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AppData\Local\Temp\scp26228\transparencia\phocadownload\Finanzas\ActivosFijos\2022\"/>
    </mc:Choice>
  </mc:AlternateContent>
  <xr:revisionPtr revIDLastSave="0" documentId="13_ncr:1_{86794425-A9DE-4032-8B30-F83A62F1A167}" xr6:coauthVersionLast="47" xr6:coauthVersionMax="47" xr10:uidLastSave="{00000000-0000-0000-0000-000000000000}"/>
  <bookViews>
    <workbookView xWindow="-120" yWindow="-120" windowWidth="21840" windowHeight="13020" xr2:uid="{3D528868-7E5D-402F-8697-4CD7FE5F4434}"/>
  </bookViews>
  <sheets>
    <sheet name="Enero - Junio" sheetId="1" r:id="rId1"/>
    <sheet name="Julio - Diciembre" sheetId="2" r:id="rId2"/>
  </sheets>
  <externalReferences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958" i="2" l="1"/>
  <c r="M1957" i="2"/>
  <c r="M1956" i="2"/>
  <c r="M1955" i="2"/>
  <c r="M1954" i="2"/>
  <c r="M1953" i="2"/>
  <c r="M1952" i="2"/>
  <c r="M1951" i="2"/>
  <c r="M1950" i="2"/>
  <c r="M1949" i="2"/>
  <c r="M1948" i="2"/>
  <c r="M1947" i="2"/>
  <c r="M1946" i="2"/>
  <c r="M1945" i="2"/>
  <c r="M1944" i="2"/>
  <c r="M1943" i="2"/>
  <c r="M1942" i="2"/>
  <c r="M1941" i="2"/>
  <c r="M1940" i="2"/>
  <c r="M1939" i="2"/>
  <c r="M1938" i="2"/>
  <c r="M1937" i="2"/>
  <c r="M1936" i="2"/>
  <c r="M1935" i="2"/>
  <c r="M1934" i="2"/>
  <c r="M1933" i="2"/>
  <c r="M1932" i="2"/>
  <c r="M1931" i="2"/>
  <c r="M1930" i="2"/>
  <c r="M1929" i="2"/>
  <c r="M1928" i="2"/>
  <c r="M1927" i="2"/>
  <c r="M1926" i="2"/>
  <c r="M1925" i="2"/>
  <c r="M1924" i="2"/>
  <c r="M1923" i="2"/>
  <c r="M1922" i="2"/>
  <c r="M1921" i="2"/>
  <c r="M1920" i="2"/>
  <c r="M1919" i="2"/>
  <c r="M1918" i="2"/>
  <c r="M1917" i="2"/>
  <c r="M1916" i="2"/>
  <c r="M1915" i="2"/>
  <c r="M1914" i="2"/>
  <c r="M1913" i="2"/>
  <c r="M1912" i="2"/>
  <c r="M1911" i="2"/>
  <c r="M1910" i="2"/>
  <c r="M1909" i="2"/>
  <c r="M1908" i="2"/>
  <c r="M1907" i="2"/>
  <c r="M1906" i="2"/>
  <c r="M1905" i="2"/>
  <c r="M1904" i="2"/>
  <c r="M1903" i="2"/>
  <c r="M1902" i="2"/>
  <c r="M1901" i="2"/>
  <c r="M1900" i="2"/>
  <c r="M1899" i="2"/>
  <c r="M1898" i="2"/>
  <c r="M1897" i="2"/>
  <c r="M1896" i="2"/>
  <c r="M1895" i="2"/>
  <c r="M1894" i="2"/>
  <c r="M1893" i="2"/>
  <c r="M1892" i="2"/>
  <c r="M1891" i="2"/>
  <c r="M1890" i="2"/>
  <c r="M1889" i="2"/>
  <c r="M1888" i="2"/>
  <c r="M1887" i="2"/>
  <c r="M1886" i="2"/>
  <c r="M1885" i="2"/>
  <c r="M1884" i="2"/>
  <c r="M1883" i="2"/>
  <c r="M1882" i="2"/>
  <c r="M1881" i="2"/>
  <c r="M1880" i="2"/>
  <c r="M1879" i="2"/>
  <c r="M1878" i="2"/>
  <c r="M1877" i="2"/>
  <c r="M1876" i="2"/>
  <c r="M1875" i="2"/>
  <c r="M1874" i="2"/>
  <c r="M1873" i="2"/>
  <c r="M1872" i="2"/>
  <c r="M1871" i="2"/>
  <c r="M1870" i="2"/>
  <c r="M1869" i="2"/>
  <c r="M1868" i="2"/>
  <c r="M1867" i="2"/>
  <c r="M1866" i="2"/>
  <c r="M1865" i="2"/>
  <c r="M1864" i="2"/>
  <c r="C1864" i="2"/>
  <c r="B1864" i="2"/>
  <c r="M1863" i="2"/>
  <c r="M1862" i="2"/>
  <c r="M1861" i="2"/>
  <c r="M1860" i="2"/>
  <c r="M1859" i="2"/>
  <c r="M1858" i="2"/>
  <c r="M1857" i="2"/>
  <c r="M1856" i="2"/>
  <c r="M1855" i="2"/>
  <c r="M1854" i="2"/>
  <c r="M1853" i="2"/>
  <c r="M1852" i="2"/>
  <c r="M1851" i="2"/>
  <c r="M1850" i="2"/>
  <c r="M1849" i="2"/>
  <c r="M1848" i="2"/>
  <c r="M1847" i="2"/>
  <c r="M1846" i="2"/>
  <c r="M1845" i="2"/>
  <c r="M1844" i="2"/>
  <c r="M1843" i="2"/>
  <c r="M1842" i="2"/>
  <c r="M1841" i="2"/>
  <c r="M1840" i="2"/>
  <c r="M1839" i="2"/>
  <c r="M1838" i="2"/>
  <c r="M1837" i="2"/>
  <c r="M1836" i="2"/>
  <c r="M1835" i="2"/>
  <c r="M1834" i="2"/>
  <c r="M1833" i="2"/>
  <c r="M1832" i="2"/>
  <c r="M1831" i="2"/>
  <c r="M1830" i="2"/>
  <c r="M1829" i="2"/>
  <c r="M1828" i="2"/>
  <c r="M1827" i="2"/>
  <c r="M1826" i="2"/>
  <c r="M1825" i="2"/>
  <c r="M1824" i="2"/>
  <c r="M1823" i="2"/>
  <c r="M1822" i="2"/>
  <c r="M1821" i="2"/>
  <c r="M1820" i="2"/>
  <c r="M1819" i="2"/>
  <c r="M1818" i="2"/>
  <c r="M1817" i="2"/>
  <c r="M1816" i="2"/>
  <c r="M1815" i="2"/>
  <c r="M1814" i="2"/>
  <c r="M1813" i="2"/>
  <c r="M1812" i="2"/>
  <c r="M1811" i="2"/>
  <c r="M1810" i="2"/>
  <c r="M1809" i="2"/>
  <c r="M1808" i="2"/>
  <c r="M1807" i="2"/>
  <c r="M1806" i="2"/>
  <c r="M1805" i="2"/>
  <c r="M1804" i="2"/>
  <c r="M1803" i="2"/>
  <c r="M1802" i="2"/>
  <c r="M1801" i="2"/>
  <c r="M1800" i="2"/>
  <c r="M1799" i="2"/>
  <c r="M1798" i="2"/>
  <c r="M1797" i="2"/>
  <c r="M1796" i="2"/>
  <c r="M1795" i="2"/>
  <c r="M1794" i="2"/>
  <c r="M1793" i="2"/>
  <c r="M1792" i="2"/>
  <c r="M1791" i="2"/>
  <c r="M1790" i="2"/>
  <c r="M1789" i="2"/>
  <c r="M1788" i="2"/>
  <c r="M1787" i="2"/>
  <c r="M1786" i="2"/>
  <c r="M1785" i="2"/>
  <c r="M1784" i="2"/>
  <c r="M1783" i="2"/>
  <c r="M1782" i="2"/>
  <c r="M1781" i="2"/>
  <c r="M1780" i="2"/>
  <c r="M1779" i="2"/>
  <c r="M1778" i="2"/>
  <c r="M1777" i="2"/>
  <c r="M1776" i="2"/>
  <c r="M1775" i="2"/>
  <c r="M1774" i="2"/>
  <c r="M1773" i="2"/>
  <c r="M1772" i="2"/>
  <c r="M1771" i="2"/>
  <c r="M1770" i="2"/>
  <c r="M1769" i="2"/>
  <c r="M1768" i="2"/>
  <c r="M1767" i="2"/>
  <c r="M1766" i="2"/>
  <c r="M1765" i="2"/>
  <c r="M1764" i="2"/>
  <c r="M1763" i="2"/>
  <c r="M1762" i="2"/>
  <c r="M1761" i="2"/>
  <c r="M1760" i="2"/>
  <c r="M1759" i="2"/>
  <c r="M1758" i="2"/>
  <c r="M1757" i="2"/>
  <c r="M1756" i="2"/>
  <c r="M1755" i="2"/>
  <c r="M1754" i="2"/>
  <c r="M1753" i="2"/>
  <c r="M1752" i="2"/>
  <c r="M1751" i="2"/>
  <c r="M1750" i="2"/>
  <c r="M1749" i="2"/>
  <c r="M1748" i="2"/>
  <c r="M1747" i="2"/>
  <c r="M1746" i="2"/>
  <c r="M1745" i="2"/>
  <c r="M1744" i="2"/>
  <c r="M1743" i="2"/>
  <c r="M1742" i="2"/>
  <c r="M1741" i="2"/>
  <c r="M1740" i="2"/>
  <c r="M1739" i="2"/>
  <c r="M1738" i="2"/>
  <c r="M1737" i="2"/>
  <c r="M1736" i="2"/>
  <c r="M1735" i="2"/>
  <c r="M1734" i="2"/>
  <c r="M1733" i="2"/>
  <c r="M1732" i="2"/>
  <c r="M1731" i="2"/>
  <c r="M1730" i="2"/>
  <c r="M1729" i="2"/>
  <c r="M1728" i="2"/>
  <c r="M1727" i="2"/>
  <c r="M1726" i="2"/>
  <c r="M1725" i="2"/>
  <c r="M1724" i="2"/>
  <c r="M1723" i="2"/>
  <c r="M1722" i="2"/>
  <c r="M1721" i="2"/>
  <c r="M1720" i="2"/>
  <c r="M1719" i="2"/>
  <c r="M1718" i="2"/>
  <c r="M1717" i="2"/>
  <c r="M1716" i="2"/>
  <c r="M1715" i="2"/>
  <c r="M1714" i="2"/>
  <c r="M1713" i="2"/>
  <c r="M1712" i="2"/>
  <c r="M1711" i="2"/>
  <c r="M1710" i="2"/>
  <c r="M1709" i="2"/>
  <c r="M1708" i="2"/>
  <c r="M1707" i="2"/>
  <c r="M1706" i="2"/>
  <c r="M1705" i="2"/>
  <c r="M1704" i="2"/>
  <c r="M1703" i="2"/>
  <c r="M1702" i="2"/>
  <c r="M1701" i="2"/>
  <c r="M1700" i="2"/>
  <c r="M1699" i="2"/>
  <c r="M1698" i="2"/>
  <c r="M1697" i="2"/>
  <c r="M1696" i="2"/>
  <c r="M1695" i="2"/>
  <c r="M1694" i="2"/>
  <c r="M1693" i="2"/>
  <c r="M1692" i="2"/>
  <c r="M1691" i="2"/>
  <c r="M1690" i="2"/>
  <c r="M1689" i="2"/>
  <c r="M1688" i="2"/>
  <c r="M1687" i="2"/>
  <c r="M1686" i="2"/>
  <c r="M1685" i="2"/>
  <c r="M1684" i="2"/>
  <c r="M1683" i="2"/>
  <c r="M1682" i="2"/>
  <c r="M1681" i="2"/>
  <c r="M1680" i="2"/>
  <c r="M1679" i="2"/>
  <c r="M1678" i="2"/>
  <c r="M1677" i="2"/>
  <c r="M1676" i="2"/>
  <c r="M1675" i="2"/>
  <c r="M1674" i="2"/>
  <c r="M1673" i="2"/>
  <c r="M1672" i="2"/>
  <c r="M1671" i="2"/>
  <c r="M1670" i="2"/>
  <c r="M1669" i="2"/>
  <c r="M1668" i="2"/>
  <c r="M1667" i="2"/>
  <c r="M1666" i="2"/>
  <c r="M1665" i="2"/>
  <c r="M1664" i="2"/>
  <c r="M1663" i="2"/>
  <c r="M1662" i="2"/>
  <c r="M1661" i="2"/>
  <c r="M1660" i="2"/>
  <c r="M1659" i="2"/>
  <c r="M1658" i="2"/>
  <c r="M1657" i="2"/>
  <c r="M1656" i="2"/>
  <c r="M1655" i="2"/>
  <c r="M1654" i="2"/>
  <c r="M1653" i="2"/>
  <c r="M1652" i="2"/>
  <c r="M1651" i="2"/>
  <c r="M1650" i="2"/>
  <c r="M1649" i="2"/>
  <c r="M1648" i="2"/>
  <c r="M1647" i="2"/>
  <c r="M1646" i="2"/>
  <c r="M1645" i="2"/>
  <c r="M1644" i="2"/>
  <c r="M1643" i="2"/>
  <c r="M1642" i="2"/>
  <c r="M1641" i="2"/>
  <c r="M1640" i="2"/>
  <c r="M1639" i="2"/>
  <c r="M1638" i="2"/>
  <c r="M1637" i="2"/>
  <c r="M1636" i="2"/>
  <c r="M1635" i="2"/>
  <c r="M1634" i="2"/>
  <c r="M1633" i="2"/>
  <c r="M1632" i="2"/>
  <c r="M1631" i="2"/>
  <c r="M1630" i="2"/>
  <c r="M1629" i="2"/>
  <c r="M1628" i="2"/>
  <c r="M1627" i="2"/>
  <c r="M1626" i="2"/>
  <c r="M1625" i="2"/>
  <c r="M1624" i="2"/>
  <c r="M1623" i="2"/>
  <c r="M1622" i="2"/>
  <c r="M1621" i="2"/>
  <c r="M1620" i="2"/>
  <c r="M1619" i="2"/>
  <c r="M1618" i="2"/>
  <c r="M1617" i="2"/>
  <c r="M1616" i="2"/>
  <c r="M1615" i="2"/>
  <c r="M1614" i="2"/>
  <c r="M1613" i="2"/>
  <c r="M1612" i="2"/>
  <c r="M1611" i="2"/>
  <c r="M1610" i="2"/>
  <c r="M1609" i="2"/>
  <c r="M1608" i="2"/>
  <c r="M1607" i="2"/>
  <c r="M1606" i="2"/>
  <c r="M1605" i="2"/>
  <c r="M1604" i="2"/>
  <c r="M1603" i="2"/>
  <c r="M1602" i="2"/>
  <c r="M1601" i="2"/>
  <c r="M1600" i="2"/>
  <c r="M1599" i="2"/>
  <c r="M1598" i="2"/>
  <c r="M1597" i="2"/>
  <c r="M1596" i="2"/>
  <c r="M1595" i="2"/>
  <c r="M1594" i="2"/>
  <c r="M1593" i="2"/>
  <c r="M1592" i="2"/>
  <c r="M1591" i="2"/>
  <c r="M1590" i="2"/>
  <c r="M1589" i="2"/>
  <c r="M1588" i="2"/>
  <c r="M1587" i="2"/>
  <c r="M1586" i="2"/>
  <c r="M1585" i="2"/>
  <c r="M1584" i="2"/>
  <c r="M1583" i="2"/>
  <c r="M1582" i="2"/>
  <c r="M1581" i="2"/>
  <c r="M1580" i="2"/>
  <c r="M1579" i="2"/>
  <c r="M1578" i="2"/>
  <c r="M1577" i="2"/>
  <c r="M1576" i="2"/>
  <c r="M1575" i="2"/>
  <c r="M1574" i="2"/>
  <c r="M1573" i="2"/>
  <c r="M1572" i="2"/>
  <c r="M1571" i="2"/>
  <c r="M1570" i="2"/>
  <c r="M1569" i="2"/>
  <c r="M1568" i="2"/>
  <c r="M1567" i="2"/>
  <c r="M1566" i="2"/>
  <c r="M1565" i="2"/>
  <c r="M1564" i="2"/>
  <c r="M1563" i="2"/>
  <c r="M1562" i="2"/>
  <c r="M1561" i="2"/>
  <c r="M1560" i="2"/>
  <c r="M1559" i="2"/>
  <c r="M1558" i="2"/>
  <c r="M1557" i="2"/>
  <c r="M1556" i="2"/>
  <c r="M1555" i="2"/>
  <c r="M1554" i="2"/>
  <c r="M1553" i="2"/>
  <c r="M1552" i="2"/>
  <c r="M1551" i="2"/>
  <c r="M1550" i="2"/>
  <c r="M1549" i="2"/>
  <c r="M1548" i="2"/>
  <c r="M1547" i="2"/>
  <c r="M1546" i="2"/>
  <c r="M1545" i="2"/>
  <c r="M1544" i="2"/>
  <c r="M1543" i="2"/>
  <c r="M1542" i="2"/>
  <c r="M1541" i="2"/>
  <c r="M1540" i="2"/>
  <c r="M1539" i="2"/>
  <c r="M1538" i="2"/>
  <c r="M1537" i="2"/>
  <c r="M1536" i="2"/>
  <c r="M1535" i="2"/>
  <c r="M1534" i="2"/>
  <c r="M1533" i="2"/>
  <c r="M1532" i="2"/>
  <c r="M1531" i="2"/>
  <c r="M1530" i="2"/>
  <c r="M1529" i="2"/>
  <c r="M1528" i="2"/>
  <c r="M1527" i="2"/>
  <c r="M1526" i="2"/>
  <c r="M1525" i="2"/>
  <c r="M1524" i="2"/>
  <c r="M1523" i="2"/>
  <c r="M1522" i="2"/>
  <c r="M1521" i="2"/>
  <c r="M1520" i="2"/>
  <c r="M1519" i="2"/>
  <c r="M1518" i="2"/>
  <c r="M1517" i="2"/>
  <c r="M1516" i="2"/>
  <c r="M1515" i="2"/>
  <c r="M1514" i="2"/>
  <c r="M1513" i="2"/>
  <c r="M1512" i="2"/>
  <c r="M1511" i="2"/>
  <c r="M1510" i="2"/>
  <c r="M1509" i="2"/>
  <c r="M1508" i="2"/>
  <c r="M1507" i="2"/>
  <c r="M1506" i="2"/>
  <c r="M1505" i="2"/>
  <c r="M1504" i="2"/>
  <c r="M1503" i="2"/>
  <c r="M1502" i="2"/>
  <c r="M1501" i="2"/>
  <c r="M1500" i="2"/>
  <c r="M1499" i="2"/>
  <c r="M1498" i="2"/>
  <c r="M1497" i="2"/>
  <c r="M1496" i="2"/>
  <c r="M1495" i="2"/>
  <c r="M1494" i="2"/>
  <c r="M1493" i="2"/>
  <c r="M1492" i="2"/>
  <c r="M1491" i="2"/>
  <c r="M1490" i="2"/>
  <c r="M1489" i="2"/>
  <c r="M1488" i="2"/>
  <c r="M1487" i="2"/>
  <c r="M1486" i="2"/>
  <c r="M1485" i="2"/>
  <c r="M1484" i="2"/>
  <c r="M1483" i="2"/>
  <c r="M1482" i="2"/>
  <c r="M1481" i="2"/>
  <c r="M1480" i="2"/>
  <c r="M1479" i="2"/>
  <c r="M1478" i="2"/>
  <c r="M1477" i="2"/>
  <c r="M1476" i="2"/>
  <c r="M1475" i="2"/>
  <c r="M1474" i="2"/>
  <c r="M1473" i="2"/>
  <c r="M1472" i="2"/>
  <c r="M1471" i="2"/>
  <c r="M1470" i="2"/>
  <c r="M1469" i="2"/>
  <c r="M1468" i="2"/>
  <c r="M1467" i="2"/>
  <c r="M1466" i="2"/>
  <c r="M1465" i="2"/>
  <c r="M1464" i="2"/>
  <c r="M1463" i="2"/>
  <c r="M1462" i="2"/>
  <c r="M1461" i="2"/>
  <c r="M1460" i="2"/>
  <c r="M1459" i="2"/>
  <c r="M1458" i="2"/>
  <c r="M1457" i="2"/>
  <c r="M1456" i="2"/>
  <c r="M1455" i="2"/>
  <c r="M1454" i="2"/>
  <c r="M1453" i="2"/>
  <c r="M1452" i="2"/>
  <c r="M1451" i="2"/>
  <c r="M1450" i="2"/>
  <c r="M1449" i="2"/>
  <c r="M1448" i="2"/>
  <c r="M1447" i="2"/>
  <c r="M1446" i="2"/>
  <c r="M1445" i="2"/>
  <c r="M1444" i="2"/>
  <c r="M1443" i="2"/>
  <c r="M1442" i="2"/>
  <c r="M1441" i="2"/>
  <c r="M1440" i="2"/>
  <c r="M1439" i="2"/>
  <c r="M1438" i="2"/>
  <c r="M1437" i="2"/>
  <c r="M1436" i="2"/>
  <c r="M1435" i="2"/>
  <c r="M1434" i="2"/>
  <c r="M1433" i="2"/>
  <c r="M1432" i="2"/>
  <c r="M1431" i="2"/>
  <c r="M1430" i="2"/>
  <c r="M1429" i="2"/>
  <c r="M1428" i="2"/>
  <c r="M1427" i="2"/>
  <c r="M1426" i="2"/>
  <c r="M1425" i="2"/>
  <c r="M1424" i="2"/>
  <c r="M1423" i="2"/>
  <c r="M1422" i="2"/>
  <c r="M1421" i="2"/>
  <c r="M1420" i="2"/>
  <c r="M1419" i="2"/>
  <c r="M1418" i="2"/>
  <c r="M1417" i="2"/>
  <c r="M1416" i="2"/>
  <c r="M1415" i="2"/>
  <c r="M1414" i="2"/>
  <c r="M1413" i="2"/>
  <c r="M1412" i="2"/>
  <c r="M1411" i="2"/>
  <c r="M1410" i="2"/>
  <c r="M1409" i="2"/>
  <c r="M1408" i="2"/>
  <c r="M1407" i="2"/>
  <c r="M1406" i="2"/>
  <c r="M1405" i="2"/>
  <c r="M1404" i="2"/>
  <c r="M1403" i="2"/>
  <c r="M1402" i="2"/>
  <c r="M1401" i="2"/>
  <c r="M1400" i="2"/>
  <c r="M1399" i="2"/>
  <c r="M1398" i="2"/>
  <c r="M1397" i="2"/>
  <c r="M1396" i="2"/>
  <c r="M1395" i="2"/>
  <c r="M1394" i="2"/>
  <c r="M1393" i="2"/>
  <c r="M1392" i="2"/>
  <c r="M1391" i="2"/>
  <c r="M1390" i="2"/>
  <c r="M1386" i="2"/>
  <c r="M1383" i="2"/>
  <c r="J1381" i="2"/>
  <c r="J1378" i="2"/>
  <c r="M1377" i="2"/>
  <c r="M1375" i="2"/>
  <c r="M1371" i="2"/>
  <c r="G1371" i="2"/>
  <c r="G1372" i="2" s="1"/>
  <c r="F1371" i="2"/>
  <c r="F1372" i="2" s="1"/>
  <c r="F1385" i="2" s="1"/>
  <c r="M1370" i="2"/>
  <c r="M1364" i="2"/>
  <c r="M1361" i="2"/>
  <c r="J1360" i="2"/>
  <c r="M1359" i="2"/>
  <c r="F1358" i="2"/>
  <c r="M1355" i="2"/>
  <c r="M1354" i="2"/>
  <c r="J1353" i="2"/>
  <c r="F1348" i="2"/>
  <c r="M1344" i="2"/>
  <c r="F1344" i="2"/>
  <c r="J1342" i="2"/>
  <c r="J1334" i="2"/>
  <c r="F1331" i="2"/>
  <c r="J1322" i="2"/>
  <c r="J1320" i="2"/>
  <c r="M1317" i="2"/>
  <c r="J1315" i="2"/>
  <c r="J1316" i="2" s="1"/>
  <c r="M1296" i="2"/>
  <c r="K1296" i="2"/>
  <c r="C1296" i="2"/>
  <c r="B1296" i="2"/>
  <c r="J1295" i="2"/>
  <c r="J1291" i="2"/>
  <c r="J1290" i="2"/>
  <c r="F1290" i="2"/>
  <c r="C1290" i="2"/>
  <c r="B1290" i="2"/>
  <c r="F1287" i="2"/>
  <c r="C1287" i="2"/>
  <c r="B1287" i="2"/>
  <c r="F1286" i="2"/>
  <c r="M1280" i="2"/>
  <c r="J1277" i="2"/>
  <c r="M1270" i="2"/>
  <c r="M1264" i="2"/>
  <c r="J1264" i="2"/>
  <c r="F1261" i="2"/>
  <c r="F1249" i="2" s="1"/>
  <c r="F1250" i="2" s="1"/>
  <c r="M1259" i="2"/>
  <c r="M1258" i="2"/>
  <c r="M1257" i="2"/>
  <c r="M1248" i="2"/>
  <c r="M1247" i="2"/>
  <c r="M1246" i="2"/>
  <c r="M1244" i="2"/>
  <c r="J1240" i="2"/>
  <c r="M1236" i="2"/>
  <c r="J1236" i="2"/>
  <c r="M1235" i="2"/>
  <c r="M1233" i="2"/>
  <c r="J1233" i="2"/>
  <c r="G1233" i="2"/>
  <c r="M1232" i="2"/>
  <c r="M1231" i="2"/>
  <c r="M1230" i="2"/>
  <c r="M1229" i="2"/>
  <c r="M1228" i="2"/>
  <c r="M1227" i="2"/>
  <c r="M1224" i="2"/>
  <c r="J1224" i="2"/>
  <c r="M1212" i="2"/>
  <c r="M1211" i="2"/>
  <c r="M1210" i="2"/>
  <c r="M1209" i="2"/>
  <c r="M1208" i="2"/>
  <c r="M1203" i="2"/>
  <c r="M1202" i="2"/>
  <c r="M1201" i="2"/>
  <c r="M1200" i="2"/>
  <c r="M1199" i="2"/>
  <c r="M1198" i="2"/>
  <c r="L1197" i="2"/>
  <c r="K1197" i="2"/>
  <c r="H1197" i="2"/>
  <c r="G1197" i="2"/>
  <c r="F1197" i="2"/>
  <c r="J1196" i="2"/>
  <c r="J1197" i="2" s="1"/>
  <c r="M1194" i="2"/>
  <c r="J1194" i="2"/>
  <c r="G1192" i="2"/>
  <c r="G1191" i="2"/>
  <c r="M1190" i="2"/>
  <c r="M1185" i="2"/>
  <c r="M1183" i="2"/>
  <c r="F1179" i="2"/>
  <c r="F1180" i="2" s="1"/>
  <c r="M1178" i="2"/>
  <c r="M1174" i="2"/>
  <c r="J1174" i="2"/>
  <c r="M1173" i="2"/>
  <c r="M1170" i="2"/>
  <c r="G1170" i="2"/>
  <c r="M1169" i="2"/>
  <c r="J1169" i="2"/>
  <c r="M1168" i="2"/>
  <c r="J1159" i="2"/>
  <c r="M1157" i="2"/>
  <c r="J1156" i="2"/>
  <c r="M1148" i="2"/>
  <c r="M1147" i="2"/>
  <c r="J1147" i="2"/>
  <c r="J1148" i="2" s="1"/>
  <c r="M1146" i="2"/>
  <c r="M1145" i="2"/>
  <c r="J1145" i="2"/>
  <c r="J1144" i="2"/>
  <c r="M1143" i="2"/>
  <c r="L1141" i="2"/>
  <c r="K1141" i="2"/>
  <c r="J1141" i="2"/>
  <c r="J1140" i="2"/>
  <c r="F1140" i="2"/>
  <c r="F1135" i="2"/>
  <c r="J1133" i="2"/>
  <c r="M1129" i="2"/>
  <c r="M1125" i="2"/>
  <c r="M1123" i="2"/>
  <c r="F1123" i="2"/>
  <c r="M1122" i="2"/>
  <c r="M1121" i="2"/>
  <c r="M1119" i="2"/>
  <c r="J1115" i="2"/>
  <c r="J1116" i="2" s="1"/>
  <c r="J1117" i="2" s="1"/>
  <c r="F1112" i="2"/>
  <c r="J1110" i="2"/>
  <c r="F1110" i="2"/>
  <c r="J1108" i="2"/>
  <c r="H1105" i="2"/>
  <c r="M1102" i="2"/>
  <c r="M1101" i="2"/>
  <c r="M1099" i="2"/>
  <c r="M1098" i="2"/>
  <c r="M1097" i="2"/>
  <c r="J1094" i="2"/>
  <c r="J1095" i="2" s="1"/>
  <c r="M1093" i="2"/>
  <c r="J1092" i="2"/>
  <c r="M1091" i="2"/>
  <c r="J1090" i="2"/>
  <c r="M1089" i="2"/>
  <c r="J1082" i="2"/>
  <c r="G1081" i="2"/>
  <c r="F1081" i="2"/>
  <c r="M1079" i="2"/>
  <c r="G1079" i="2"/>
  <c r="M1078" i="2"/>
  <c r="M1069" i="2"/>
  <c r="M1068" i="2"/>
  <c r="M1067" i="2"/>
  <c r="L1066" i="2"/>
  <c r="K1066" i="2"/>
  <c r="M1066" i="2" s="1"/>
  <c r="K1065" i="2"/>
  <c r="M1065" i="2" s="1"/>
  <c r="M1064" i="2"/>
  <c r="M1063" i="2"/>
  <c r="M1062" i="2"/>
  <c r="M1061" i="2"/>
  <c r="M1060" i="2"/>
  <c r="M1058" i="2"/>
  <c r="G1057" i="2"/>
  <c r="F1057" i="2"/>
  <c r="F1056" i="2"/>
  <c r="C1050" i="2"/>
  <c r="B1050" i="2"/>
  <c r="M1049" i="2"/>
  <c r="M1045" i="2"/>
  <c r="M1044" i="2"/>
  <c r="M1043" i="2"/>
  <c r="M1042" i="2"/>
  <c r="M1034" i="2"/>
  <c r="M1033" i="2"/>
  <c r="M1027" i="2"/>
  <c r="M1026" i="2"/>
  <c r="M1025" i="2"/>
  <c r="M1024" i="2"/>
  <c r="M1023" i="2"/>
  <c r="M1013" i="2"/>
  <c r="M1012" i="2"/>
  <c r="F1012" i="2"/>
  <c r="F1013" i="2" s="1"/>
  <c r="M1011" i="2"/>
  <c r="M1010" i="2"/>
  <c r="M1009" i="2"/>
  <c r="M1008" i="2"/>
  <c r="M1006" i="2"/>
  <c r="M1005" i="2"/>
  <c r="M1001" i="2"/>
  <c r="J1000" i="2"/>
  <c r="J1003" i="2" s="1"/>
  <c r="J1005" i="2" s="1"/>
  <c r="F1000" i="2"/>
  <c r="M998" i="2"/>
  <c r="M997" i="2"/>
  <c r="F986" i="2"/>
  <c r="M983" i="2"/>
  <c r="M978" i="2"/>
  <c r="M977" i="2"/>
  <c r="J977" i="2"/>
  <c r="C977" i="2"/>
  <c r="B977" i="2"/>
  <c r="H976" i="2"/>
  <c r="F965" i="2"/>
  <c r="G962" i="2"/>
  <c r="F962" i="2"/>
  <c r="F964" i="2" s="1"/>
  <c r="M961" i="2"/>
  <c r="F934" i="2"/>
  <c r="J928" i="2"/>
  <c r="F928" i="2"/>
  <c r="M924" i="2"/>
  <c r="M922" i="2"/>
  <c r="M919" i="2"/>
  <c r="J918" i="2"/>
  <c r="J913" i="2"/>
  <c r="F913" i="2"/>
  <c r="M910" i="2"/>
  <c r="J909" i="2"/>
  <c r="M895" i="2"/>
  <c r="M892" i="2"/>
  <c r="K892" i="2"/>
  <c r="C892" i="2"/>
  <c r="B892" i="2"/>
  <c r="M878" i="2"/>
  <c r="M872" i="2"/>
  <c r="M866" i="2"/>
  <c r="M865" i="2"/>
  <c r="H862" i="2"/>
  <c r="H859" i="2"/>
  <c r="F857" i="2"/>
  <c r="M855" i="2"/>
  <c r="M854" i="2"/>
  <c r="M853" i="2"/>
  <c r="M850" i="2"/>
  <c r="F845" i="2"/>
  <c r="M839" i="2"/>
  <c r="F839" i="2"/>
  <c r="F844" i="2" s="1"/>
  <c r="M837" i="2"/>
  <c r="F837" i="2"/>
  <c r="M836" i="2"/>
  <c r="C833" i="2"/>
  <c r="B833" i="2"/>
  <c r="L830" i="2"/>
  <c r="K830" i="2"/>
  <c r="J819" i="2"/>
  <c r="M816" i="2"/>
  <c r="J811" i="2"/>
  <c r="J812" i="2" s="1"/>
  <c r="J810" i="2"/>
  <c r="F807" i="2"/>
  <c r="M806" i="2"/>
  <c r="M802" i="2"/>
  <c r="J800" i="2"/>
  <c r="C796" i="2"/>
  <c r="B796" i="2"/>
  <c r="M795" i="2"/>
  <c r="J794" i="2"/>
  <c r="J795" i="2" s="1"/>
  <c r="J793" i="2"/>
  <c r="M792" i="2"/>
  <c r="F787" i="2"/>
  <c r="M774" i="2"/>
  <c r="M771" i="2"/>
  <c r="F766" i="2"/>
  <c r="M764" i="2"/>
  <c r="M763" i="2"/>
  <c r="M760" i="2"/>
  <c r="M756" i="2"/>
  <c r="F756" i="2"/>
  <c r="F760" i="2" s="1"/>
  <c r="M755" i="2"/>
  <c r="J751" i="2"/>
  <c r="C751" i="2"/>
  <c r="B751" i="2"/>
  <c r="M747" i="2"/>
  <c r="M746" i="2"/>
  <c r="M745" i="2"/>
  <c r="M744" i="2"/>
  <c r="M741" i="2"/>
  <c r="F737" i="2"/>
  <c r="L735" i="2"/>
  <c r="K735" i="2"/>
  <c r="J735" i="2"/>
  <c r="C735" i="2"/>
  <c r="B735" i="2"/>
  <c r="M733" i="2"/>
  <c r="M731" i="2"/>
  <c r="M728" i="2"/>
  <c r="M727" i="2"/>
  <c r="M726" i="2"/>
  <c r="M725" i="2"/>
  <c r="M724" i="2"/>
  <c r="M723" i="2"/>
  <c r="M722" i="2"/>
  <c r="J720" i="2"/>
  <c r="M718" i="2"/>
  <c r="F718" i="2"/>
  <c r="M711" i="2"/>
  <c r="M710" i="2"/>
  <c r="M706" i="2"/>
  <c r="M704" i="2"/>
  <c r="M679" i="2"/>
  <c r="M678" i="2"/>
  <c r="M675" i="2"/>
  <c r="M673" i="2"/>
  <c r="J668" i="2"/>
  <c r="M658" i="2"/>
  <c r="F654" i="2"/>
  <c r="M640" i="2"/>
  <c r="G633" i="2"/>
  <c r="F631" i="2"/>
  <c r="M629" i="2"/>
  <c r="M628" i="2"/>
  <c r="M627" i="2"/>
  <c r="J627" i="2"/>
  <c r="M626" i="2"/>
  <c r="M625" i="2"/>
  <c r="J621" i="2"/>
  <c r="F619" i="2"/>
  <c r="F620" i="2" s="1"/>
  <c r="F616" i="2"/>
  <c r="M614" i="2"/>
  <c r="F611" i="2"/>
  <c r="M609" i="2"/>
  <c r="M606" i="2"/>
  <c r="M588" i="2"/>
  <c r="M587" i="2"/>
  <c r="M578" i="2"/>
  <c r="M575" i="2"/>
  <c r="J572" i="2"/>
  <c r="J571" i="2"/>
  <c r="F571" i="2"/>
  <c r="M568" i="2"/>
  <c r="M566" i="2"/>
  <c r="M565" i="2"/>
  <c r="M564" i="2"/>
  <c r="M559" i="2"/>
  <c r="M558" i="2"/>
  <c r="C558" i="2"/>
  <c r="B558" i="2"/>
  <c r="M554" i="2"/>
  <c r="F549" i="2"/>
  <c r="K546" i="2"/>
  <c r="M546" i="2" s="1"/>
  <c r="J545" i="2"/>
  <c r="M543" i="2"/>
  <c r="F543" i="2"/>
  <c r="M542" i="2"/>
  <c r="M541" i="2"/>
  <c r="M540" i="2"/>
  <c r="M539" i="2"/>
  <c r="F538" i="2"/>
  <c r="M531" i="2"/>
  <c r="G526" i="2"/>
  <c r="F526" i="2"/>
  <c r="M519" i="2"/>
  <c r="M518" i="2"/>
  <c r="H518" i="2"/>
  <c r="M509" i="2"/>
  <c r="C509" i="2"/>
  <c r="B509" i="2"/>
  <c r="M506" i="2"/>
  <c r="M505" i="2"/>
  <c r="M503" i="2"/>
  <c r="M502" i="2"/>
  <c r="M501" i="2"/>
  <c r="M500" i="2"/>
  <c r="M499" i="2"/>
  <c r="F499" i="2"/>
  <c r="M498" i="2"/>
  <c r="M497" i="2"/>
  <c r="J491" i="2"/>
  <c r="G491" i="2"/>
  <c r="J481" i="2"/>
  <c r="M479" i="2"/>
  <c r="M476" i="2"/>
  <c r="M474" i="2"/>
  <c r="K474" i="2"/>
  <c r="F474" i="2"/>
  <c r="G472" i="2"/>
  <c r="J471" i="2"/>
  <c r="C471" i="2"/>
  <c r="B471" i="2"/>
  <c r="M468" i="2"/>
  <c r="M467" i="2"/>
  <c r="C467" i="2"/>
  <c r="B467" i="2"/>
  <c r="J461" i="2"/>
  <c r="M458" i="2"/>
  <c r="L457" i="2"/>
  <c r="L2148" i="2" s="1"/>
  <c r="J457" i="2"/>
  <c r="M447" i="2"/>
  <c r="H441" i="2"/>
  <c r="H440" i="2"/>
  <c r="G440" i="2"/>
  <c r="M431" i="2"/>
  <c r="J429" i="2"/>
  <c r="M428" i="2"/>
  <c r="M427" i="2"/>
  <c r="M426" i="2"/>
  <c r="C424" i="2"/>
  <c r="B424" i="2"/>
  <c r="M415" i="2"/>
  <c r="M414" i="2"/>
  <c r="F414" i="2"/>
  <c r="M413" i="2"/>
  <c r="M404" i="2"/>
  <c r="M396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M382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57" i="2"/>
  <c r="M356" i="2"/>
  <c r="M355" i="2"/>
  <c r="M354" i="2"/>
  <c r="J353" i="2"/>
  <c r="M347" i="2"/>
  <c r="C347" i="2"/>
  <c r="B347" i="2"/>
  <c r="M346" i="2"/>
  <c r="J346" i="2"/>
  <c r="M345" i="2"/>
  <c r="M343" i="2"/>
  <c r="M335" i="2"/>
  <c r="M332" i="2"/>
  <c r="J332" i="2"/>
  <c r="J333" i="2" s="1"/>
  <c r="J318" i="2" s="1"/>
  <c r="J327" i="2"/>
  <c r="F325" i="2"/>
  <c r="F324" i="2"/>
  <c r="H319" i="2"/>
  <c r="G319" i="2"/>
  <c r="K318" i="2"/>
  <c r="M315" i="2"/>
  <c r="J315" i="2"/>
  <c r="M307" i="2"/>
  <c r="J305" i="2"/>
  <c r="M299" i="2"/>
  <c r="J298" i="2"/>
  <c r="J289" i="2"/>
  <c r="F288" i="2"/>
  <c r="J287" i="2"/>
  <c r="M240" i="2"/>
  <c r="J226" i="2"/>
  <c r="F225" i="2"/>
  <c r="M223" i="2"/>
  <c r="M219" i="2"/>
  <c r="M214" i="2"/>
  <c r="C214" i="2"/>
  <c r="B214" i="2"/>
  <c r="J207" i="2"/>
  <c r="M186" i="2"/>
  <c r="M185" i="2"/>
  <c r="M184" i="2"/>
  <c r="M183" i="2"/>
  <c r="M182" i="2"/>
  <c r="M181" i="2"/>
  <c r="J181" i="2"/>
  <c r="M180" i="2"/>
  <c r="M174" i="2"/>
  <c r="J166" i="2"/>
  <c r="H165" i="2"/>
  <c r="G165" i="2"/>
  <c r="F165" i="2"/>
  <c r="J164" i="2"/>
  <c r="J165" i="2" s="1"/>
  <c r="J163" i="2"/>
  <c r="J162" i="2"/>
  <c r="F162" i="2"/>
  <c r="J160" i="2"/>
  <c r="H160" i="2"/>
  <c r="G160" i="2"/>
  <c r="J158" i="2"/>
  <c r="F158" i="2"/>
  <c r="M152" i="2"/>
  <c r="J152" i="2"/>
  <c r="M147" i="2"/>
  <c r="K147" i="2"/>
  <c r="H147" i="2"/>
  <c r="C147" i="2"/>
  <c r="B147" i="2"/>
  <c r="M141" i="2"/>
  <c r="M140" i="2"/>
  <c r="M139" i="2"/>
  <c r="M135" i="2"/>
  <c r="M134" i="2"/>
  <c r="J134" i="2"/>
  <c r="M133" i="2"/>
  <c r="C129" i="2"/>
  <c r="B129" i="2"/>
  <c r="M117" i="2"/>
  <c r="M114" i="2"/>
  <c r="C114" i="2"/>
  <c r="B114" i="2"/>
  <c r="M113" i="2"/>
  <c r="M112" i="2"/>
  <c r="M111" i="2"/>
  <c r="J109" i="2"/>
  <c r="M107" i="2"/>
  <c r="M102" i="2"/>
  <c r="J102" i="2"/>
  <c r="J664" i="2" s="1"/>
  <c r="J785" i="2" s="1"/>
  <c r="K101" i="2"/>
  <c r="M101" i="2" s="1"/>
  <c r="J101" i="2"/>
  <c r="G101" i="2"/>
  <c r="M98" i="2"/>
  <c r="M97" i="2"/>
  <c r="H97" i="2"/>
  <c r="G97" i="2"/>
  <c r="M94" i="2"/>
  <c r="M88" i="2"/>
  <c r="M82" i="2"/>
  <c r="F53" i="2"/>
  <c r="F969" i="2" s="1"/>
  <c r="M52" i="2"/>
  <c r="J49" i="2"/>
  <c r="M41" i="2"/>
  <c r="M39" i="2"/>
  <c r="J39" i="2"/>
  <c r="M38" i="2"/>
  <c r="M37" i="2"/>
  <c r="M31" i="2"/>
  <c r="M29" i="2"/>
  <c r="M28" i="2"/>
  <c r="M25" i="2"/>
  <c r="M21" i="2"/>
  <c r="J21" i="2"/>
  <c r="M17" i="2"/>
  <c r="M16" i="2"/>
  <c r="M15" i="2"/>
  <c r="M14" i="2"/>
  <c r="M2148" i="2" s="1"/>
  <c r="M1958" i="1"/>
  <c r="M1957" i="1"/>
  <c r="M1956" i="1"/>
  <c r="M1955" i="1"/>
  <c r="M1954" i="1"/>
  <c r="M1953" i="1"/>
  <c r="M1952" i="1"/>
  <c r="M1951" i="1"/>
  <c r="M1950" i="1"/>
  <c r="M1949" i="1"/>
  <c r="M1948" i="1"/>
  <c r="M1947" i="1"/>
  <c r="M1946" i="1"/>
  <c r="M1945" i="1"/>
  <c r="M1944" i="1"/>
  <c r="M1943" i="1"/>
  <c r="M1942" i="1"/>
  <c r="M1941" i="1"/>
  <c r="M1940" i="1"/>
  <c r="M1939" i="1"/>
  <c r="M1938" i="1"/>
  <c r="M1937" i="1"/>
  <c r="M1936" i="1"/>
  <c r="M1935" i="1"/>
  <c r="M1934" i="1"/>
  <c r="M1933" i="1"/>
  <c r="M1932" i="1"/>
  <c r="M1931" i="1"/>
  <c r="M1930" i="1"/>
  <c r="M1929" i="1"/>
  <c r="M1928" i="1"/>
  <c r="M1927" i="1"/>
  <c r="M1926" i="1"/>
  <c r="M1925" i="1"/>
  <c r="M1924" i="1"/>
  <c r="M1923" i="1"/>
  <c r="M1922" i="1"/>
  <c r="M1921" i="1"/>
  <c r="M1920" i="1"/>
  <c r="M1919" i="1"/>
  <c r="M1918" i="1"/>
  <c r="M1917" i="1"/>
  <c r="M1916" i="1"/>
  <c r="M1915" i="1"/>
  <c r="M1914" i="1"/>
  <c r="M1913" i="1"/>
  <c r="M1912" i="1"/>
  <c r="M1911" i="1"/>
  <c r="M1910" i="1"/>
  <c r="M1909" i="1"/>
  <c r="M1908" i="1"/>
  <c r="M1907" i="1"/>
  <c r="M1906" i="1"/>
  <c r="M1905" i="1"/>
  <c r="M1904" i="1"/>
  <c r="M1903" i="1"/>
  <c r="M1902" i="1"/>
  <c r="M1901" i="1"/>
  <c r="M1900" i="1"/>
  <c r="M1899" i="1"/>
  <c r="M1898" i="1"/>
  <c r="M1897" i="1"/>
  <c r="M1896" i="1"/>
  <c r="M1895" i="1"/>
  <c r="M1894" i="1"/>
  <c r="M1893" i="1"/>
  <c r="M1892" i="1"/>
  <c r="M1891" i="1"/>
  <c r="M1890" i="1"/>
  <c r="M1889" i="1"/>
  <c r="M1888" i="1"/>
  <c r="M1887" i="1"/>
  <c r="M1886" i="1"/>
  <c r="M1885" i="1"/>
  <c r="M1884" i="1"/>
  <c r="M1883" i="1"/>
  <c r="M1882" i="1"/>
  <c r="M1881" i="1"/>
  <c r="M1880" i="1"/>
  <c r="M1879" i="1"/>
  <c r="M1878" i="1"/>
  <c r="M1877" i="1"/>
  <c r="M1876" i="1"/>
  <c r="M1875" i="1"/>
  <c r="M1874" i="1"/>
  <c r="M1873" i="1"/>
  <c r="M1872" i="1"/>
  <c r="M1871" i="1"/>
  <c r="M1870" i="1"/>
  <c r="M1869" i="1"/>
  <c r="M1868" i="1"/>
  <c r="M1867" i="1"/>
  <c r="M1866" i="1"/>
  <c r="M1865" i="1"/>
  <c r="M1864" i="1"/>
  <c r="C1864" i="1"/>
  <c r="B1864" i="1"/>
  <c r="M1863" i="1"/>
  <c r="M1862" i="1"/>
  <c r="M1861" i="1"/>
  <c r="M1860" i="1"/>
  <c r="M1859" i="1"/>
  <c r="M1858" i="1"/>
  <c r="M1857" i="1"/>
  <c r="M1856" i="1"/>
  <c r="M1855" i="1"/>
  <c r="M1854" i="1"/>
  <c r="M1853" i="1"/>
  <c r="M1852" i="1"/>
  <c r="M1851" i="1"/>
  <c r="M1850" i="1"/>
  <c r="M1849" i="1"/>
  <c r="M1848" i="1"/>
  <c r="M1847" i="1"/>
  <c r="M1846" i="1"/>
  <c r="M1845" i="1"/>
  <c r="M1844" i="1"/>
  <c r="M1843" i="1"/>
  <c r="M1842" i="1"/>
  <c r="M1841" i="1"/>
  <c r="M1840" i="1"/>
  <c r="M1839" i="1"/>
  <c r="M1838" i="1"/>
  <c r="M1837" i="1"/>
  <c r="M1836" i="1"/>
  <c r="M1835" i="1"/>
  <c r="M1834" i="1"/>
  <c r="M1833" i="1"/>
  <c r="M1832" i="1"/>
  <c r="M1831" i="1"/>
  <c r="M1830" i="1"/>
  <c r="M1829" i="1"/>
  <c r="M1828" i="1"/>
  <c r="M1827" i="1"/>
  <c r="M1826" i="1"/>
  <c r="M1825" i="1"/>
  <c r="M1824" i="1"/>
  <c r="M1823" i="1"/>
  <c r="M1822" i="1"/>
  <c r="M1821" i="1"/>
  <c r="M1820" i="1"/>
  <c r="M1819" i="1"/>
  <c r="M1818" i="1"/>
  <c r="M1817" i="1"/>
  <c r="M1816" i="1"/>
  <c r="M1815" i="1"/>
  <c r="M1814" i="1"/>
  <c r="M1813" i="1"/>
  <c r="M1812" i="1"/>
  <c r="M1811" i="1"/>
  <c r="M1810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7" i="1"/>
  <c r="M1796" i="1"/>
  <c r="M1795" i="1"/>
  <c r="M1794" i="1"/>
  <c r="M1793" i="1"/>
  <c r="M1792" i="1"/>
  <c r="M1791" i="1"/>
  <c r="M1790" i="1"/>
  <c r="M1789" i="1"/>
  <c r="M1788" i="1"/>
  <c r="M1787" i="1"/>
  <c r="M1786" i="1"/>
  <c r="M1785" i="1"/>
  <c r="M1784" i="1"/>
  <c r="M1783" i="1"/>
  <c r="M1782" i="1"/>
  <c r="M1781" i="1"/>
  <c r="M1780" i="1"/>
  <c r="M1779" i="1"/>
  <c r="M1778" i="1"/>
  <c r="M1777" i="1"/>
  <c r="M1776" i="1"/>
  <c r="M1775" i="1"/>
  <c r="M1774" i="1"/>
  <c r="M1773" i="1"/>
  <c r="M1772" i="1"/>
  <c r="M1771" i="1"/>
  <c r="M1770" i="1"/>
  <c r="M1769" i="1"/>
  <c r="M1768" i="1"/>
  <c r="M1767" i="1"/>
  <c r="M1766" i="1"/>
  <c r="M1765" i="1"/>
  <c r="M1764" i="1"/>
  <c r="M1763" i="1"/>
  <c r="M1762" i="1"/>
  <c r="M1761" i="1"/>
  <c r="M1760" i="1"/>
  <c r="M1759" i="1"/>
  <c r="M1758" i="1"/>
  <c r="M1757" i="1"/>
  <c r="M1756" i="1"/>
  <c r="M1755" i="1"/>
  <c r="M1754" i="1"/>
  <c r="M1753" i="1"/>
  <c r="M1752" i="1"/>
  <c r="M1751" i="1"/>
  <c r="M1750" i="1"/>
  <c r="M1749" i="1"/>
  <c r="M1748" i="1"/>
  <c r="M1747" i="1"/>
  <c r="M1746" i="1"/>
  <c r="M1745" i="1"/>
  <c r="M1744" i="1"/>
  <c r="M1743" i="1"/>
  <c r="M1742" i="1"/>
  <c r="M1741" i="1"/>
  <c r="M1740" i="1"/>
  <c r="M1739" i="1"/>
  <c r="M1738" i="1"/>
  <c r="M1737" i="1"/>
  <c r="M1736" i="1"/>
  <c r="M1735" i="1"/>
  <c r="M1734" i="1"/>
  <c r="M1733" i="1"/>
  <c r="M1732" i="1"/>
  <c r="M1731" i="1"/>
  <c r="M1730" i="1"/>
  <c r="M1729" i="1"/>
  <c r="M1728" i="1"/>
  <c r="M1727" i="1"/>
  <c r="M1726" i="1"/>
  <c r="M1725" i="1"/>
  <c r="M1724" i="1"/>
  <c r="M1723" i="1"/>
  <c r="M1722" i="1"/>
  <c r="M1721" i="1"/>
  <c r="M1720" i="1"/>
  <c r="M1719" i="1"/>
  <c r="M1718" i="1"/>
  <c r="M1717" i="1"/>
  <c r="M1716" i="1"/>
  <c r="M1715" i="1"/>
  <c r="M1714" i="1"/>
  <c r="M1713" i="1"/>
  <c r="M1712" i="1"/>
  <c r="M1711" i="1"/>
  <c r="M1710" i="1"/>
  <c r="M1709" i="1"/>
  <c r="M1708" i="1"/>
  <c r="M1707" i="1"/>
  <c r="M1706" i="1"/>
  <c r="M1705" i="1"/>
  <c r="M1704" i="1"/>
  <c r="M1703" i="1"/>
  <c r="M1702" i="1"/>
  <c r="M1701" i="1"/>
  <c r="M1700" i="1"/>
  <c r="M1699" i="1"/>
  <c r="M1698" i="1"/>
  <c r="M1697" i="1"/>
  <c r="M1696" i="1"/>
  <c r="M1695" i="1"/>
  <c r="M1694" i="1"/>
  <c r="M1693" i="1"/>
  <c r="M1692" i="1"/>
  <c r="M1691" i="1"/>
  <c r="M1690" i="1"/>
  <c r="M1689" i="1"/>
  <c r="M1688" i="1"/>
  <c r="M1687" i="1"/>
  <c r="M1686" i="1"/>
  <c r="M1685" i="1"/>
  <c r="M1684" i="1"/>
  <c r="M1683" i="1"/>
  <c r="M1682" i="1"/>
  <c r="M1681" i="1"/>
  <c r="M1680" i="1"/>
  <c r="M1679" i="1"/>
  <c r="M1678" i="1"/>
  <c r="M1677" i="1"/>
  <c r="M1676" i="1"/>
  <c r="M1675" i="1"/>
  <c r="M1674" i="1"/>
  <c r="M1673" i="1"/>
  <c r="M1672" i="1"/>
  <c r="M1671" i="1"/>
  <c r="M1670" i="1"/>
  <c r="M1669" i="1"/>
  <c r="M1668" i="1"/>
  <c r="M1667" i="1"/>
  <c r="M1666" i="1"/>
  <c r="M1665" i="1"/>
  <c r="M1664" i="1"/>
  <c r="M1663" i="1"/>
  <c r="M1662" i="1"/>
  <c r="M1661" i="1"/>
  <c r="M1660" i="1"/>
  <c r="M1659" i="1"/>
  <c r="M1658" i="1"/>
  <c r="M1657" i="1"/>
  <c r="M1656" i="1"/>
  <c r="M1655" i="1"/>
  <c r="M1654" i="1"/>
  <c r="M1653" i="1"/>
  <c r="M1652" i="1"/>
  <c r="M1651" i="1"/>
  <c r="M1650" i="1"/>
  <c r="M1649" i="1"/>
  <c r="M1648" i="1"/>
  <c r="M1647" i="1"/>
  <c r="M1646" i="1"/>
  <c r="M1645" i="1"/>
  <c r="M1644" i="1"/>
  <c r="M1643" i="1"/>
  <c r="M1642" i="1"/>
  <c r="M1641" i="1"/>
  <c r="M1640" i="1"/>
  <c r="M1639" i="1"/>
  <c r="M1638" i="1"/>
  <c r="M1637" i="1"/>
  <c r="M1636" i="1"/>
  <c r="M1635" i="1"/>
  <c r="M1634" i="1"/>
  <c r="M1633" i="1"/>
  <c r="M1632" i="1"/>
  <c r="M1631" i="1"/>
  <c r="M1630" i="1"/>
  <c r="M1629" i="1"/>
  <c r="M1628" i="1"/>
  <c r="M1627" i="1"/>
  <c r="M1626" i="1"/>
  <c r="M1625" i="1"/>
  <c r="M1624" i="1"/>
  <c r="M1623" i="1"/>
  <c r="M1622" i="1"/>
  <c r="M1621" i="1"/>
  <c r="M1620" i="1"/>
  <c r="M1619" i="1"/>
  <c r="M1618" i="1"/>
  <c r="M1617" i="1"/>
  <c r="M1616" i="1"/>
  <c r="M1615" i="1"/>
  <c r="M1614" i="1"/>
  <c r="M1613" i="1"/>
  <c r="M1612" i="1"/>
  <c r="M1611" i="1"/>
  <c r="M1610" i="1"/>
  <c r="M1609" i="1"/>
  <c r="M1608" i="1"/>
  <c r="M1607" i="1"/>
  <c r="M1606" i="1"/>
  <c r="M1605" i="1"/>
  <c r="M1604" i="1"/>
  <c r="M1603" i="1"/>
  <c r="M1602" i="1"/>
  <c r="M1601" i="1"/>
  <c r="M1600" i="1"/>
  <c r="M1599" i="1"/>
  <c r="M1598" i="1"/>
  <c r="M1597" i="1"/>
  <c r="M1596" i="1"/>
  <c r="M1595" i="1"/>
  <c r="M1594" i="1"/>
  <c r="M1593" i="1"/>
  <c r="M1592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M1578" i="1"/>
  <c r="M1577" i="1"/>
  <c r="M1576" i="1"/>
  <c r="M1575" i="1"/>
  <c r="M1574" i="1"/>
  <c r="M1573" i="1"/>
  <c r="M1572" i="1"/>
  <c r="M1571" i="1"/>
  <c r="M1570" i="1"/>
  <c r="M1569" i="1"/>
  <c r="M1568" i="1"/>
  <c r="M1567" i="1"/>
  <c r="M1566" i="1"/>
  <c r="M1565" i="1"/>
  <c r="M1564" i="1"/>
  <c r="M1563" i="1"/>
  <c r="M1562" i="1"/>
  <c r="M1561" i="1"/>
  <c r="M1560" i="1"/>
  <c r="M1559" i="1"/>
  <c r="M1558" i="1"/>
  <c r="M1557" i="1"/>
  <c r="M1556" i="1"/>
  <c r="M1555" i="1"/>
  <c r="M1554" i="1"/>
  <c r="M1553" i="1"/>
  <c r="M1552" i="1"/>
  <c r="M1551" i="1"/>
  <c r="M1550" i="1"/>
  <c r="M1549" i="1"/>
  <c r="M1548" i="1"/>
  <c r="M1547" i="1"/>
  <c r="M1546" i="1"/>
  <c r="M1545" i="1"/>
  <c r="M1544" i="1"/>
  <c r="M1543" i="1"/>
  <c r="M1542" i="1"/>
  <c r="M1541" i="1"/>
  <c r="M1540" i="1"/>
  <c r="M1539" i="1"/>
  <c r="M1538" i="1"/>
  <c r="M1537" i="1"/>
  <c r="M1536" i="1"/>
  <c r="M1535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7" i="1"/>
  <c r="M1506" i="1"/>
  <c r="M150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7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3" i="1"/>
  <c r="M1462" i="1"/>
  <c r="M1461" i="1"/>
  <c r="M1460" i="1"/>
  <c r="M1459" i="1"/>
  <c r="M1458" i="1"/>
  <c r="M1457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407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1392" i="1"/>
  <c r="M1391" i="1"/>
  <c r="M1390" i="1"/>
  <c r="M1386" i="1"/>
  <c r="M1383" i="1"/>
  <c r="J1381" i="1"/>
  <c r="J1378" i="1"/>
  <c r="M1377" i="1"/>
  <c r="M1375" i="1"/>
  <c r="M1371" i="1"/>
  <c r="G1371" i="1"/>
  <c r="G1372" i="1" s="1"/>
  <c r="F1371" i="1"/>
  <c r="F1372" i="1" s="1"/>
  <c r="F1385" i="1" s="1"/>
  <c r="M1370" i="1"/>
  <c r="M1364" i="1"/>
  <c r="M1361" i="1"/>
  <c r="J1360" i="1"/>
  <c r="M1359" i="1"/>
  <c r="F1358" i="1"/>
  <c r="M1355" i="1"/>
  <c r="M1354" i="1"/>
  <c r="J1353" i="1"/>
  <c r="F1348" i="1"/>
  <c r="M1344" i="1"/>
  <c r="F1344" i="1"/>
  <c r="J1342" i="1"/>
  <c r="J1334" i="1"/>
  <c r="F1331" i="1"/>
  <c r="J1322" i="1"/>
  <c r="J1320" i="1"/>
  <c r="M1317" i="1"/>
  <c r="J1315" i="1"/>
  <c r="J1316" i="1" s="1"/>
  <c r="M1296" i="1"/>
  <c r="K1296" i="1"/>
  <c r="C1296" i="1"/>
  <c r="B1296" i="1"/>
  <c r="J1295" i="1"/>
  <c r="J1290" i="1"/>
  <c r="J1291" i="1" s="1"/>
  <c r="F1290" i="1"/>
  <c r="C1290" i="1"/>
  <c r="B1290" i="1"/>
  <c r="F1287" i="1"/>
  <c r="C1287" i="1"/>
  <c r="B1287" i="1"/>
  <c r="F1286" i="1"/>
  <c r="M1280" i="1"/>
  <c r="J1277" i="1"/>
  <c r="M1270" i="1"/>
  <c r="M1264" i="1"/>
  <c r="J1264" i="1"/>
  <c r="F1261" i="1"/>
  <c r="F1249" i="1" s="1"/>
  <c r="F1250" i="1" s="1"/>
  <c r="M1259" i="1"/>
  <c r="M1258" i="1"/>
  <c r="M1257" i="1"/>
  <c r="M1248" i="1"/>
  <c r="M1247" i="1"/>
  <c r="M1246" i="1"/>
  <c r="M1244" i="1"/>
  <c r="J1240" i="1"/>
  <c r="M1236" i="1"/>
  <c r="J1236" i="1"/>
  <c r="M1235" i="1"/>
  <c r="M1233" i="1"/>
  <c r="J1233" i="1"/>
  <c r="G1233" i="1"/>
  <c r="M1232" i="1"/>
  <c r="M1231" i="1"/>
  <c r="M1230" i="1"/>
  <c r="M1229" i="1"/>
  <c r="M1228" i="1"/>
  <c r="M1227" i="1"/>
  <c r="M1224" i="1"/>
  <c r="J1224" i="1"/>
  <c r="M1212" i="1"/>
  <c r="M1211" i="1"/>
  <c r="M1210" i="1"/>
  <c r="M1209" i="1"/>
  <c r="M1208" i="1"/>
  <c r="M1203" i="1"/>
  <c r="M1202" i="1"/>
  <c r="M1201" i="1"/>
  <c r="M1200" i="1"/>
  <c r="M1199" i="1"/>
  <c r="M1198" i="1"/>
  <c r="L1197" i="1"/>
  <c r="K1197" i="1"/>
  <c r="H1197" i="1"/>
  <c r="G1197" i="1"/>
  <c r="F1197" i="1"/>
  <c r="J1196" i="1"/>
  <c r="J1197" i="1" s="1"/>
  <c r="M1194" i="1"/>
  <c r="J1194" i="1"/>
  <c r="G1192" i="1"/>
  <c r="G1191" i="1" s="1"/>
  <c r="M1190" i="1"/>
  <c r="M1185" i="1"/>
  <c r="M1183" i="1"/>
  <c r="F1179" i="1"/>
  <c r="F1180" i="1" s="1"/>
  <c r="M1178" i="1"/>
  <c r="M1174" i="1"/>
  <c r="J1174" i="1"/>
  <c r="M1173" i="1"/>
  <c r="M1170" i="1"/>
  <c r="G1170" i="1"/>
  <c r="M1169" i="1"/>
  <c r="J1169" i="1"/>
  <c r="M1168" i="1"/>
  <c r="J1159" i="1"/>
  <c r="M1157" i="1"/>
  <c r="J1156" i="1"/>
  <c r="M1148" i="1"/>
  <c r="M1147" i="1"/>
  <c r="J1147" i="1"/>
  <c r="J1148" i="1" s="1"/>
  <c r="M1146" i="1"/>
  <c r="M1145" i="1"/>
  <c r="J1144" i="1"/>
  <c r="J1145" i="1" s="1"/>
  <c r="M1143" i="1"/>
  <c r="L1141" i="1"/>
  <c r="K1141" i="1"/>
  <c r="J1141" i="1"/>
  <c r="J1140" i="1"/>
  <c r="F1140" i="1"/>
  <c r="F1135" i="1"/>
  <c r="J1133" i="1"/>
  <c r="M1129" i="1"/>
  <c r="M1125" i="1"/>
  <c r="M1123" i="1"/>
  <c r="F1123" i="1"/>
  <c r="M1122" i="1"/>
  <c r="M1121" i="1"/>
  <c r="M1119" i="1"/>
  <c r="J1115" i="1"/>
  <c r="J1116" i="1" s="1"/>
  <c r="J1117" i="1" s="1"/>
  <c r="F1112" i="1"/>
  <c r="J1110" i="1"/>
  <c r="F1110" i="1"/>
  <c r="J1108" i="1"/>
  <c r="H1105" i="1"/>
  <c r="M1102" i="1"/>
  <c r="M1101" i="1"/>
  <c r="M1099" i="1"/>
  <c r="M1098" i="1"/>
  <c r="M1097" i="1"/>
  <c r="J1094" i="1"/>
  <c r="J1095" i="1" s="1"/>
  <c r="M1093" i="1"/>
  <c r="J1092" i="1"/>
  <c r="M1091" i="1"/>
  <c r="J1090" i="1"/>
  <c r="M1089" i="1"/>
  <c r="J1082" i="1"/>
  <c r="G1081" i="1"/>
  <c r="F1081" i="1"/>
  <c r="M1079" i="1"/>
  <c r="G1079" i="1"/>
  <c r="M1078" i="1"/>
  <c r="M1069" i="1"/>
  <c r="M1068" i="1"/>
  <c r="M1067" i="1"/>
  <c r="L1066" i="1"/>
  <c r="K1066" i="1"/>
  <c r="K1065" i="1"/>
  <c r="M1065" i="1" s="1"/>
  <c r="M1064" i="1"/>
  <c r="M1063" i="1"/>
  <c r="M1062" i="1"/>
  <c r="M1061" i="1"/>
  <c r="M1060" i="1"/>
  <c r="M1058" i="1"/>
  <c r="G1057" i="1"/>
  <c r="F1056" i="1"/>
  <c r="F1057" i="1" s="1"/>
  <c r="C1050" i="1"/>
  <c r="B1050" i="1"/>
  <c r="M1049" i="1"/>
  <c r="M1045" i="1"/>
  <c r="M1044" i="1"/>
  <c r="M1043" i="1"/>
  <c r="M1042" i="1"/>
  <c r="M1034" i="1"/>
  <c r="M1033" i="1"/>
  <c r="M1027" i="1"/>
  <c r="M1026" i="1"/>
  <c r="M1025" i="1"/>
  <c r="M1024" i="1"/>
  <c r="M1023" i="1"/>
  <c r="M1013" i="1"/>
  <c r="M1012" i="1"/>
  <c r="F1012" i="1"/>
  <c r="F1013" i="1" s="1"/>
  <c r="M1011" i="1"/>
  <c r="M1010" i="1"/>
  <c r="M1009" i="1"/>
  <c r="M1008" i="1"/>
  <c r="M1006" i="1"/>
  <c r="M1005" i="1"/>
  <c r="M1001" i="1"/>
  <c r="J1000" i="1"/>
  <c r="J1003" i="1" s="1"/>
  <c r="J1005" i="1" s="1"/>
  <c r="F1000" i="1"/>
  <c r="M998" i="1"/>
  <c r="M997" i="1"/>
  <c r="F986" i="1"/>
  <c r="M983" i="1"/>
  <c r="M978" i="1"/>
  <c r="M977" i="1"/>
  <c r="J977" i="1"/>
  <c r="C977" i="1"/>
  <c r="B977" i="1"/>
  <c r="H976" i="1"/>
  <c r="F965" i="1"/>
  <c r="G962" i="1"/>
  <c r="F962" i="1"/>
  <c r="F964" i="1" s="1"/>
  <c r="M961" i="1"/>
  <c r="F934" i="1"/>
  <c r="J928" i="1"/>
  <c r="F928" i="1"/>
  <c r="M924" i="1"/>
  <c r="M922" i="1"/>
  <c r="M919" i="1"/>
  <c r="J918" i="1"/>
  <c r="J913" i="1"/>
  <c r="F913" i="1"/>
  <c r="M910" i="1"/>
  <c r="J909" i="1"/>
  <c r="M895" i="1"/>
  <c r="M892" i="1"/>
  <c r="K892" i="1"/>
  <c r="C892" i="1"/>
  <c r="B892" i="1"/>
  <c r="M878" i="1"/>
  <c r="M872" i="1"/>
  <c r="M866" i="1"/>
  <c r="M865" i="1"/>
  <c r="H862" i="1"/>
  <c r="H859" i="1"/>
  <c r="F857" i="1"/>
  <c r="M855" i="1"/>
  <c r="M854" i="1"/>
  <c r="M853" i="1"/>
  <c r="M850" i="1"/>
  <c r="F845" i="1"/>
  <c r="M839" i="1"/>
  <c r="F839" i="1"/>
  <c r="F844" i="1" s="1"/>
  <c r="M837" i="1"/>
  <c r="F837" i="1"/>
  <c r="M836" i="1"/>
  <c r="C833" i="1"/>
  <c r="B833" i="1"/>
  <c r="L830" i="1"/>
  <c r="K830" i="1"/>
  <c r="J819" i="1"/>
  <c r="M816" i="1"/>
  <c r="J811" i="1"/>
  <c r="J812" i="1" s="1"/>
  <c r="J810" i="1"/>
  <c r="F807" i="1"/>
  <c r="M806" i="1"/>
  <c r="M802" i="1"/>
  <c r="J800" i="1"/>
  <c r="C796" i="1"/>
  <c r="B796" i="1"/>
  <c r="M795" i="1"/>
  <c r="J793" i="1"/>
  <c r="M792" i="1"/>
  <c r="F787" i="1"/>
  <c r="M774" i="1"/>
  <c r="M771" i="1"/>
  <c r="F766" i="1"/>
  <c r="M764" i="1"/>
  <c r="M763" i="1"/>
  <c r="M760" i="1"/>
  <c r="M756" i="1"/>
  <c r="F756" i="1"/>
  <c r="F760" i="1" s="1"/>
  <c r="M755" i="1"/>
  <c r="J751" i="1"/>
  <c r="C751" i="1"/>
  <c r="B751" i="1"/>
  <c r="M747" i="1"/>
  <c r="M746" i="1"/>
  <c r="M745" i="1"/>
  <c r="M744" i="1"/>
  <c r="M741" i="1"/>
  <c r="F737" i="1"/>
  <c r="L735" i="1"/>
  <c r="K735" i="1"/>
  <c r="J735" i="1"/>
  <c r="C735" i="1"/>
  <c r="B735" i="1"/>
  <c r="M733" i="1"/>
  <c r="M731" i="1"/>
  <c r="M728" i="1"/>
  <c r="M727" i="1"/>
  <c r="M726" i="1"/>
  <c r="M725" i="1"/>
  <c r="M724" i="1"/>
  <c r="M723" i="1"/>
  <c r="M722" i="1"/>
  <c r="J720" i="1"/>
  <c r="M718" i="1"/>
  <c r="F718" i="1"/>
  <c r="M711" i="1"/>
  <c r="M710" i="1"/>
  <c r="M706" i="1"/>
  <c r="M704" i="1"/>
  <c r="M679" i="1"/>
  <c r="M678" i="1"/>
  <c r="M675" i="1"/>
  <c r="M673" i="1"/>
  <c r="J668" i="1"/>
  <c r="M658" i="1"/>
  <c r="F654" i="1"/>
  <c r="M640" i="1"/>
  <c r="G633" i="1"/>
  <c r="F631" i="1"/>
  <c r="M629" i="1"/>
  <c r="M628" i="1"/>
  <c r="M627" i="1"/>
  <c r="J627" i="1"/>
  <c r="M626" i="1"/>
  <c r="M625" i="1"/>
  <c r="J621" i="1"/>
  <c r="F619" i="1"/>
  <c r="F620" i="1" s="1"/>
  <c r="F616" i="1"/>
  <c r="M614" i="1"/>
  <c r="F611" i="1"/>
  <c r="M609" i="1"/>
  <c r="M606" i="1"/>
  <c r="M588" i="1"/>
  <c r="M587" i="1"/>
  <c r="M578" i="1"/>
  <c r="M575" i="1"/>
  <c r="J571" i="1"/>
  <c r="J572" i="1" s="1"/>
  <c r="F571" i="1"/>
  <c r="M568" i="1"/>
  <c r="M566" i="1"/>
  <c r="M565" i="1"/>
  <c r="M564" i="1"/>
  <c r="M559" i="1"/>
  <c r="M558" i="1"/>
  <c r="C558" i="1"/>
  <c r="B558" i="1"/>
  <c r="M554" i="1"/>
  <c r="F549" i="1"/>
  <c r="K546" i="1"/>
  <c r="M546" i="1" s="1"/>
  <c r="J545" i="1"/>
  <c r="M543" i="1"/>
  <c r="F543" i="1"/>
  <c r="M542" i="1"/>
  <c r="M541" i="1"/>
  <c r="M540" i="1"/>
  <c r="M539" i="1"/>
  <c r="F538" i="1"/>
  <c r="M531" i="1"/>
  <c r="G526" i="1"/>
  <c r="F526" i="1"/>
  <c r="M519" i="1"/>
  <c r="M518" i="1"/>
  <c r="H518" i="1"/>
  <c r="M509" i="1"/>
  <c r="C509" i="1"/>
  <c r="B509" i="1"/>
  <c r="M506" i="1"/>
  <c r="M505" i="1"/>
  <c r="M503" i="1"/>
  <c r="M502" i="1"/>
  <c r="M501" i="1"/>
  <c r="M500" i="1"/>
  <c r="M499" i="1"/>
  <c r="F499" i="1"/>
  <c r="M498" i="1"/>
  <c r="M497" i="1"/>
  <c r="J491" i="1"/>
  <c r="G491" i="1"/>
  <c r="J481" i="1"/>
  <c r="M479" i="1"/>
  <c r="M476" i="1"/>
  <c r="M474" i="1"/>
  <c r="K474" i="1"/>
  <c r="F474" i="1"/>
  <c r="G472" i="1"/>
  <c r="J471" i="1"/>
  <c r="C471" i="1"/>
  <c r="B471" i="1"/>
  <c r="M468" i="1"/>
  <c r="M467" i="1"/>
  <c r="C467" i="1"/>
  <c r="B467" i="1"/>
  <c r="J461" i="1"/>
  <c r="M458" i="1"/>
  <c r="L457" i="1"/>
  <c r="L2148" i="1" s="1"/>
  <c r="J457" i="1"/>
  <c r="M447" i="1"/>
  <c r="H441" i="1"/>
  <c r="H440" i="1"/>
  <c r="G440" i="1"/>
  <c r="M431" i="1"/>
  <c r="J429" i="1"/>
  <c r="M428" i="1"/>
  <c r="M427" i="1"/>
  <c r="M426" i="1"/>
  <c r="C424" i="1"/>
  <c r="B424" i="1"/>
  <c r="M415" i="1"/>
  <c r="M414" i="1"/>
  <c r="F414" i="1"/>
  <c r="M413" i="1"/>
  <c r="M404" i="1"/>
  <c r="M396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57" i="1"/>
  <c r="M356" i="1"/>
  <c r="M355" i="1"/>
  <c r="M354" i="1"/>
  <c r="J353" i="1"/>
  <c r="M347" i="1"/>
  <c r="C347" i="1"/>
  <c r="B347" i="1"/>
  <c r="M346" i="1"/>
  <c r="J346" i="1"/>
  <c r="M345" i="1"/>
  <c r="M343" i="1"/>
  <c r="M335" i="1"/>
  <c r="M332" i="1"/>
  <c r="J332" i="1"/>
  <c r="J333" i="1" s="1"/>
  <c r="J327" i="1"/>
  <c r="F325" i="1"/>
  <c r="F324" i="1"/>
  <c r="H319" i="1"/>
  <c r="G319" i="1"/>
  <c r="K318" i="1"/>
  <c r="J318" i="1"/>
  <c r="M315" i="1"/>
  <c r="J315" i="1"/>
  <c r="M307" i="1"/>
  <c r="J305" i="1"/>
  <c r="M299" i="1"/>
  <c r="J298" i="1"/>
  <c r="J289" i="1"/>
  <c r="F288" i="1"/>
  <c r="J287" i="1"/>
  <c r="M240" i="1"/>
  <c r="J226" i="1"/>
  <c r="F225" i="1"/>
  <c r="M223" i="1"/>
  <c r="M219" i="1"/>
  <c r="M214" i="1"/>
  <c r="C214" i="1"/>
  <c r="B214" i="1"/>
  <c r="J207" i="1"/>
  <c r="M186" i="1"/>
  <c r="M185" i="1"/>
  <c r="M184" i="1"/>
  <c r="M183" i="1"/>
  <c r="M182" i="1"/>
  <c r="M181" i="1"/>
  <c r="J181" i="1"/>
  <c r="M180" i="1"/>
  <c r="M174" i="1"/>
  <c r="J166" i="1"/>
  <c r="H165" i="1"/>
  <c r="G165" i="1"/>
  <c r="F165" i="1"/>
  <c r="J164" i="1"/>
  <c r="J165" i="1" s="1"/>
  <c r="J163" i="1"/>
  <c r="J162" i="1"/>
  <c r="F162" i="1"/>
  <c r="J160" i="1"/>
  <c r="H160" i="1"/>
  <c r="G160" i="1"/>
  <c r="J158" i="1"/>
  <c r="F158" i="1"/>
  <c r="M152" i="1"/>
  <c r="J152" i="1"/>
  <c r="M147" i="1"/>
  <c r="K147" i="1"/>
  <c r="H147" i="1"/>
  <c r="C147" i="1"/>
  <c r="B147" i="1"/>
  <c r="M141" i="1"/>
  <c r="M140" i="1"/>
  <c r="M139" i="1"/>
  <c r="M135" i="1"/>
  <c r="M134" i="1"/>
  <c r="J134" i="1"/>
  <c r="M133" i="1"/>
  <c r="C129" i="1"/>
  <c r="B129" i="1"/>
  <c r="M117" i="1"/>
  <c r="M114" i="1"/>
  <c r="C114" i="1"/>
  <c r="B114" i="1"/>
  <c r="M113" i="1"/>
  <c r="M112" i="1"/>
  <c r="M111" i="1"/>
  <c r="J109" i="1"/>
  <c r="J794" i="1" s="1"/>
  <c r="J795" i="1" s="1"/>
  <c r="M107" i="1"/>
  <c r="M102" i="1"/>
  <c r="K101" i="1"/>
  <c r="J101" i="1"/>
  <c r="J102" i="1" s="1"/>
  <c r="J664" i="1" s="1"/>
  <c r="J785" i="1" s="1"/>
  <c r="G101" i="1"/>
  <c r="M98" i="1"/>
  <c r="M97" i="1"/>
  <c r="H97" i="1"/>
  <c r="G97" i="1"/>
  <c r="M94" i="1"/>
  <c r="M88" i="1"/>
  <c r="M82" i="1"/>
  <c r="F53" i="1"/>
  <c r="F969" i="1" s="1"/>
  <c r="M52" i="1"/>
  <c r="J49" i="1"/>
  <c r="M41" i="1"/>
  <c r="M39" i="1"/>
  <c r="J39" i="1"/>
  <c r="M38" i="1"/>
  <c r="M37" i="1"/>
  <c r="M31" i="1"/>
  <c r="M29" i="1"/>
  <c r="M28" i="1"/>
  <c r="M25" i="1"/>
  <c r="M21" i="1"/>
  <c r="J21" i="1"/>
  <c r="M17" i="1"/>
  <c r="M16" i="1"/>
  <c r="M15" i="1"/>
  <c r="M14" i="1"/>
  <c r="K2148" i="2" l="1"/>
  <c r="M1066" i="1"/>
  <c r="K2148" i="1"/>
  <c r="M101" i="1"/>
  <c r="M2148" i="1" s="1"/>
</calcChain>
</file>

<file path=xl/sharedStrings.xml><?xml version="1.0" encoding="utf-8"?>
<sst xmlns="http://schemas.openxmlformats.org/spreadsheetml/2006/main" count="10724" uniqueCount="1349">
  <si>
    <t>MERCADOS DOMINICANOS DE ABASTO AGROPECUARIO</t>
  </si>
  <si>
    <t>MERCADOM</t>
  </si>
  <si>
    <t xml:space="preserve">FECHA DE REGISTRO </t>
  </si>
  <si>
    <t>FECHA DE ADQUISICIÓN</t>
  </si>
  <si>
    <t xml:space="preserve">CÓDIGO BN
</t>
  </si>
  <si>
    <t>DESCRIPCIÓN DEL ACTIVO</t>
  </si>
  <si>
    <t>MARCA</t>
  </si>
  <si>
    <t>MODELO</t>
  </si>
  <si>
    <t xml:space="preserve">SERIE </t>
  </si>
  <si>
    <t>COLOR</t>
  </si>
  <si>
    <t>VALOR ADQUISICION RD$</t>
  </si>
  <si>
    <t>DESPRECIACIÓN ACUMULADA RD$</t>
  </si>
  <si>
    <t>VALOR EN LIBRO  RD$</t>
  </si>
  <si>
    <t xml:space="preserve">RECEPCION 1ER PISO </t>
  </si>
  <si>
    <t xml:space="preserve">ARCHIVO CHIVOL DE 2 PUERTAS </t>
  </si>
  <si>
    <t>GRIS</t>
  </si>
  <si>
    <t>TELÉFONO</t>
  </si>
  <si>
    <t>GRANDSTREAM</t>
  </si>
  <si>
    <t>GXP 2000</t>
  </si>
  <si>
    <t>22MT538A7027B4AO</t>
  </si>
  <si>
    <t>NEGRO</t>
  </si>
  <si>
    <t>COUNTER RECEP. EN MADERA 0.8</t>
  </si>
  <si>
    <t>MARRON</t>
  </si>
  <si>
    <t xml:space="preserve">DETECTOR DE METAL </t>
  </si>
  <si>
    <t>GRARRET</t>
  </si>
  <si>
    <t>SCONNER</t>
  </si>
  <si>
    <t>PIZARRA MEN ACRILICO TRANSPARENTE 72X96</t>
  </si>
  <si>
    <t>BLANCA</t>
  </si>
  <si>
    <t xml:space="preserve">CONTROL DE ASISTENCIA MEDIANTE HUELLA </t>
  </si>
  <si>
    <t>ANVIZ</t>
  </si>
  <si>
    <t xml:space="preserve">W1PRO </t>
  </si>
  <si>
    <t>BLANCO</t>
  </si>
  <si>
    <t>TERMOMETRO INFRAROJO INCO</t>
  </si>
  <si>
    <t>INCC0</t>
  </si>
  <si>
    <t>SILLON SEMI EJECUTIVO EN TELA</t>
  </si>
  <si>
    <t xml:space="preserve">NEGRO </t>
  </si>
  <si>
    <t xml:space="preserve">SILLA PLASTICA SIN BRAZOS PLEGABLE </t>
  </si>
  <si>
    <t>SET DE SILLAS VISITA ISO DE 2 PERSONAS EN TELA NEGRO</t>
  </si>
  <si>
    <t xml:space="preserve">ACCESO A LA INFORMACION 1ER PISO </t>
  </si>
  <si>
    <t>CPU</t>
  </si>
  <si>
    <t>DELL</t>
  </si>
  <si>
    <t>OPTIPLEX 745</t>
  </si>
  <si>
    <t>FOM10D1</t>
  </si>
  <si>
    <t>ARMARIO DE 2 PUERTAS</t>
  </si>
  <si>
    <t>AMARILLO/GRIS</t>
  </si>
  <si>
    <t>GXP 1200</t>
  </si>
  <si>
    <t>22MT538A7027C1A9</t>
  </si>
  <si>
    <t>ARCHIVO DE 2 GAVETAS EN METAL</t>
  </si>
  <si>
    <t>MONITOR</t>
  </si>
  <si>
    <t xml:space="preserve">SAMSUNG 740N </t>
  </si>
  <si>
    <t>LS17HALJBJXAA</t>
  </si>
  <si>
    <t>HA17HVKQ606050W</t>
  </si>
  <si>
    <t>SILLA SECRETARIAL EN TELA Y METAL CON BRAZOS</t>
  </si>
  <si>
    <t>NEGRA</t>
  </si>
  <si>
    <t xml:space="preserve">IMPRESORA MULTIFUNCIONAL </t>
  </si>
  <si>
    <t>HP</t>
  </si>
  <si>
    <t>M137FNW</t>
  </si>
  <si>
    <t>CNB1M5ZVYG</t>
  </si>
  <si>
    <t xml:space="preserve">BLANCO </t>
  </si>
  <si>
    <t xml:space="preserve">CUADRO </t>
  </si>
  <si>
    <t xml:space="preserve">ESCRITORIO MODULAR BASE DE METAL TOPE DE MADERA </t>
  </si>
  <si>
    <t xml:space="preserve"> SILLA DE VISITA EN TELA CON BASE DE METAL C/BRAZOS EN METAL SATINADO </t>
  </si>
  <si>
    <t>ABANICO DE PIE SANKEY</t>
  </si>
  <si>
    <t xml:space="preserve">CUARTO ELECTRICO EDIF. ADM. </t>
  </si>
  <si>
    <t>TRANSFORMADOR 225KVA</t>
  </si>
  <si>
    <t xml:space="preserve">EMELSA </t>
  </si>
  <si>
    <t>VERDE</t>
  </si>
  <si>
    <t>BOMBA</t>
  </si>
  <si>
    <t>PEARL</t>
  </si>
  <si>
    <t xml:space="preserve">SILVER </t>
  </si>
  <si>
    <t xml:space="preserve">TANQUE DE 20 GALONES REVESTIDO CON FIBRA </t>
  </si>
  <si>
    <t>SILVER</t>
  </si>
  <si>
    <t xml:space="preserve">CARRITOS PARA SUPERMERCADO </t>
  </si>
  <si>
    <t>RECEPCION 2DO PISO</t>
  </si>
  <si>
    <t xml:space="preserve">BLANCA </t>
  </si>
  <si>
    <t>ARMARIO DE 2 GAVETAS EN CHIVOL</t>
  </si>
  <si>
    <t>HAYA/GRIS</t>
  </si>
  <si>
    <t>ESCRITORIO EN CHIVOL Y METAL</t>
  </si>
  <si>
    <t>SILLA SECRETARIAL EN TELA/METAL CON BRAZOS</t>
  </si>
  <si>
    <t>ROJA</t>
  </si>
  <si>
    <t>TELEFONO</t>
  </si>
  <si>
    <t>22MT538A7027C7EE</t>
  </si>
  <si>
    <t>MESA DE CENTRO CUADRADA  METAL Y CRISTAL</t>
  </si>
  <si>
    <t xml:space="preserve">SOFA DE 3 ASIENTOS </t>
  </si>
  <si>
    <t xml:space="preserve">SOFA DE 4 ASIENTOS </t>
  </si>
  <si>
    <t>CORTINAS VENENCIANAS EN MADERA</t>
  </si>
  <si>
    <t>MARRÓN</t>
  </si>
  <si>
    <t>AUDIOVISUALES -2DO PISO</t>
  </si>
  <si>
    <t>SILLON TECNICO SEMI-EJC ASIENTO EN PIEL NEGRA ESPALDAR EN MALLA COLOR AZUL C/BRAZOS CROMADOS</t>
  </si>
  <si>
    <t>AZUL/NEGRO</t>
  </si>
  <si>
    <t>GRISS</t>
  </si>
  <si>
    <t>SILLA SECRETARIAL TELA CON BRAZOS</t>
  </si>
  <si>
    <t xml:space="preserve">KIT DE ILUMINACION DE FOTOGRAFIA Y KIT DE SOPORTE DE FONDO </t>
  </si>
  <si>
    <t>ACTUALIZACION II LCD DRIVER DISPARADOR DE FLASH REMOTO</t>
  </si>
  <si>
    <t>YN60TXII</t>
  </si>
  <si>
    <t xml:space="preserve">CAJA DE ILUMINACION </t>
  </si>
  <si>
    <t>PULUZ</t>
  </si>
  <si>
    <t xml:space="preserve">ESPUMA ACUSTICA </t>
  </si>
  <si>
    <t>LECTOR DE MEMORIA A-BST</t>
  </si>
  <si>
    <t>ADAPTADOR TIPO C ANKER</t>
  </si>
  <si>
    <t>MINI DISCO WD-</t>
  </si>
  <si>
    <t>GRABADORA ZOOM H1N DIGITAL HANDY</t>
  </si>
  <si>
    <t xml:space="preserve">MICROFONO MOVO WMX-20-DUO </t>
  </si>
  <si>
    <t>CARGADOR DE BATERIA DE 8 BAHIAS NIMH NICD</t>
  </si>
  <si>
    <t xml:space="preserve">BATERIA PRO HIQUICK AA RECHARGEABLE </t>
  </si>
  <si>
    <t>SOPORTE FLASH GODOX TIPO S BOWENS</t>
  </si>
  <si>
    <t>LENTE SIGMA 17-50MM EX F/2.8 EX DC HSM FLD</t>
  </si>
  <si>
    <t xml:space="preserve">CANON </t>
  </si>
  <si>
    <t>BATERIAS WASABI Y CARGADOR PARA CANON LP-E8</t>
  </si>
  <si>
    <t>MEMORIA SAMSUNG EVO</t>
  </si>
  <si>
    <t>SOPORTE LIMOSTUDIO AGG1986 PARA REFLETORES DE PARAGUAS PARA CAMARA</t>
  </si>
  <si>
    <t>SOPORTE LIMOSTUDIO AGG1986 PARA REFLETORES DE LUZ GIRATORIA</t>
  </si>
  <si>
    <t>DISCO DURO TOSHIBA CANVIO BASICS</t>
  </si>
  <si>
    <t>MEMORIA SANDISK SDSQUA4-064G-GN6MA</t>
  </si>
  <si>
    <t xml:space="preserve">SOFBOX NEEWER 80 CENTIMETROS </t>
  </si>
  <si>
    <t>SOPORTE DE LUZ NEEWER EN ACERO INOXIDABLE COLOR PLATEADO</t>
  </si>
  <si>
    <t>CAMARA CANON EOS M50 MIRROLESS DIGITAL C/KIT DE ACCESORIOS</t>
  </si>
  <si>
    <t>DRONE DJI MAVIC AIR 2 PRO C/KIT HASSELBLAD CAMARA DE VIDEO GIMBAL BUNDLE C/KIT DE ACCESORIOS IMPRECINDIBLES</t>
  </si>
  <si>
    <t xml:space="preserve">DIVISIÓN DE RELACIONES PUBLICAS </t>
  </si>
  <si>
    <t>SOFÁ MODERNO TELA SIN BRAZOS</t>
  </si>
  <si>
    <t>ROJO</t>
  </si>
  <si>
    <t xml:space="preserve">TELEFONO </t>
  </si>
  <si>
    <t>YEALINK</t>
  </si>
  <si>
    <t xml:space="preserve"> T19 E2</t>
  </si>
  <si>
    <t>805EC04FA2D7</t>
  </si>
  <si>
    <t xml:space="preserve">TABURETE EN MADERA </t>
  </si>
  <si>
    <t xml:space="preserve">TELEVISOR HISENSE </t>
  </si>
  <si>
    <t>R6090 ROKU</t>
  </si>
  <si>
    <t>DIVISIÓN DE  CORRESPONDENCIA  Y ARCHIVO 2DO PISO</t>
  </si>
  <si>
    <t>ARCHIVO METAL DE 4 GAVETAS</t>
  </si>
  <si>
    <t>ESCRITORIO METAL Y TOPE DE CRISTAL</t>
  </si>
  <si>
    <t>OPTIPLEX 380</t>
  </si>
  <si>
    <t>13MT8P1</t>
  </si>
  <si>
    <t>L1706B</t>
  </si>
  <si>
    <t>CNOY1GOM7426114CIJJC</t>
  </si>
  <si>
    <t xml:space="preserve">ARCHIVO METAL Y CHIVOL DE 2 GAVETAS </t>
  </si>
  <si>
    <t>22MT538E22MT538A</t>
  </si>
  <si>
    <t>M130FW</t>
  </si>
  <si>
    <t>VNB3D22461</t>
  </si>
  <si>
    <t xml:space="preserve">MONITOR </t>
  </si>
  <si>
    <t>GG847WYUM4X387K3C</t>
  </si>
  <si>
    <t xml:space="preserve"> LASER MFP 137 </t>
  </si>
  <si>
    <t>CNB2N46MUNB</t>
  </si>
  <si>
    <t xml:space="preserve"> INVETARIOS Y ACTIVOS FIJOS</t>
  </si>
  <si>
    <t>22MT538A7027BC7E8</t>
  </si>
  <si>
    <t>INSPIRON 3252</t>
  </si>
  <si>
    <t>F83ZWK2</t>
  </si>
  <si>
    <t>E1916H</t>
  </si>
  <si>
    <t>CNOXJ5TRFCCOO85CAWUA06</t>
  </si>
  <si>
    <t xml:space="preserve">ARCHIVO MODULAR C/3 GABETAS </t>
  </si>
  <si>
    <t>ESCRITORIO  MODULAR.</t>
  </si>
  <si>
    <t xml:space="preserve">SILLA SEMI EJECUTIVA </t>
  </si>
  <si>
    <t xml:space="preserve">NEGRA </t>
  </si>
  <si>
    <t xml:space="preserve">ARMARIO DE 2 PUERTAS </t>
  </si>
  <si>
    <t>AMARILLO/GRISS</t>
  </si>
  <si>
    <t>SILLON TECNICO SEMI-EJC ASIENTO EN PIEL NEGRA ESPALDAR EN MALLA  C/BRAZOS CROMADOS</t>
  </si>
  <si>
    <t xml:space="preserve">SILLA DE VISITA  ISO CON BRAZOS TELA NEGRA </t>
  </si>
  <si>
    <t xml:space="preserve"> TANK 415 </t>
  </si>
  <si>
    <t>BR9653C12N</t>
  </si>
  <si>
    <t>SEGURIDAD MILITAR  2DO PISO</t>
  </si>
  <si>
    <t xml:space="preserve">SILLON EJECUTIVO CON BASE DE METAL CON BRAZOS </t>
  </si>
  <si>
    <t>SILLA DE VISITA EN TELA BASE DE METAL  CON BRAZOS</t>
  </si>
  <si>
    <t xml:space="preserve">ESCRITORIO MODULAR EN MADERA </t>
  </si>
  <si>
    <t xml:space="preserve">MARRON </t>
  </si>
  <si>
    <t xml:space="preserve">MESA ARMADA </t>
  </si>
  <si>
    <t xml:space="preserve">SILLA PLASTICA SIN BRAZOS </t>
  </si>
  <si>
    <t xml:space="preserve">DURALON </t>
  </si>
  <si>
    <t>UPS</t>
  </si>
  <si>
    <t>APC</t>
  </si>
  <si>
    <t>22MT538A7027C7E9</t>
  </si>
  <si>
    <t>OPTIPLEX 755</t>
  </si>
  <si>
    <t>D2F7FN1</t>
  </si>
  <si>
    <t>TV</t>
  </si>
  <si>
    <t>POLAROID</t>
  </si>
  <si>
    <t>32T2H</t>
  </si>
  <si>
    <t>3218O486009219</t>
  </si>
  <si>
    <t>3218O486008680</t>
  </si>
  <si>
    <t>DIRECCIÓN DE OPERACIONES DE LA RED NACIONAL ALIMENTARIA RENA 2DO PISO</t>
  </si>
  <si>
    <t>EPSON</t>
  </si>
  <si>
    <t>L3150</t>
  </si>
  <si>
    <t>X7GP228663</t>
  </si>
  <si>
    <t>OPTIPLEX 3020</t>
  </si>
  <si>
    <t>GPHWJ93</t>
  </si>
  <si>
    <t>E1920H</t>
  </si>
  <si>
    <t>CN0F1XP0FCC000BIAWCDA04</t>
  </si>
  <si>
    <t xml:space="preserve">ESCRITORIO MADERA Y METAL ESTRUCTURA EN L </t>
  </si>
  <si>
    <t>MARRÓN/GRIS</t>
  </si>
  <si>
    <t>ARCHIVO 2 GAVETAS</t>
  </si>
  <si>
    <t xml:space="preserve">MARRÓN  </t>
  </si>
  <si>
    <t>22MT538A702720EZ</t>
  </si>
  <si>
    <t>SILLA VISITA EN TELA CON BRAZOS</t>
  </si>
  <si>
    <t xml:space="preserve">SILLON EJECUTIVO </t>
  </si>
  <si>
    <t>LEONG</t>
  </si>
  <si>
    <t>ASESORIA DE DESECHOS SOLIDOS 2DO PISO</t>
  </si>
  <si>
    <t xml:space="preserve">ESCRITORIO TIPO L EN CHIVOL Y METAL C/ ARCHIVO 3 GAVETAS </t>
  </si>
  <si>
    <t>MESA REDONDA EN CHIVOL</t>
  </si>
  <si>
    <t xml:space="preserve">SILLA PLÁSTICA SIN BRAZOS PLEGABLES </t>
  </si>
  <si>
    <t>LONGLIFE</t>
  </si>
  <si>
    <t>SILLA VISITA TELA CON BRAZOS</t>
  </si>
  <si>
    <t>22MT538A7027C1A8</t>
  </si>
  <si>
    <t xml:space="preserve">SILLON EJECUTIVO EN TELA ESPALDAR EN MAYA </t>
  </si>
  <si>
    <t>CN0F1XP0FCC00012C2TIA01</t>
  </si>
  <si>
    <t xml:space="preserve">EPSON </t>
  </si>
  <si>
    <t>X7GP228636</t>
  </si>
  <si>
    <t xml:space="preserve">CPU </t>
  </si>
  <si>
    <t xml:space="preserve">DELL </t>
  </si>
  <si>
    <t>GPLZJ93</t>
  </si>
  <si>
    <t>DIVISIÓN DE COMPRAS Y CONTRATACIONES 2DO PISO</t>
  </si>
  <si>
    <t xml:space="preserve">ESCRITORIO MODULAR ESTRURA EN L </t>
  </si>
  <si>
    <t>E2220H</t>
  </si>
  <si>
    <t>CN00F0RPFCC000BBF1HUA05</t>
  </si>
  <si>
    <t xml:space="preserve">NEGRO  </t>
  </si>
  <si>
    <t>ACER</t>
  </si>
  <si>
    <t>CNB2N46MJT</t>
  </si>
  <si>
    <t>SILLA DE VISITA BASE DE METAL CON BRAZOS</t>
  </si>
  <si>
    <t>H47WLC1</t>
  </si>
  <si>
    <t>CN0FTGC7FCC0003UCG5IA08</t>
  </si>
  <si>
    <t>CN0KK3PRBOZ000B218CUA06</t>
  </si>
  <si>
    <t>22MT538A7027B5BD</t>
  </si>
  <si>
    <t>OMEGA</t>
  </si>
  <si>
    <t>22MT538A7027B6BD</t>
  </si>
  <si>
    <t>298A27QJ80E4FFD4</t>
  </si>
  <si>
    <t xml:space="preserve">ESCRITORIO MODULAR BASE DE METAL TOPE DE CRISTAL TEMPLADO NEGRO </t>
  </si>
  <si>
    <t xml:space="preserve">LENOVO </t>
  </si>
  <si>
    <t>MJOD8XYR</t>
  </si>
  <si>
    <t xml:space="preserve">ESCANER </t>
  </si>
  <si>
    <t>SCAN</t>
  </si>
  <si>
    <t>SWAP IX1600</t>
  </si>
  <si>
    <t xml:space="preserve">DIRECCION DE NORMAS TECNICAS 2DO PISO </t>
  </si>
  <si>
    <t>SAMSUNG</t>
  </si>
  <si>
    <t>S19A300NY</t>
  </si>
  <si>
    <t>029GHCKF302358F</t>
  </si>
  <si>
    <t>GENÉRICO</t>
  </si>
  <si>
    <t>ESCRITORIO EN CHIVOL</t>
  </si>
  <si>
    <t>GXP 1625</t>
  </si>
  <si>
    <t>20EZ1ZBK10F5C8DC</t>
  </si>
  <si>
    <t>ARCHIVO DE 3 GAVETAS GRISS</t>
  </si>
  <si>
    <t>ARMARIO DE 2 PUERTAS CORREDIZAS</t>
  </si>
  <si>
    <t>AMARILLO</t>
  </si>
  <si>
    <t>MESA DE REUNION CUADRADA BASE DE METAL TOPE DE GRISTAL</t>
  </si>
  <si>
    <t xml:space="preserve">CALCULADORA ELECTRONICA </t>
  </si>
  <si>
    <t>SHARP</t>
  </si>
  <si>
    <t>1D08621Y</t>
  </si>
  <si>
    <t>TERMOMETRO INFRARROJO DIGITAL PARA MEDIR LA TEMPERATURA DE ALIMENTOS RAGO DE 520 C A 968 F</t>
  </si>
  <si>
    <t>HOTECHE</t>
  </si>
  <si>
    <t>TERMOMETRO INFRARROJO CON PANTALLA LCD DIGITAL 3 EN 1 PARA CUERPO, OIDO Y CARA</t>
  </si>
  <si>
    <t>-</t>
  </si>
  <si>
    <t>FI01</t>
  </si>
  <si>
    <t>CKT1503</t>
  </si>
  <si>
    <t>ESCRITORIO OFICINA M231</t>
  </si>
  <si>
    <t>SILLA OFIC. AM160GEN 46 C/BRA ESTRUCTURA DE METAL</t>
  </si>
  <si>
    <t>SILLA VISITA 25-21 EN TELA C/BRA ESTRUCTURA DE METAL</t>
  </si>
  <si>
    <t>E1916HV</t>
  </si>
  <si>
    <t>CN0XJ5TRFCC00973DECBA07</t>
  </si>
  <si>
    <t>OPTIPLEX 5050</t>
  </si>
  <si>
    <t>XK5N1A00JSD2</t>
  </si>
  <si>
    <t xml:space="preserve">ARCHIVO MODULAR C/4 GABETAS </t>
  </si>
  <si>
    <t>SILLA EJECUTIVA NEGRA</t>
  </si>
  <si>
    <t>DEPARTAMENTO DE INGENIERIA CIVIL 2DO PISO</t>
  </si>
  <si>
    <t xml:space="preserve">SILLA SECRETARIA DE TELA C/BRAZOS C/ RUEDAS </t>
  </si>
  <si>
    <t xml:space="preserve">ESTACION MODULAR CON 3 DIVISIONES </t>
  </si>
  <si>
    <t>PX849A</t>
  </si>
  <si>
    <t>CNC645RVYP</t>
  </si>
  <si>
    <t xml:space="preserve">GENERICO </t>
  </si>
  <si>
    <t xml:space="preserve">ESCRITORIO MODULAR </t>
  </si>
  <si>
    <t>ARCHIVO METAL DE 2 GAVETAS</t>
  </si>
  <si>
    <t>ARMARIO METAL 2 PUERTAS EN CRISTAL</t>
  </si>
  <si>
    <t>ESCRITORIO TIPO L EN CHIVOL Y METAL</t>
  </si>
  <si>
    <t>20EYVGNA7027AAFB</t>
  </si>
  <si>
    <t>805ECO4FA2DA</t>
  </si>
  <si>
    <t>TALADRO IMPACTO TOTAL</t>
  </si>
  <si>
    <t>CN0HN22VFCC000BJCEPBA13</t>
  </si>
  <si>
    <t>GC611T2</t>
  </si>
  <si>
    <t>L310</t>
  </si>
  <si>
    <t>X64461380</t>
  </si>
  <si>
    <t>DEMOLEDOR UTH220502 30KG HEXAGONAL 2200W</t>
  </si>
  <si>
    <t xml:space="preserve">PIZARRA </t>
  </si>
  <si>
    <t>PULIDORA DE 7</t>
  </si>
  <si>
    <t xml:space="preserve">VOLTIAMPERIMETRO DE GANCHO DIGITAL </t>
  </si>
  <si>
    <t>TALADRO DE MANO 21V</t>
  </si>
  <si>
    <t xml:space="preserve">PULIDORA DE 7 1/2 </t>
  </si>
  <si>
    <t xml:space="preserve">MAQUINA SOLDADORA </t>
  </si>
  <si>
    <t xml:space="preserve">LAMPARAS CONTRA INSECTOS </t>
  </si>
  <si>
    <t xml:space="preserve">BOMBA DE AGUA 3HP CENTRIFUGA </t>
  </si>
  <si>
    <t>DIVISIÓN DE ESTADISTICA 2DO PISO</t>
  </si>
  <si>
    <t xml:space="preserve">ARMARIO DE 2 PUERTAS EN CHIVOL PUERTAS CORREDIZAS </t>
  </si>
  <si>
    <t xml:space="preserve">ESTACION MODULAR CON 2 DIVISIONES </t>
  </si>
  <si>
    <t>ARCHIVO MODULAR DE 2 GAVETAS</t>
  </si>
  <si>
    <t>22MT538A7027B5BF</t>
  </si>
  <si>
    <t>HSTND2761F</t>
  </si>
  <si>
    <t>3CQ9420H2</t>
  </si>
  <si>
    <t>L1710</t>
  </si>
  <si>
    <t>3CQ9241QRV</t>
  </si>
  <si>
    <t>CN0XJ5TRFCC0092JANPBA07</t>
  </si>
  <si>
    <t>OPTIPLEX 320</t>
  </si>
  <si>
    <t>3W3JCS2</t>
  </si>
  <si>
    <t>22MT538A7027B665</t>
  </si>
  <si>
    <t>L3110</t>
  </si>
  <si>
    <t>X644588044</t>
  </si>
  <si>
    <t>DIRECCION DE PLANIFICACIÓN Y CONTROL  DE EJECUCIÓN   2DO PISO</t>
  </si>
  <si>
    <t>ESCRITORIO EN MADERA PRENSADA</t>
  </si>
  <si>
    <t>ARCHIVO 2 PUERTAS</t>
  </si>
  <si>
    <t>TANK 315</t>
  </si>
  <si>
    <t>SNPRH-1506</t>
  </si>
  <si>
    <t>22MT538A7027B5BE</t>
  </si>
  <si>
    <t>LAPTOP  LENOVO</t>
  </si>
  <si>
    <t>LENOVO</t>
  </si>
  <si>
    <t>TP000117A</t>
  </si>
  <si>
    <t>PF2Q4ADD</t>
  </si>
  <si>
    <t>E2421HN</t>
  </si>
  <si>
    <t>CN0K6RVVFCC000BNCP0IA01</t>
  </si>
  <si>
    <t>SE177FPF</t>
  </si>
  <si>
    <t>CNOPR089728726AQ03VUREV</t>
  </si>
  <si>
    <t>OPTIPLEX 780</t>
  </si>
  <si>
    <t>MSPAVBPA03</t>
  </si>
  <si>
    <t>GRISS/HAYA</t>
  </si>
  <si>
    <t xml:space="preserve">SILLA  TELA CON BRAZOS CON RUEDAS </t>
  </si>
  <si>
    <t>22MT538A7027B664</t>
  </si>
  <si>
    <t>CN0F1XP0FCC000C1CWCBA04</t>
  </si>
  <si>
    <t>CGNX5J1</t>
  </si>
  <si>
    <t>DIVISIÓN DE FORMULACION MONITOREO Y EVALUACION DE PLANES PROGRAMAS Y PROYECTOS- MERCADOM (DFMEPP) 2DO PISO</t>
  </si>
  <si>
    <t>22MT538A7027C1AB</t>
  </si>
  <si>
    <t xml:space="preserve">HP </t>
  </si>
  <si>
    <t>P1606DN</t>
  </si>
  <si>
    <t>VND3F38264</t>
  </si>
  <si>
    <t>ARMARIO DE  2 PUERTAS EN CHIVOL</t>
  </si>
  <si>
    <t>SILLA SECRETARIA TELA CON BRAZOS</t>
  </si>
  <si>
    <t xml:space="preserve">ARCHIVO 3 GAVETA </t>
  </si>
  <si>
    <t>SCANER</t>
  </si>
  <si>
    <t xml:space="preserve"> SJ (L2733A)  </t>
  </si>
  <si>
    <t>CN3BDA10D9</t>
  </si>
  <si>
    <t>S/N</t>
  </si>
  <si>
    <t>EL2630P III</t>
  </si>
  <si>
    <t>6VCRFN1</t>
  </si>
  <si>
    <t>CN0XJ5TRFCC0091IE27BA07</t>
  </si>
  <si>
    <t xml:space="preserve">  </t>
  </si>
  <si>
    <t>GTP4BD1</t>
  </si>
  <si>
    <t>5047 HB2</t>
  </si>
  <si>
    <t xml:space="preserve">LAPTOP DELL </t>
  </si>
  <si>
    <t>INSPIRON 3593</t>
  </si>
  <si>
    <t>9L65173</t>
  </si>
  <si>
    <t>DIVISIÓN SERVICIOS GENERALES 2DO PISO</t>
  </si>
  <si>
    <t>ESCRITORIO EN MADERA PRENSADA BLANCO CON TOPE DE CRISTAL</t>
  </si>
  <si>
    <t>NARANJA/GRISS</t>
  </si>
  <si>
    <t>M127</t>
  </si>
  <si>
    <t xml:space="preserve">SILLA OFICINA F01-2 TELA NEGRA C/ BRAZOS </t>
  </si>
  <si>
    <t>CN0FP1827161875MAB64</t>
  </si>
  <si>
    <t xml:space="preserve">ARMARIO  DE 2 PUERTAS </t>
  </si>
  <si>
    <t xml:space="preserve">ESCRITORIO ARMADO </t>
  </si>
  <si>
    <t>22MT538A7027B60A</t>
  </si>
  <si>
    <t>UNIPOWER</t>
  </si>
  <si>
    <t>AR700AVR</t>
  </si>
  <si>
    <t xml:space="preserve">INVERSOR </t>
  </si>
  <si>
    <t>LITE</t>
  </si>
  <si>
    <t>L2524CC1</t>
  </si>
  <si>
    <t>DURALÓN</t>
  </si>
  <si>
    <t xml:space="preserve">MESA PLEGABLE REDONDA </t>
  </si>
  <si>
    <t xml:space="preserve">PLANCHA ELECTRICA </t>
  </si>
  <si>
    <t xml:space="preserve">PRESTO </t>
  </si>
  <si>
    <t>ELECTRIC GRIDDIE</t>
  </si>
  <si>
    <t>ABANICO DE PARED UNIVERSAL</t>
  </si>
  <si>
    <t xml:space="preserve">SALON DE CONFERENCIA 2DO PISO </t>
  </si>
  <si>
    <t>MESA RECTANGULAR PLÁSTICO  Y METAL</t>
  </si>
  <si>
    <t xml:space="preserve">COCINA 2DO PISO </t>
  </si>
  <si>
    <t>22MT538A7027B650</t>
  </si>
  <si>
    <t xml:space="preserve">CAFETERA ELECTRICA  32 TAZAS </t>
  </si>
  <si>
    <t xml:space="preserve"> KITCHEN PRO </t>
  </si>
  <si>
    <t>KPO35</t>
  </si>
  <si>
    <t>SATINADO</t>
  </si>
  <si>
    <t>MICROWARE OVEN COMERCIAL</t>
  </si>
  <si>
    <t>OVER</t>
  </si>
  <si>
    <t xml:space="preserve">TANQUE DE GAS </t>
  </si>
  <si>
    <t xml:space="preserve">DURAGAS </t>
  </si>
  <si>
    <t xml:space="preserve">NARANJA </t>
  </si>
  <si>
    <t xml:space="preserve">ESTUFA DE MESA DE 2 HORNILLAS </t>
  </si>
  <si>
    <t xml:space="preserve">COMEDOR 2DO PISO </t>
  </si>
  <si>
    <t>BEBEDERO</t>
  </si>
  <si>
    <t>NIKKEL</t>
  </si>
  <si>
    <t>2015005682L</t>
  </si>
  <si>
    <t xml:space="preserve">TECNOLOGIA DE LA INFORMACION  Y COMUNICACIÓN (TIC) 2DO PISO </t>
  </si>
  <si>
    <t xml:space="preserve">ESTACION RECTA TIPO L , CON 6 DIVISIONES </t>
  </si>
  <si>
    <t>AZUL</t>
  </si>
  <si>
    <t>ARMARIO CHIVOL 2 PUERTAS</t>
  </si>
  <si>
    <t>GRISS/ HAYA</t>
  </si>
  <si>
    <t>SILLA VISITA MALLA CON BRAZOS</t>
  </si>
  <si>
    <t>M127FN</t>
  </si>
  <si>
    <t>CNB9F8G7ZT</t>
  </si>
  <si>
    <t>ARMARIO 2 PUERTAS CRISTAL</t>
  </si>
  <si>
    <t>GXP2160</t>
  </si>
  <si>
    <t>298A27QJ80E4FF05</t>
  </si>
  <si>
    <t>ARCHIVO MODULAR METAL 3 GAV. GRIS CON RUEDA</t>
  </si>
  <si>
    <t>CN0F1FOFCC000BBBAIA04</t>
  </si>
  <si>
    <t>20EYZLB036EFC6</t>
  </si>
  <si>
    <t>M7080</t>
  </si>
  <si>
    <t>BFP8MN2</t>
  </si>
  <si>
    <t>SE2417HGX</t>
  </si>
  <si>
    <t>CN0G70W2TV10005302LBA02</t>
  </si>
  <si>
    <t>B87P8B3</t>
  </si>
  <si>
    <t>CN0G70W2TV1000530C7BA02</t>
  </si>
  <si>
    <t>20EYZFLB036EFBE</t>
  </si>
  <si>
    <t>B88M8M3</t>
  </si>
  <si>
    <t>ºº</t>
  </si>
  <si>
    <t>805EC04FA08F</t>
  </si>
  <si>
    <t>805EC04FA2B1</t>
  </si>
  <si>
    <t>805EC04FA3C7</t>
  </si>
  <si>
    <t>PIZARRA DE CORCHO 24</t>
  </si>
  <si>
    <t xml:space="preserve">BOCINAS </t>
  </si>
  <si>
    <t>GENIUS</t>
  </si>
  <si>
    <t>SWA2</t>
  </si>
  <si>
    <t xml:space="preserve">PROYECTOR </t>
  </si>
  <si>
    <t>SONIC</t>
  </si>
  <si>
    <t>SMX124100652</t>
  </si>
  <si>
    <t>DISCO EXTERNO</t>
  </si>
  <si>
    <t>SEAGATE</t>
  </si>
  <si>
    <t>MSRD00F1</t>
  </si>
  <si>
    <t>NA44FF1F</t>
  </si>
  <si>
    <t>GXP1200</t>
  </si>
  <si>
    <t xml:space="preserve">GENERADOR DE TONO </t>
  </si>
  <si>
    <t>ANSI</t>
  </si>
  <si>
    <t>1064A</t>
  </si>
  <si>
    <t>D2977155457441</t>
  </si>
  <si>
    <t>SE2414</t>
  </si>
  <si>
    <t>CN0G70W2TV1000CN0GHBA05</t>
  </si>
  <si>
    <t xml:space="preserve">JUEGO DE HERRAMIENTAS DE REDES </t>
  </si>
  <si>
    <t>INSTALLERPARTS</t>
  </si>
  <si>
    <t>JUEGO DE DESTORNILLADORES 150 EN 1</t>
  </si>
  <si>
    <t xml:space="preserve">VMAN </t>
  </si>
  <si>
    <t xml:space="preserve">NEGRO/AZUL </t>
  </si>
  <si>
    <t>NEXXT SOLUTIONS</t>
  </si>
  <si>
    <t>HT 4015</t>
  </si>
  <si>
    <t>805EC04FA2E2</t>
  </si>
  <si>
    <t>LAPTOP HP</t>
  </si>
  <si>
    <t xml:space="preserve"> 15-DA0019</t>
  </si>
  <si>
    <t>CND8471F9P</t>
  </si>
  <si>
    <t>CN0F1XP0FCC00033E3JIA01</t>
  </si>
  <si>
    <t>AOC</t>
  </si>
  <si>
    <t>27B2</t>
  </si>
  <si>
    <t>GZCLBHA064115</t>
  </si>
  <si>
    <t>BR9643C475</t>
  </si>
  <si>
    <t>LX350</t>
  </si>
  <si>
    <t>Q75Y0820051</t>
  </si>
  <si>
    <t>CN00F0RPFCC000BDDGAZA04</t>
  </si>
  <si>
    <t>8F5GZF1</t>
  </si>
  <si>
    <t xml:space="preserve">OFICINA DE ACCESO A LA INFORMACIÓN (OAI)  2DO PISO </t>
  </si>
  <si>
    <t>PRO 1500</t>
  </si>
  <si>
    <t xml:space="preserve"> 865 WATTS/1500VA</t>
  </si>
  <si>
    <t>6E37R02001CJH4C01X5</t>
  </si>
  <si>
    <t>6E37R02001CJH540550</t>
  </si>
  <si>
    <t>OPTIPLEX 7080</t>
  </si>
  <si>
    <t>53LLZB3</t>
  </si>
  <si>
    <t xml:space="preserve">CREDENZA NEGRA TIPO LATERAL C/ CRISTAL TEMPLADO </t>
  </si>
  <si>
    <t xml:space="preserve">LEON </t>
  </si>
  <si>
    <t xml:space="preserve">ESCRITORIO CRISTAL NEGRO TEMPLADO 12MM, ESTRUCTURA EN METAL </t>
  </si>
  <si>
    <t>NEGRO/SILVER</t>
  </si>
  <si>
    <t xml:space="preserve">SILLON DE VISITA ERGONOMICO EN TACTO PIEL NEGRO ESTRUCTURA DE METAL </t>
  </si>
  <si>
    <t>SILLON EJECUTIVO ERGONOMICO C/B EN TELA NEGRA</t>
  </si>
  <si>
    <t>LASER JET PRO MFPM281F2W</t>
  </si>
  <si>
    <t>VNBNL8634K</t>
  </si>
  <si>
    <t xml:space="preserve">LO9NGITECH </t>
  </si>
  <si>
    <t>1338CP160928</t>
  </si>
  <si>
    <t>SILLA VISITA TELA Y METAL CON BRAZOS</t>
  </si>
  <si>
    <t>ESCRITORIO  MODULAR</t>
  </si>
  <si>
    <t xml:space="preserve">HAYA/GRIS </t>
  </si>
  <si>
    <t xml:space="preserve">DIVISIÓN DE ALMACEN Y SUMINISTRO  2DO PISO </t>
  </si>
  <si>
    <t xml:space="preserve">ESCRITORIO ESTRUCTURA TIPO L C/ARCHIVO DE 3 GAVETAS </t>
  </si>
  <si>
    <t>HAYA</t>
  </si>
  <si>
    <t xml:space="preserve">ARMARIO DE 2 PUERTAS METAL </t>
  </si>
  <si>
    <t>KEMEN</t>
  </si>
  <si>
    <t>22MT538A7027C7EB</t>
  </si>
  <si>
    <t>OPTIPLEX 3040</t>
  </si>
  <si>
    <t>3Q89SD2</t>
  </si>
  <si>
    <t>CN0KK3PRBOZ000B218VUA06</t>
  </si>
  <si>
    <t xml:space="preserve">IMPRESORA FISCAL </t>
  </si>
  <si>
    <t>BILANCIAI</t>
  </si>
  <si>
    <t>STB80</t>
  </si>
  <si>
    <t>BALANZA</t>
  </si>
  <si>
    <t>D800</t>
  </si>
  <si>
    <t>VNG3K20500</t>
  </si>
  <si>
    <t xml:space="preserve">ESCRITORIO EN MADERA PRENSADA MARRON </t>
  </si>
  <si>
    <t xml:space="preserve">PULIDORA DE MANO </t>
  </si>
  <si>
    <t>SNGLE GRINDER</t>
  </si>
  <si>
    <t xml:space="preserve">SILLA SEMI EJECUTIVA CON BRAZOS </t>
  </si>
  <si>
    <t xml:space="preserve">SILLA SEMI EJECUTIVA SIN BRAZOS </t>
  </si>
  <si>
    <t xml:space="preserve">CARRITO DE COMPRA DE METAL </t>
  </si>
  <si>
    <t>PIZARRA</t>
  </si>
  <si>
    <t>CAMARA DE VIGILANCIA</t>
  </si>
  <si>
    <t>HIKVISION</t>
  </si>
  <si>
    <t>CZFAQ0008</t>
  </si>
  <si>
    <t>O51506201605313300</t>
  </si>
  <si>
    <t>O51506201605313360</t>
  </si>
  <si>
    <t xml:space="preserve">CONTADOR MANUAL </t>
  </si>
  <si>
    <t>PRETUL</t>
  </si>
  <si>
    <t xml:space="preserve">BOOSTER POR D/BATERIAS </t>
  </si>
  <si>
    <t>PROBOOSTER</t>
  </si>
  <si>
    <t>DSR109</t>
  </si>
  <si>
    <t>TALADRO C/BATERIA RECARGABLE</t>
  </si>
  <si>
    <t>INCCO</t>
  </si>
  <si>
    <t>MASTER MIX</t>
  </si>
  <si>
    <t>MW8USB</t>
  </si>
  <si>
    <t xml:space="preserve">CAMARA </t>
  </si>
  <si>
    <t>L121</t>
  </si>
  <si>
    <t>CN0XJ5TRFCC00989AT2BA07</t>
  </si>
  <si>
    <t>HIDROLAVADORA HORIZON-16C, CABEZALDE 4,400PSI / 303BAR, INDUSTRIAL, C/ PISTOLA C/ MANGUERA</t>
  </si>
  <si>
    <t>HORIZON</t>
  </si>
  <si>
    <t>NARANJA</t>
  </si>
  <si>
    <t xml:space="preserve">PLANTA ELECTRICA 5,500 WATT </t>
  </si>
  <si>
    <t>SILLA SEMI EJECUTIVA C/R C/B</t>
  </si>
  <si>
    <t>SCANNER  1D BARCODE I-150</t>
  </si>
  <si>
    <t xml:space="preserve">DATA CENTER 2DO PISO </t>
  </si>
  <si>
    <t xml:space="preserve">ARMARIO RACK AÉREO  EN METAL </t>
  </si>
  <si>
    <t>ICS</t>
  </si>
  <si>
    <t xml:space="preserve">SERVIDOR </t>
  </si>
  <si>
    <t>CNOFHWOJ710703B90026A02</t>
  </si>
  <si>
    <t>POWER EDGE T330</t>
  </si>
  <si>
    <t>68XZ172</t>
  </si>
  <si>
    <t>POWER EDGE T110</t>
  </si>
  <si>
    <t>CNB87Y1</t>
  </si>
  <si>
    <t xml:space="preserve">CONSOLA </t>
  </si>
  <si>
    <t>TRIPP-ULL</t>
  </si>
  <si>
    <t>B-020-008-11</t>
  </si>
  <si>
    <t>SWITCH</t>
  </si>
  <si>
    <t xml:space="preserve">SUPER MICRO </t>
  </si>
  <si>
    <t>SWITCH 48 PUERTOS</t>
  </si>
  <si>
    <t>QUEST</t>
  </si>
  <si>
    <t>SRW29864P</t>
  </si>
  <si>
    <t>CATALP 3750</t>
  </si>
  <si>
    <t>NVR</t>
  </si>
  <si>
    <t>62808476S</t>
  </si>
  <si>
    <t>TELEVISOR PANTALLA PLANA</t>
  </si>
  <si>
    <t>SPR4232</t>
  </si>
  <si>
    <t>39FY3CMY901965W</t>
  </si>
  <si>
    <t>SWITCH  16 PUERTOS</t>
  </si>
  <si>
    <t xml:space="preserve">CISCO </t>
  </si>
  <si>
    <t>5F302-08P</t>
  </si>
  <si>
    <t>GE</t>
  </si>
  <si>
    <t>LV19W</t>
  </si>
  <si>
    <t>KH101329MAR</t>
  </si>
  <si>
    <t xml:space="preserve">BASE PARA TELEVISOR </t>
  </si>
  <si>
    <t xml:space="preserve">DESPACHO DEL ADMINISTRADOR GENERAL 3ER PISO </t>
  </si>
  <si>
    <t xml:space="preserve">CREDENZA DE 2 PUERTAS BASE DE METAL TOPE DE GRISTAL </t>
  </si>
  <si>
    <t xml:space="preserve">NEVERA EJECUTIVA </t>
  </si>
  <si>
    <t xml:space="preserve">LENUX </t>
  </si>
  <si>
    <t xml:space="preserve"> BC-103DQ62F</t>
  </si>
  <si>
    <t xml:space="preserve">ESCRITORIO DE ALTA GERENCIA DIM. 63X34X30 EN MDF LAMINADO COLOR CAOBA </t>
  </si>
  <si>
    <t>CAOBA</t>
  </si>
  <si>
    <t xml:space="preserve">SILLON EN PIELINA COLOR NEGRO DE ALTA GERENCIA ERGONOMICO CON 5P. </t>
  </si>
  <si>
    <t xml:space="preserve">SILLAS DE VISITAS EN PIEN BASE DE METAL </t>
  </si>
  <si>
    <t xml:space="preserve">ARMARIO  2 GAVETAS  EN MADERA MARRON </t>
  </si>
  <si>
    <t xml:space="preserve">ARMARIO DE 2 PUERTAS EN MADERA MARRON </t>
  </si>
  <si>
    <t>GXP 2160</t>
  </si>
  <si>
    <t>298A27QJ80E4FFF7</t>
  </si>
  <si>
    <t xml:space="preserve">PORTRAJE DE MADERA </t>
  </si>
  <si>
    <t xml:space="preserve">ASTA PARA BANDERA </t>
  </si>
  <si>
    <t>AIRE ACONDICIONADO</t>
  </si>
  <si>
    <t>LENOX</t>
  </si>
  <si>
    <t>LM024CI</t>
  </si>
  <si>
    <t>S2815G08732</t>
  </si>
  <si>
    <t>YOGA712</t>
  </si>
  <si>
    <t>PF2FJS1D</t>
  </si>
  <si>
    <t xml:space="preserve">ANTE - DESPACHO 3ER PISO </t>
  </si>
  <si>
    <t>CREDENZA  2 PUERTAS Y 2 ESPACIOS</t>
  </si>
  <si>
    <t>SOFA DE 3 PERSONAS EN PIEL BLANCO</t>
  </si>
  <si>
    <t xml:space="preserve">ESCRITORIO MODULAR EN MADERA  C/ 3 GAVETAS </t>
  </si>
  <si>
    <t>805EC04FA08A</t>
  </si>
  <si>
    <t xml:space="preserve">ARCHIVO DE 2 GAVETAS </t>
  </si>
  <si>
    <t xml:space="preserve">CREMA </t>
  </si>
  <si>
    <t xml:space="preserve">ASISTENTE  DIRECTOR GENERAL-3ER PISO </t>
  </si>
  <si>
    <t xml:space="preserve">ESCRITORIO CON ESTRUCTURA METALICA COLOR NEGRO, TOPE DE CRISTAL TEMPLADO  DE 12MM DE GROSOR NEGRO </t>
  </si>
  <si>
    <t xml:space="preserve">SILLON SECRETARIA NEGRO OF-520 C/B </t>
  </si>
  <si>
    <t>SILLA DE VISITA EN PIEL NEGRAS CON BASE DE METAL</t>
  </si>
  <si>
    <t>22MT538A7027B667</t>
  </si>
  <si>
    <t xml:space="preserve">ARCHIVO MODULAR DE 3 GAVETAS Y 1 PUERTA TOPE DE CRISTAL </t>
  </si>
  <si>
    <t>L5190</t>
  </si>
  <si>
    <t>ATC06N0ZA270</t>
  </si>
  <si>
    <t>CONFORTIME</t>
  </si>
  <si>
    <t>LAPTOP ASUS</t>
  </si>
  <si>
    <t>ASUS</t>
  </si>
  <si>
    <t>X512D</t>
  </si>
  <si>
    <t>L7N0CV09502229F</t>
  </si>
  <si>
    <t xml:space="preserve">MESA DE CENTRO CUADRADA BASE DE METAL TOPE DE CRISTAL </t>
  </si>
  <si>
    <t xml:space="preserve">ARCHIVO MODULAR DE 4 GABETAS </t>
  </si>
  <si>
    <t xml:space="preserve">NEGRO / MARRON </t>
  </si>
  <si>
    <t xml:space="preserve">DIRECCIÓN FINANCIERA  3ER PISO </t>
  </si>
  <si>
    <t>ARMARIO DE 2 PUERTAS METAL Y CHIVOL</t>
  </si>
  <si>
    <t>GRIS/HAYA</t>
  </si>
  <si>
    <t>PORTATRAJES MADERA</t>
  </si>
  <si>
    <t>ARMARIO DE 2 PUERTAS METAL Y CRISTAL</t>
  </si>
  <si>
    <t>GRIS/MARRÓN</t>
  </si>
  <si>
    <t>CREDENSA 2 PUERTAS Y 2 ESPACIOS CRISTAL</t>
  </si>
  <si>
    <t>ESCRITORIO TIPO L MADERA PRENSADA</t>
  </si>
  <si>
    <t xml:space="preserve">SILLON TIPO TECNICO ASIENTO Y ESPALDAR ERGONOMICO EN TELA NEGRA CON BRAZOS Y SISTEMA HIDRAULICO. </t>
  </si>
  <si>
    <t>SILLA DE VISITAEN TELA BASE DE METAL CON BRAZOS</t>
  </si>
  <si>
    <t>SUMADORA ELÉCTRICA</t>
  </si>
  <si>
    <t>EL2630</t>
  </si>
  <si>
    <t>3DO3045Y</t>
  </si>
  <si>
    <t xml:space="preserve">EPSONP </t>
  </si>
  <si>
    <t>L4160</t>
  </si>
  <si>
    <t>X95F007898</t>
  </si>
  <si>
    <t>22MT538A7027C1AE</t>
  </si>
  <si>
    <t>ARCHIVO METAL DE 3 GAVETAS</t>
  </si>
  <si>
    <t>ABANICO DE PEDESTAL</t>
  </si>
  <si>
    <t>KDK</t>
  </si>
  <si>
    <t>11/3/20219</t>
  </si>
  <si>
    <t>GREEN TEA</t>
  </si>
  <si>
    <t>HAMILTON BEACH</t>
  </si>
  <si>
    <t>40996ZA0481CE</t>
  </si>
  <si>
    <t>MESA CUADRADA ESTRURA EN METAL TOPE DE MADERA PRENSADA</t>
  </si>
  <si>
    <t>3D01079Y</t>
  </si>
  <si>
    <t>E1905F</t>
  </si>
  <si>
    <t>CN07TKK57287216KHUGI</t>
  </si>
  <si>
    <t>ACCER</t>
  </si>
  <si>
    <t xml:space="preserve"> AXC-603G</t>
  </si>
  <si>
    <t>LAPTOP DELL LATITUDE 3520</t>
  </si>
  <si>
    <t>P108F</t>
  </si>
  <si>
    <t>9108F001</t>
  </si>
  <si>
    <t>SUB - DIRECTORA- 3ER PISO</t>
  </si>
  <si>
    <t>SOFÁ EN LEADER CON BRAZOS 2 PERSONAS</t>
  </si>
  <si>
    <t>SILLA VISITA TELA/METAL CON BRAZOS C/PATAS</t>
  </si>
  <si>
    <t>22MT538A7027B60F</t>
  </si>
  <si>
    <t>ARMARIO 2 PUERTAS METAL</t>
  </si>
  <si>
    <t xml:space="preserve">ESCRITORIO MODULAR BASE DE METAL TOPE DE MADERA PRESADA COLOR HAYA </t>
  </si>
  <si>
    <t>X644578029</t>
  </si>
  <si>
    <t>OXJ5TRFCC0098HE3HBE3HBA07</t>
  </si>
  <si>
    <t>FZRVD33</t>
  </si>
  <si>
    <t>FRIGIDAIRE</t>
  </si>
  <si>
    <t>SILLON ALTA GERENCIA EN PIEL NEGRO, HIDRAULICO Y RECLINABLE C/BRAZOS</t>
  </si>
  <si>
    <t>COLLADO</t>
  </si>
  <si>
    <t>N/A</t>
  </si>
  <si>
    <t>IPHONE 12</t>
  </si>
  <si>
    <t>APPLE</t>
  </si>
  <si>
    <t xml:space="preserve">12 PRO </t>
  </si>
  <si>
    <t>TABLET 10P. IPAD APPLE 7MA. GENERACION 32GB</t>
  </si>
  <si>
    <t xml:space="preserve"> 7MA. GENERACION</t>
  </si>
  <si>
    <t>GG7CHA4RMF3M</t>
  </si>
  <si>
    <t xml:space="preserve">ABANICO DE PIE SANKEY  </t>
  </si>
  <si>
    <t xml:space="preserve">SILLA SEMI EJECUTIVA C/BRA C/RUEDA </t>
  </si>
  <si>
    <t xml:space="preserve">ARCHIVO DE 3 GAVETAS </t>
  </si>
  <si>
    <t>SECRETARIA SUB-ADMINISTRACIÓN - 3ER PISO</t>
  </si>
  <si>
    <t>CNB2N46MKO</t>
  </si>
  <si>
    <t>SILLA SECRETARIAL CON BRAZOS</t>
  </si>
  <si>
    <t xml:space="preserve">ESCRITORIO BASE DE  METAL CON TOPE  CRISTAL NEGRO </t>
  </si>
  <si>
    <t>CREDENSA 2 PUERTAS CRISTAL Y 2 ESPACIOS</t>
  </si>
  <si>
    <t>22MT538A7027B657</t>
  </si>
  <si>
    <t>BATISTA</t>
  </si>
  <si>
    <t xml:space="preserve">EBEZER </t>
  </si>
  <si>
    <t>15-8265U</t>
  </si>
  <si>
    <t>SCD95157SM</t>
  </si>
  <si>
    <t xml:space="preserve">DIRECCION ADMINISTRATIVA 3ER PISO </t>
  </si>
  <si>
    <t>ARMARIO  DE 2 PUERTAS EN CHIVOL</t>
  </si>
  <si>
    <t>SILLA DE VISITA EN TELA CON BRAZOS</t>
  </si>
  <si>
    <t>SILLON EJECUTIVO EN TELA Y ESPALDAR EN MALLA C/BRAZOS Y C/RUEDAS</t>
  </si>
  <si>
    <t>22MT538A7027C1AA</t>
  </si>
  <si>
    <t>LAPTOP DELL</t>
  </si>
  <si>
    <t>E-5450</t>
  </si>
  <si>
    <t>D700T32</t>
  </si>
  <si>
    <t>SILLA VISITA VASE DE METAL Y TELA CON ESPALDAR Y C/BRAZOS</t>
  </si>
  <si>
    <t>NEGRA/BLANCO</t>
  </si>
  <si>
    <t xml:space="preserve">MESA P/REUNION CIRCULAR 48P. HAYA </t>
  </si>
  <si>
    <t>IMPRESORA EPSON L3110</t>
  </si>
  <si>
    <t>X644833485</t>
  </si>
  <si>
    <t>ABANICOS DE PEDESTAL</t>
  </si>
  <si>
    <t>US-1806</t>
  </si>
  <si>
    <t>CN0KK3PRBOZ000B218GUA06</t>
  </si>
  <si>
    <t xml:space="preserve">SECRETARIA ADMINISTRATIVA 3ER PISO </t>
  </si>
  <si>
    <t>CN09TVYF7287223712AI</t>
  </si>
  <si>
    <t>116WLC1</t>
  </si>
  <si>
    <t xml:space="preserve"> CNB9FBG7Z8</t>
  </si>
  <si>
    <t xml:space="preserve">ARCHIVO DE 2 GAVETAS METAL </t>
  </si>
  <si>
    <t>22MT538A7027D666</t>
  </si>
  <si>
    <t>ESCRITORIO EN METAL CRIS</t>
  </si>
  <si>
    <t>HAYA/GRISS</t>
  </si>
  <si>
    <t>SILLON TERMICO COLOR VERDE MANZANA TELA MALLA HIDRAULICO C/BRAZOS FIJOS</t>
  </si>
  <si>
    <t>VERDE/NEGRO</t>
  </si>
  <si>
    <t>CREDENZA EN MATERIAL MDF LAMINADO 4 PUERTAS 63X36X15</t>
  </si>
  <si>
    <t>VEIGE</t>
  </si>
  <si>
    <t xml:space="preserve">ABANICO PEDESTAL PEQUEÑO </t>
  </si>
  <si>
    <t xml:space="preserve">STARK PLUS </t>
  </si>
  <si>
    <t>NEGRO/MAMEI</t>
  </si>
  <si>
    <t xml:space="preserve">SALON DE CONFERENCIA 3ER PISO - 3ER PISO </t>
  </si>
  <si>
    <t xml:space="preserve">MESA DE CONFERENCIA RECTANGULAR MADERA TOPE DE CRISTAL </t>
  </si>
  <si>
    <t xml:space="preserve"> POWERLITES39 3LCD</t>
  </si>
  <si>
    <t>SOFÁ DE 1  ASIENTO EN TELA</t>
  </si>
  <si>
    <t>CON RUEDAS</t>
  </si>
  <si>
    <t xml:space="preserve">RECEPCION -3ER PISO </t>
  </si>
  <si>
    <t>298A27QJ80E4FFF6H78</t>
  </si>
  <si>
    <t>COUNTER RECEP. EN MATEL PLATEADO, DOBLE TOPE DE CRISTAL TEMPLADO COLOR NEGRO 12MM.</t>
  </si>
  <si>
    <t xml:space="preserve">LEON G </t>
  </si>
  <si>
    <t xml:space="preserve">SILLA SEMI EJECTUTIVA EN TELA  C/BRA C/RUEDA </t>
  </si>
  <si>
    <t>ABANICO TOPSONIC DE MESA</t>
  </si>
  <si>
    <t xml:space="preserve">SALA DE ESPERA -3ER PISO </t>
  </si>
  <si>
    <t>TV LED TECNOMASTER 32 R/LED32DN5</t>
  </si>
  <si>
    <t xml:space="preserve">TECNOMASTER </t>
  </si>
  <si>
    <t>SOFÁ TELA  3 ASIENTOS</t>
  </si>
  <si>
    <t xml:space="preserve">GRIS </t>
  </si>
  <si>
    <t>MESA DE CENTRO  CUADRADA BASE EN  METAL CON EL TOPE DE CRISTAL</t>
  </si>
  <si>
    <t>SILVER/BLANCO</t>
  </si>
  <si>
    <t xml:space="preserve">DIVISIÓN DE PROTOCOLO- 3ER PISO </t>
  </si>
  <si>
    <t xml:space="preserve">LONGLIFE </t>
  </si>
  <si>
    <t xml:space="preserve">ARCHIVO METAL 2 GAVETAS </t>
  </si>
  <si>
    <t>22MT538A7027B4A5</t>
  </si>
  <si>
    <t>SILLA PLÁSTICA SIN BRAZOS</t>
  </si>
  <si>
    <t>GENERICO</t>
  </si>
  <si>
    <t>CN0U072N641809BC08LS</t>
  </si>
  <si>
    <t xml:space="preserve">DEPARTAMENTO DE RECURSOS HUMANOS - 3ER PISO  </t>
  </si>
  <si>
    <t>MESA DE CONFERENCIA REDONDA ESTRUCTURA EN ACERO INOXIDABLE, TOPE CRISTAL TEMPLADO COLOR NEGRO 12MM</t>
  </si>
  <si>
    <t>C4KW9G1</t>
  </si>
  <si>
    <t>SE198WFPV</t>
  </si>
  <si>
    <t>OWN4927373176U0325</t>
  </si>
  <si>
    <t>ARMARIO  DE 2 PUERTAS CRISTAL</t>
  </si>
  <si>
    <t>FORZA</t>
  </si>
  <si>
    <t>AT500</t>
  </si>
  <si>
    <t>319CD1051</t>
  </si>
  <si>
    <t>IMPRESORA (MAQUINA PARA CARNET)</t>
  </si>
  <si>
    <t>ZEBRA</t>
  </si>
  <si>
    <t>ZXP SERIES 3</t>
  </si>
  <si>
    <t>Z3J171300544</t>
  </si>
  <si>
    <t>GRIS/NEGRO</t>
  </si>
  <si>
    <t>ARCHIVO DE 4 GAVETAS METAL</t>
  </si>
  <si>
    <t>MERCURY</t>
  </si>
  <si>
    <t>1707FPC</t>
  </si>
  <si>
    <t>CNOCC3526418062H0EFL</t>
  </si>
  <si>
    <t xml:space="preserve">SILLA VISITA TELA CON BRAZOS BASE DE METAL </t>
  </si>
  <si>
    <t>ARMARIO DE 2 PUERTAS EN MADERA</t>
  </si>
  <si>
    <t>CNOUN492737317600325</t>
  </si>
  <si>
    <t>OKU789716187C2E688</t>
  </si>
  <si>
    <t>HDRT1G1</t>
  </si>
  <si>
    <t>CNK54903Z3</t>
  </si>
  <si>
    <t>547WLC1</t>
  </si>
  <si>
    <t xml:space="preserve">SILLA SEMI EJECUTIVA EN TELA DE MAYA C/BRAZOS Y C/RUEDAS </t>
  </si>
  <si>
    <t>GXP1405</t>
  </si>
  <si>
    <t>20EYXR2EC0747A77</t>
  </si>
  <si>
    <t>ARCHIVO DE 2 GAVETAS METAL</t>
  </si>
  <si>
    <t>CNB9FBG6CS</t>
  </si>
  <si>
    <t xml:space="preserve">ARCHIVO 2 GAVETAS </t>
  </si>
  <si>
    <t xml:space="preserve">ESCRITORIO METAL TOPE DE CRISTAL </t>
  </si>
  <si>
    <t xml:space="preserve">CUADRO  PUESTA DE SOL </t>
  </si>
  <si>
    <t>805EC04FA2D0</t>
  </si>
  <si>
    <t>22MT538A7027B5BC</t>
  </si>
  <si>
    <t>MESA CONFERENCIA HAYA REDONDA</t>
  </si>
  <si>
    <t>UND3D87917</t>
  </si>
  <si>
    <t>CN97N151JD</t>
  </si>
  <si>
    <t>CALCULADORA  ELÉCTRICA</t>
  </si>
  <si>
    <t>EL2630PIII</t>
  </si>
  <si>
    <t>9D050750</t>
  </si>
  <si>
    <t xml:space="preserve">ESTACION TECNICA CON 4 DIVICIONES </t>
  </si>
  <si>
    <t xml:space="preserve">AZUL/GRISS </t>
  </si>
  <si>
    <t xml:space="preserve">SILLON EJECUTIVO EN TELA MAYA  C/BRAZOS C/ RUEDAS ESTRUCTURA EN METAL  </t>
  </si>
  <si>
    <t>ARCHIVO  MODULAR CUATRO  GAVETAS.</t>
  </si>
  <si>
    <t xml:space="preserve">AIRE INVERTER 12000BTU PORTATIL </t>
  </si>
  <si>
    <t>AVANTI</t>
  </si>
  <si>
    <t>RM4400W</t>
  </si>
  <si>
    <t>OPTIPLEX 3080</t>
  </si>
  <si>
    <t>313Q8B3</t>
  </si>
  <si>
    <t xml:space="preserve">CONTROL Y REVISIÓN - 3ER PISO </t>
  </si>
  <si>
    <t>TRITURADORA DE PAPEL</t>
  </si>
  <si>
    <t>FELLOWES</t>
  </si>
  <si>
    <t>5502020514P10040000</t>
  </si>
  <si>
    <t>GBC</t>
  </si>
  <si>
    <t>EX10-05</t>
  </si>
  <si>
    <t xml:space="preserve">CREDENZA ESTRUCTURAL CON 2 PUERTAS DE CRISTAL </t>
  </si>
  <si>
    <t xml:space="preserve">ESCRITORIO EN CHIVOL Y METAL TIPO L </t>
  </si>
  <si>
    <t xml:space="preserve">GRIS/MARRON </t>
  </si>
  <si>
    <t xml:space="preserve">ARCHIVO MODULAR DE 2 GAVETAS </t>
  </si>
  <si>
    <t>22MT538A7027B4A2</t>
  </si>
  <si>
    <t>E5450</t>
  </si>
  <si>
    <t>7Z5X062</t>
  </si>
  <si>
    <t>CN0F1XP0FCC0005HMKBA01</t>
  </si>
  <si>
    <t xml:space="preserve">SILLON SEMI EJECUTIVO </t>
  </si>
  <si>
    <t xml:space="preserve">AZUL </t>
  </si>
  <si>
    <t xml:space="preserve">ESCRITORIO METAL TOPE DE MADERA PRENSADA C/ARCHIVO </t>
  </si>
  <si>
    <t>20EZ1ZCL7027D22C</t>
  </si>
  <si>
    <t xml:space="preserve">SILLA SEMI EJECUTIVA CON BRAZOS C/RUEDA </t>
  </si>
  <si>
    <t>SILLA SEMI EJECUTIVA CON BRAZOS ESTRUCTURA EN METAL</t>
  </si>
  <si>
    <t xml:space="preserve">ESCRITORIO EN METAL TOPE DE MADERA PRENSADA </t>
  </si>
  <si>
    <t xml:space="preserve">CREDENZA 2 PUERTAS, TOPE DE MADERA PRENSADA </t>
  </si>
  <si>
    <t>CNPR00WH318728726982VGU</t>
  </si>
  <si>
    <t>FK90RF1</t>
  </si>
  <si>
    <t>20EZ1ZCL70287B654</t>
  </si>
  <si>
    <t>20EZ1ZCL7027C7EA</t>
  </si>
  <si>
    <t>3D083941</t>
  </si>
  <si>
    <t>ES750</t>
  </si>
  <si>
    <t>VND3D43563</t>
  </si>
  <si>
    <t>SILLA SECRETARIAL TELA CON BRAZOS / CON RUEDAS</t>
  </si>
  <si>
    <t>CNB2NCH750</t>
  </si>
  <si>
    <t>OPTIPLEX 360</t>
  </si>
  <si>
    <t>GX80JK1</t>
  </si>
  <si>
    <t>L1740</t>
  </si>
  <si>
    <t>CND6170B5P</t>
  </si>
  <si>
    <t xml:space="preserve">DEPARTAMENTO DE COMUNICACIONES - 3ER PISO  </t>
  </si>
  <si>
    <t>RADIO</t>
  </si>
  <si>
    <t>COBY</t>
  </si>
  <si>
    <t>CBCD04KBB100RT</t>
  </si>
  <si>
    <t>TV PANTALLA PLANA LED DE 32 PULG, HDMI, RCA</t>
  </si>
  <si>
    <t>JVC</t>
  </si>
  <si>
    <t>22MT538A7027B60D</t>
  </si>
  <si>
    <t>L1706FP6</t>
  </si>
  <si>
    <t>CNOT99984633SAL6E6M</t>
  </si>
  <si>
    <t>11RM8P1</t>
  </si>
  <si>
    <t>T19 E2</t>
  </si>
  <si>
    <t>805EC04FA306</t>
  </si>
  <si>
    <t>CN00F0RPFCC00084AL4UA01</t>
  </si>
  <si>
    <t>OptiPlex 7050</t>
  </si>
  <si>
    <t>DBGG613</t>
  </si>
  <si>
    <t xml:space="preserve">CÁMARA DIGITAL DSLR </t>
  </si>
  <si>
    <t>CANNON</t>
  </si>
  <si>
    <t>EOS REBEL T3I</t>
  </si>
  <si>
    <t xml:space="preserve">SILLON SEMI EJECUTIVO C/BRAZOS C/RUEDAS </t>
  </si>
  <si>
    <t xml:space="preserve">SILLA SECRETARIAL TELA CON BRAZOS Y RUEDAS </t>
  </si>
  <si>
    <t xml:space="preserve">ESTACION RECTA TIPO L , CON 5 DIVISIONES </t>
  </si>
  <si>
    <t xml:space="preserve">ESTABILIZADOR  DE CAMARA </t>
  </si>
  <si>
    <t>YKS HANDHELD</t>
  </si>
  <si>
    <t xml:space="preserve">ESCRITORIO TIPÒ L  C/ARCHIVO 3 GAVETAS </t>
  </si>
  <si>
    <t>X7GP194692</t>
  </si>
  <si>
    <t>MICROPHONE MICRO-GRAVATE</t>
  </si>
  <si>
    <t>LAVALIER</t>
  </si>
  <si>
    <t>BOYA</t>
  </si>
  <si>
    <t>BY2008364971</t>
  </si>
  <si>
    <t>LAPTOP HP STREEM 14-AX011 14 WIN10, PURPURA  5CD80647LL</t>
  </si>
  <si>
    <t xml:space="preserve"> 5CD80647LL</t>
  </si>
  <si>
    <t>PURPURA</t>
  </si>
  <si>
    <t xml:space="preserve">DEPARTAMENTO JURIDICO - 3ER PISO  </t>
  </si>
  <si>
    <t xml:space="preserve">HAYA </t>
  </si>
  <si>
    <t>22MT538A7027B4A4</t>
  </si>
  <si>
    <t>N/V</t>
  </si>
  <si>
    <t>737B5J1</t>
  </si>
  <si>
    <t>L1750</t>
  </si>
  <si>
    <t>CNC901QPF3</t>
  </si>
  <si>
    <t>5YKRRD2</t>
  </si>
  <si>
    <t>3CQ9091FJT</t>
  </si>
  <si>
    <t>CNC908QTQJ</t>
  </si>
  <si>
    <t>5XKRRD2</t>
  </si>
  <si>
    <t>F8C1XK2</t>
  </si>
  <si>
    <t>CNOPR089728726AQ05AU</t>
  </si>
  <si>
    <t>22MT538A7027B60C</t>
  </si>
  <si>
    <t>ARCHIVO EN METAL DE 2 GAVETAS</t>
  </si>
  <si>
    <t>22MT538A7027B4A7</t>
  </si>
  <si>
    <t>ARMARIO 2 PUERTAS MADERA</t>
  </si>
  <si>
    <t xml:space="preserve">CREDENZA  PUERTAS, TOPE DE MADERA PRENSADA </t>
  </si>
  <si>
    <t>ESCRITORIO TIPO L, C/ARCHIBO DE 3 GAVETAS</t>
  </si>
  <si>
    <t>GRISS/</t>
  </si>
  <si>
    <t xml:space="preserve">CALCULADORA  ELÉCTRICA / PEQUEÑA </t>
  </si>
  <si>
    <t>EL1801</t>
  </si>
  <si>
    <t xml:space="preserve">SILLAS DE VISITA EN TELA C/BRAZOS C/PATAS </t>
  </si>
  <si>
    <t xml:space="preserve">SILLA SEMI EJECUTIVA EN TELA C/B C/R </t>
  </si>
  <si>
    <t xml:space="preserve">SILLA DE VISITA C/B ESTRUCTURA DE METAL </t>
  </si>
  <si>
    <t xml:space="preserve">DIVISIÓN DE TESORERIA - 3ER PISO  </t>
  </si>
  <si>
    <t>CN00F0RPFCC000BBF1CUA05</t>
  </si>
  <si>
    <t>H070JK1</t>
  </si>
  <si>
    <t>CN0KK3PRBOZ000B218IUA06</t>
  </si>
  <si>
    <t>9986GG73</t>
  </si>
  <si>
    <t>CNB9J6XOPY</t>
  </si>
  <si>
    <t>CALCULADORA ELÉCTRICA</t>
  </si>
  <si>
    <t>3D083961</t>
  </si>
  <si>
    <t>22MT538A7027B655</t>
  </si>
  <si>
    <t xml:space="preserve">ESCRITORIO  ESTRUCTURA TIPO L, METAL TOPE DE MADERA </t>
  </si>
  <si>
    <t>(C/ARCHIVO 3 GAVETAS)</t>
  </si>
  <si>
    <t>CAJA FUERTE GRANDE</t>
  </si>
  <si>
    <t>EAGLE SAFES</t>
  </si>
  <si>
    <t xml:space="preserve">ARMARIO DE 2 PUERTAS METAL CORREDIZAS </t>
  </si>
  <si>
    <t>(MADERA PRENSADA)</t>
  </si>
  <si>
    <t>MÁQUINA DE ESCRIBIR ELÉCTRICA</t>
  </si>
  <si>
    <t>NAKAJIMA</t>
  </si>
  <si>
    <t>AE740</t>
  </si>
  <si>
    <t>9911</t>
  </si>
  <si>
    <t>CREMA</t>
  </si>
  <si>
    <t>CAJA FUERTE PEQUEÑA</t>
  </si>
  <si>
    <t xml:space="preserve">HELIX PREMEON </t>
  </si>
  <si>
    <t xml:space="preserve">SILLON SEMI/EJECUTIVO  ESPALDAR PLASTICO </t>
  </si>
  <si>
    <t>22MT538A7027B5BB</t>
  </si>
  <si>
    <t>SILLA VISITA EN TELA CON BRAZOS C/ PATAS</t>
  </si>
  <si>
    <t>TM-T20II</t>
  </si>
  <si>
    <t>TC6Y289260</t>
  </si>
  <si>
    <t>EL1750U</t>
  </si>
  <si>
    <t>SACAPUNTAS ELECTRICO 879174</t>
  </si>
  <si>
    <t xml:space="preserve">
Amazon.com
JARLINK </t>
  </si>
  <si>
    <t xml:space="preserve">SILLA DE VISITA C/BRAZOS, C/PATAS </t>
  </si>
  <si>
    <t xml:space="preserve">ROJA </t>
  </si>
  <si>
    <t xml:space="preserve">ARCHIVO MODULAR DE 3 GABETAS </t>
  </si>
  <si>
    <t xml:space="preserve">IMPRESORA LX-350 EPSON </t>
  </si>
  <si>
    <t>C11CC24001</t>
  </si>
  <si>
    <t xml:space="preserve">DIVISIÓN DE COBROS - 3ER PISO  </t>
  </si>
  <si>
    <t>LX300 II</t>
  </si>
  <si>
    <t>NVGY000652</t>
  </si>
  <si>
    <t xml:space="preserve"> M130FW</t>
  </si>
  <si>
    <t>VNBD21297G3Q60A</t>
  </si>
  <si>
    <t>B1S0H1</t>
  </si>
  <si>
    <t>E2216H</t>
  </si>
  <si>
    <t>CN0FTGC7FCC0003UD5PIA08</t>
  </si>
  <si>
    <t>3XQHDW2</t>
  </si>
  <si>
    <t>CNOKK3PRB0Z000B218QUA06</t>
  </si>
  <si>
    <t xml:space="preserve">IMPRESORA  FISCAL </t>
  </si>
  <si>
    <t>TC6Y289840</t>
  </si>
  <si>
    <t>ARMARIOO DE 2 PUERTAS</t>
  </si>
  <si>
    <t>7027B4A3</t>
  </si>
  <si>
    <t xml:space="preserve">SILLA DE VISITA C/BRAZOS, C/RUEDAS </t>
  </si>
  <si>
    <t>MONEY  DETECTOR</t>
  </si>
  <si>
    <t>DST 38D</t>
  </si>
  <si>
    <t xml:space="preserve">DIVISIÓN DE CONTABILIDAD - 3ER PISO </t>
  </si>
  <si>
    <t xml:space="preserve"> ESCRITORIO TIPO L MADERA Y METAL</t>
  </si>
  <si>
    <t>(C/ ARCHIVO 3 GAVETAS)</t>
  </si>
  <si>
    <t xml:space="preserve">ESTACION DE TRABAJO 2 PERSONAS </t>
  </si>
  <si>
    <t>ARCHIVO METAL 2 GAVETAS</t>
  </si>
  <si>
    <t>22MT538A7027B60B</t>
  </si>
  <si>
    <t>MARK</t>
  </si>
  <si>
    <t>22MT538A7027B4A1</t>
  </si>
  <si>
    <t>22MT538A7027B651</t>
  </si>
  <si>
    <t>CALCULADORA ELÉCTRICO</t>
  </si>
  <si>
    <t>3D083951</t>
  </si>
  <si>
    <t xml:space="preserve">ARMARIO DE 2 PUERTAS MADERA PRENSADA </t>
  </si>
  <si>
    <t>CN0FTGC7FCC0003UD4WIA08</t>
  </si>
  <si>
    <t>HBF5CB1</t>
  </si>
  <si>
    <t>CN0KK3PRBOZ000B218EUA06</t>
  </si>
  <si>
    <t>9D045338</t>
  </si>
  <si>
    <t>L1706</t>
  </si>
  <si>
    <t>CN0WH318728787267T4HF1</t>
  </si>
  <si>
    <t>CNB9J6WN0D</t>
  </si>
  <si>
    <t>8FBZFK1</t>
  </si>
  <si>
    <t xml:space="preserve">ESCANER DE DOCUMENTOS FUJITSU </t>
  </si>
  <si>
    <t>SCANSNAP</t>
  </si>
  <si>
    <t xml:space="preserve">DIVISÓN DE INMOBILIARIO - 3ER PISO </t>
  </si>
  <si>
    <t>2D3L4Z2</t>
  </si>
  <si>
    <t>CN0XJ5TRFCC91IE18BA07</t>
  </si>
  <si>
    <t>7D028064</t>
  </si>
  <si>
    <t>SILLA SEMI EJECUTIVA EN TELA C/BRAZOS C/RUEDAS</t>
  </si>
  <si>
    <t xml:space="preserve">22MT538A7027B4AC </t>
  </si>
  <si>
    <t>ARCHIVO DE 2 GAVETAS EN CHIVOL</t>
  </si>
  <si>
    <t xml:space="preserve"> M137FNW</t>
  </si>
  <si>
    <t>CNCB1M52VY7</t>
  </si>
  <si>
    <t>SILLON SECRETARIAL VERDE</t>
  </si>
  <si>
    <t>SILLA VISITA TELA CON BRAZOS C/PATA</t>
  </si>
  <si>
    <t>ESCRITORIO TIPO L C/ARCHIVO 3 GAV.</t>
  </si>
  <si>
    <t>SACAPUNTAS ELECTRICO</t>
  </si>
  <si>
    <t>ELMERS</t>
  </si>
  <si>
    <t>1921X</t>
  </si>
  <si>
    <t xml:space="preserve">UNIDAD DE AUDITORIA INTERNA DE LA CONTRALORIA GENERAL DE LA REPUBLICA  (UAI) - 3ER PISO </t>
  </si>
  <si>
    <t>E177FPT</t>
  </si>
  <si>
    <t>CN0WH318728726680KJT</t>
  </si>
  <si>
    <t>E1914H</t>
  </si>
  <si>
    <t>CN0HDNH97287235TCDAB</t>
  </si>
  <si>
    <t>SCANER FUJITSU</t>
  </si>
  <si>
    <t xml:space="preserve"> SCANSNAP</t>
  </si>
  <si>
    <t>IX1500</t>
  </si>
  <si>
    <t>C06H085069</t>
  </si>
  <si>
    <t xml:space="preserve">ESCRITORIO METAL TOPE DE MADERA PRENSADA </t>
  </si>
  <si>
    <t>VNB3D12362</t>
  </si>
  <si>
    <t>GSP1200</t>
  </si>
  <si>
    <t>22MT538A7027B606</t>
  </si>
  <si>
    <t xml:space="preserve">ARCHIVO CON 3 GAVETAS </t>
  </si>
  <si>
    <t xml:space="preserve">UPS </t>
  </si>
  <si>
    <t xml:space="preserve">COMEDOR PARA EL PERSONAL- 3ER PISO  </t>
  </si>
  <si>
    <t xml:space="preserve">MESA RECTANGULAR  BASE DE METAL TOPE DE PLASTICO  </t>
  </si>
  <si>
    <t xml:space="preserve">BEBEDERO AMERICAM </t>
  </si>
  <si>
    <t>LM-05</t>
  </si>
  <si>
    <t xml:space="preserve">COMEDOR PERSONAL GERENCIAL- 3ER PISO </t>
  </si>
  <si>
    <t>MESA CUADRADA CON BASE EN METAL TOPE DE CRITAL COLOR NARANJA</t>
  </si>
  <si>
    <t>GRISS/NARANJA</t>
  </si>
  <si>
    <t xml:space="preserve">COCINA 3ER PISO </t>
  </si>
  <si>
    <t>22MT538A7027B609</t>
  </si>
  <si>
    <t xml:space="preserve">NEVERA DE 2 PUERTAS </t>
  </si>
  <si>
    <t>MABE</t>
  </si>
  <si>
    <t xml:space="preserve">KITCHEN PRO </t>
  </si>
  <si>
    <t>RCM0356</t>
  </si>
  <si>
    <t xml:space="preserve">CAFETERA ELECTRICA  </t>
  </si>
  <si>
    <t>OSTER</t>
  </si>
  <si>
    <t>BVS</t>
  </si>
  <si>
    <t>TDCW12W013</t>
  </si>
  <si>
    <t>ESTUFA DE MESA AMERICAN</t>
  </si>
  <si>
    <t xml:space="preserve">AMERICAN </t>
  </si>
  <si>
    <t>FIORENTINA</t>
  </si>
  <si>
    <t>175-N BCO</t>
  </si>
  <si>
    <t>CILINDRO DE GAS 50 LIBRAS</t>
  </si>
  <si>
    <t>LICUADORA  DE 3 VELOCIDADES</t>
  </si>
  <si>
    <t>PN108959005</t>
  </si>
  <si>
    <t xml:space="preserve">DATA CENTER  3ER PISO </t>
  </si>
  <si>
    <t>BATERIAS DE INVERSOR</t>
  </si>
  <si>
    <t>US2200</t>
  </si>
  <si>
    <t>US2201</t>
  </si>
  <si>
    <t>US2202</t>
  </si>
  <si>
    <t>US2203</t>
  </si>
  <si>
    <t xml:space="preserve">UPS MGE GALAXY 3500 20KVA WITH  2 BATTERY MODULES </t>
  </si>
  <si>
    <t>GALAXY</t>
  </si>
  <si>
    <t>P/N:G35T20KF2B4S</t>
  </si>
  <si>
    <t>GAVINETE RACK METAL</t>
  </si>
  <si>
    <t>SWICHT DE 24 PUERTOS</t>
  </si>
  <si>
    <t>CISCO</t>
  </si>
  <si>
    <t>LG</t>
  </si>
  <si>
    <t>ENCORE</t>
  </si>
  <si>
    <t>DISPOSITIVO DE SEGURIDAD DE RED (ROUTER)</t>
  </si>
  <si>
    <t>FORTINET</t>
  </si>
  <si>
    <t xml:space="preserve"> FORTIGATE 30E</t>
  </si>
  <si>
    <t>GH82JWJJ</t>
  </si>
  <si>
    <t>DVR</t>
  </si>
  <si>
    <t>AMBAM</t>
  </si>
  <si>
    <t>SEX51BBC0258</t>
  </si>
  <si>
    <t>UNESF</t>
  </si>
  <si>
    <t>TRONIC</t>
  </si>
  <si>
    <t>AIRE ACONDICIONADO  SPLIT</t>
  </si>
  <si>
    <t>FAIC12A2RBHWQ</t>
  </si>
  <si>
    <t xml:space="preserve">AZOTEA </t>
  </si>
  <si>
    <t>COMPRESOR DE AIRE</t>
  </si>
  <si>
    <t>COMPRESORES 15 TONS C/U</t>
  </si>
  <si>
    <t>SEEBELOW</t>
  </si>
  <si>
    <t>ACA110200390</t>
  </si>
  <si>
    <t>ACA110200274</t>
  </si>
  <si>
    <t>ACA110200387</t>
  </si>
  <si>
    <t>LM024C0100P2321X</t>
  </si>
  <si>
    <t>ACA110300218</t>
  </si>
  <si>
    <t>ACA110300202</t>
  </si>
  <si>
    <t>TCV3060A</t>
  </si>
  <si>
    <t>913921A</t>
  </si>
  <si>
    <t>ACA110200444</t>
  </si>
  <si>
    <t>COMPRESOR AIRE CENTRAL C/4 BOMBAS</t>
  </si>
  <si>
    <t>YORK</t>
  </si>
  <si>
    <t>2NXM014565</t>
  </si>
  <si>
    <t xml:space="preserve">PEAJE </t>
  </si>
  <si>
    <t>MULTIZONE</t>
  </si>
  <si>
    <t>WB010C2D</t>
  </si>
  <si>
    <t>AMERICAN</t>
  </si>
  <si>
    <t>LM07</t>
  </si>
  <si>
    <t xml:space="preserve">ESCRITORIO METAL Y CRISTAL </t>
  </si>
  <si>
    <t>NEGRO/GRIS</t>
  </si>
  <si>
    <t xml:space="preserve">KENREN </t>
  </si>
  <si>
    <t xml:space="preserve">CAMARAS VIGILANCIA </t>
  </si>
  <si>
    <t>FOKUS</t>
  </si>
  <si>
    <t>M130</t>
  </si>
  <si>
    <t>CONSULTORIO MEDICO (SP)</t>
  </si>
  <si>
    <t xml:space="preserve">SILLA DE RUEDAS </t>
  </si>
  <si>
    <t xml:space="preserve">ROSCOEL MEDICAL </t>
  </si>
  <si>
    <t>ESFIGMO DIGITAL</t>
  </si>
  <si>
    <t>CITIZEN</t>
  </si>
  <si>
    <t>DIGITAL BLOOD</t>
  </si>
  <si>
    <t>X644588024</t>
  </si>
  <si>
    <t>TERMOMETRO DIGITAL  INFRARED THERMOMETER</t>
  </si>
  <si>
    <t>INCC0 HITO</t>
  </si>
  <si>
    <t>H11JD32526</t>
  </si>
  <si>
    <t>GLUCOMETRO DIGITAL</t>
  </si>
  <si>
    <t xml:space="preserve">ONE TOUCH </t>
  </si>
  <si>
    <t>ULTRA</t>
  </si>
  <si>
    <t>BCX80CDJT</t>
  </si>
  <si>
    <t>SET DE SILLAS PRISMA DE TRES PERSONAS PLASTICO COMPLETO EN COLOR NEGRO</t>
  </si>
  <si>
    <t>EXTRACTOR DE PARED</t>
  </si>
  <si>
    <t>AIRE ACONDICIONADO 18000BTU AIRMAX 13 SEER  NO INVERTER C/COMPRESOR</t>
  </si>
  <si>
    <t>AIRMAX</t>
  </si>
  <si>
    <t>ARMARIO DE 2 PUERTAS METAL</t>
  </si>
  <si>
    <t xml:space="preserve">ARCHIVO MODULAR 2 GAVETAS </t>
  </si>
  <si>
    <t xml:space="preserve">PIE DE SUERO EN METAL </t>
  </si>
  <si>
    <t>CAMILLA C/ESPALDAR -PERNERAS-GAVATAS</t>
  </si>
  <si>
    <t>SUNCARE</t>
  </si>
  <si>
    <t>NEBULIZADOR</t>
  </si>
  <si>
    <t>VERIDIAN</t>
  </si>
  <si>
    <t>O14344</t>
  </si>
  <si>
    <t>AZUL/BLANCO</t>
  </si>
  <si>
    <t>2NBZTR1</t>
  </si>
  <si>
    <t>GLUCOTEX</t>
  </si>
  <si>
    <t>NIPRO</t>
  </si>
  <si>
    <t>B1325926</t>
  </si>
  <si>
    <t>CNPR089728726AQ03FX</t>
  </si>
  <si>
    <t>OFIC. ENCARGADO MINORISTA (SP)</t>
  </si>
  <si>
    <t>ESCRITORIO MODULAR MADERA PRESADA</t>
  </si>
  <si>
    <t>ROJAS</t>
  </si>
  <si>
    <t>SILLA SEMI EJECUTIVA EN TELA C/BRAZOS C/PATA</t>
  </si>
  <si>
    <t xml:space="preserve">ARMARIO CON 2 PUERTAS </t>
  </si>
  <si>
    <t>22MT538A7027B660</t>
  </si>
  <si>
    <t>G3Q75A</t>
  </si>
  <si>
    <t>VNB3M07351</t>
  </si>
  <si>
    <t>L1706C</t>
  </si>
  <si>
    <t>CNVU72N641809CL1XKU</t>
  </si>
  <si>
    <t>11DS8P1</t>
  </si>
  <si>
    <t>AIRE ACONDICIONADO INVERTER TGM  12MIL BTU SPLIT</t>
  </si>
  <si>
    <t>TGM</t>
  </si>
  <si>
    <t>COMEDOR PARA EL PERSONAL - SP</t>
  </si>
  <si>
    <t>ARMARIO CHIVOL Y METAL DE 2 PUERTAS</t>
  </si>
  <si>
    <t>MESA PLEGABLE REDONDA</t>
  </si>
  <si>
    <t xml:space="preserve">GABINETE EN METAL 1 PUERTA </t>
  </si>
  <si>
    <t>SWITCH 8 PUERTOS</t>
  </si>
  <si>
    <t>ABANICO PEDESTAL 30 COOL MASTER</t>
  </si>
  <si>
    <t xml:space="preserve">COOL MASTER </t>
  </si>
  <si>
    <t xml:space="preserve">LOCKER 18 GAVETAS </t>
  </si>
  <si>
    <t>COMUNICACIÓN (SP)</t>
  </si>
  <si>
    <t xml:space="preserve">BEBEDERO - WATER DISPENSER </t>
  </si>
  <si>
    <t xml:space="preserve">OSTER </t>
  </si>
  <si>
    <t>M521DN</t>
  </si>
  <si>
    <t>CNCKK8S5RX</t>
  </si>
  <si>
    <t>0PR089728726AQ0F24</t>
  </si>
  <si>
    <t>22MT538A7027B661</t>
  </si>
  <si>
    <t xml:space="preserve">AMPLIFICADOR DE POTENCIA </t>
  </si>
  <si>
    <t>QSC PROFESIONAL</t>
  </si>
  <si>
    <t xml:space="preserve">AMPLIFIER </t>
  </si>
  <si>
    <t>CMX800V</t>
  </si>
  <si>
    <t xml:space="preserve">MICROFONO DE MANO </t>
  </si>
  <si>
    <t xml:space="preserve">CONSOLA MIXING </t>
  </si>
  <si>
    <t>YAMAHA</t>
  </si>
  <si>
    <t>MG10XUF</t>
  </si>
  <si>
    <t xml:space="preserve">ROUTER </t>
  </si>
  <si>
    <t>MINIPRO</t>
  </si>
  <si>
    <t>SR40</t>
  </si>
  <si>
    <t>V180323012875</t>
  </si>
  <si>
    <t>AIRE ACONDICIONADO SPLIT</t>
  </si>
  <si>
    <t xml:space="preserve">CONFORTIME </t>
  </si>
  <si>
    <t>WIPRO</t>
  </si>
  <si>
    <t xml:space="preserve">PIZARRA CORCHO 24X36 MARCO METAL </t>
  </si>
  <si>
    <t xml:space="preserve">MICROFONO INALAMBRICO </t>
  </si>
  <si>
    <t xml:space="preserve">OFICINA DE COBROS EN EL SITUADO DE PRODUCTORES- MERCADOM </t>
  </si>
  <si>
    <t>SILLA DE VISITA EN TELA C/BRAZOS C/PATA</t>
  </si>
  <si>
    <t>SILLA SEMI EJECUTIVA EN TELA C/BRAZOS C/RUEDA</t>
  </si>
  <si>
    <t>TABURETE BOSS MOD: 6103 ESPALDAR REDONDO TAPIZADO</t>
  </si>
  <si>
    <t>20EZ1ZCL7028D234</t>
  </si>
  <si>
    <t>CNDG433H7444595P3454</t>
  </si>
  <si>
    <t>E1197</t>
  </si>
  <si>
    <t>9D009591</t>
  </si>
  <si>
    <t>72JG4J1</t>
  </si>
  <si>
    <t>ABANICO DE MESA</t>
  </si>
  <si>
    <t>KTC</t>
  </si>
  <si>
    <t>TM-T20III</t>
  </si>
  <si>
    <t>X7AT193386</t>
  </si>
  <si>
    <t xml:space="preserve">CUARTO ELECTRICO (SP) </t>
  </si>
  <si>
    <t>TRANSFORMADOR DOP MOUNTED 150KVA</t>
  </si>
  <si>
    <t>3 FASES 7200</t>
  </si>
  <si>
    <t>1247-/20/20</t>
  </si>
  <si>
    <t xml:space="preserve">VERDE </t>
  </si>
  <si>
    <t>LM-YL1-293</t>
  </si>
  <si>
    <t xml:space="preserve">AIRE ACONDICIONADO 24BTU </t>
  </si>
  <si>
    <t>CARRIER</t>
  </si>
  <si>
    <t xml:space="preserve">TRANSFORMADOR SECO 45 KVA </t>
  </si>
  <si>
    <t>1551A</t>
  </si>
  <si>
    <t>480/208 VOL</t>
  </si>
  <si>
    <t xml:space="preserve">PLANTA ELECTRICA  20 KILOS </t>
  </si>
  <si>
    <t>CENTRO DE MONITOREO SEGURIDAD MILITAR (SP)</t>
  </si>
  <si>
    <t xml:space="preserve">ESCRITORIO MODULAR MBASE DE METAL CON TOPE DE MADERA PRENSADA </t>
  </si>
  <si>
    <t xml:space="preserve">NVR </t>
  </si>
  <si>
    <t xml:space="preserve">HIKVISION </t>
  </si>
  <si>
    <t>DS7616NIK216P</t>
  </si>
  <si>
    <t>D70629914</t>
  </si>
  <si>
    <t>TV POLAROID</t>
  </si>
  <si>
    <t xml:space="preserve">TV HAIER </t>
  </si>
  <si>
    <t>TCL</t>
  </si>
  <si>
    <t xml:space="preserve">LINKYS </t>
  </si>
  <si>
    <t xml:space="preserve">APR INVERTER </t>
  </si>
  <si>
    <t xml:space="preserve">ESCOPETA </t>
  </si>
  <si>
    <t>CAÑON LARGO</t>
  </si>
  <si>
    <t>L3285122</t>
  </si>
  <si>
    <t xml:space="preserve"> MOSSBERG</t>
  </si>
  <si>
    <t>CAÑON CORTO</t>
  </si>
  <si>
    <t>R386415</t>
  </si>
  <si>
    <t>26428R</t>
  </si>
  <si>
    <t>MAVERICK</t>
  </si>
  <si>
    <t>8812GA</t>
  </si>
  <si>
    <t xml:space="preserve">PISTOLA </t>
  </si>
  <si>
    <t xml:space="preserve">CARANDAI </t>
  </si>
  <si>
    <t>CAL. 9</t>
  </si>
  <si>
    <t>RZ00502</t>
  </si>
  <si>
    <t>JEEPETA</t>
  </si>
  <si>
    <t>MISUTBISHI</t>
  </si>
  <si>
    <t>K97WGHFL</t>
  </si>
  <si>
    <t>JMYORK9703J000119</t>
  </si>
  <si>
    <t>MOTOCICLETA</t>
  </si>
  <si>
    <t xml:space="preserve">SHINERAY </t>
  </si>
  <si>
    <t>XYCG150-10D</t>
  </si>
  <si>
    <t xml:space="preserve"> LXYJCML03H0222640</t>
  </si>
  <si>
    <t>LXYPCKLOGO0224818</t>
  </si>
  <si>
    <t>RADIO MOTOROLA UHF 16 CANALES</t>
  </si>
  <si>
    <t>MOTOROLA</t>
  </si>
  <si>
    <t>DEP450</t>
  </si>
  <si>
    <t>752TWPL480</t>
  </si>
  <si>
    <t>DEP451</t>
  </si>
  <si>
    <t>752TWKY588</t>
  </si>
  <si>
    <t>DEP452</t>
  </si>
  <si>
    <t>752TWDE322</t>
  </si>
  <si>
    <t>DEP453</t>
  </si>
  <si>
    <t>752TWHR117</t>
  </si>
  <si>
    <t>DEP454</t>
  </si>
  <si>
    <t>752TWPL493</t>
  </si>
  <si>
    <t>DEP455</t>
  </si>
  <si>
    <t>752TWN185</t>
  </si>
  <si>
    <t>DEP456</t>
  </si>
  <si>
    <t>752TWDE345</t>
  </si>
  <si>
    <t>DEP457</t>
  </si>
  <si>
    <t>752TWHS884</t>
  </si>
  <si>
    <t>DEP458</t>
  </si>
  <si>
    <t>752TWDE366</t>
  </si>
  <si>
    <t>DEP459</t>
  </si>
  <si>
    <t>752TWHR212</t>
  </si>
  <si>
    <t>DEP460</t>
  </si>
  <si>
    <t>752TWDE351</t>
  </si>
  <si>
    <t>DEP461</t>
  </si>
  <si>
    <t>752TW9348</t>
  </si>
  <si>
    <t>DEP462</t>
  </si>
  <si>
    <t>752TWPL525</t>
  </si>
  <si>
    <t>DEP463</t>
  </si>
  <si>
    <t>752TWHR608</t>
  </si>
  <si>
    <t>DEP464</t>
  </si>
  <si>
    <t>752TWHR008</t>
  </si>
  <si>
    <t xml:space="preserve"> DEP 450</t>
  </si>
  <si>
    <t>752TXHC816</t>
  </si>
  <si>
    <t>FURGON ASIGNADO POR AGRICULTURA (SP)</t>
  </si>
  <si>
    <t xml:space="preserve">CAMAROTE DE 2 NEVELES EN METAL </t>
  </si>
  <si>
    <t>MWRE18S</t>
  </si>
  <si>
    <t>D202118170113912120076</t>
  </si>
  <si>
    <t xml:space="preserve">CUARTO ELECTRICO (PT) </t>
  </si>
  <si>
    <t xml:space="preserve">TRANSECA </t>
  </si>
  <si>
    <t xml:space="preserve">TRANSFORMADOR SECO 15 KVA </t>
  </si>
  <si>
    <t>ALFED</t>
  </si>
  <si>
    <t>ABANICO PEDESTAL 30 TECNOMASTER</t>
  </si>
  <si>
    <t>30 PUL.</t>
  </si>
  <si>
    <t>SERRATA</t>
  </si>
  <si>
    <t xml:space="preserve">TRANSFORMADOR </t>
  </si>
  <si>
    <t>500KVA</t>
  </si>
  <si>
    <t>AIRE ACONDICIONADO 24,000 BTU</t>
  </si>
  <si>
    <t>AIR MAX</t>
  </si>
  <si>
    <t>3C601700005555</t>
  </si>
  <si>
    <t>3E10480006362</t>
  </si>
  <si>
    <t>DESPACHO DE PRODUCTOS DE LIMPIEZA  (PT)</t>
  </si>
  <si>
    <t xml:space="preserve">SILLA DE TELA BASE DE METAL S/BRAZOS </t>
  </si>
  <si>
    <t xml:space="preserve">ABANICO PEDESTAL </t>
  </si>
  <si>
    <t>DAIWA</t>
  </si>
  <si>
    <t>OFIC. SUPERVISOR DE LIMPIEZA - (PT)</t>
  </si>
  <si>
    <t>OFIC. SUPERVISORES (PT)</t>
  </si>
  <si>
    <t xml:space="preserve">CUARTO ELECTRICO (NAVE F1) </t>
  </si>
  <si>
    <t>TRANSFORMADOR  150KVA</t>
  </si>
  <si>
    <t xml:space="preserve">ROJO </t>
  </si>
  <si>
    <t xml:space="preserve">SEGURIDAD MILITAR (NAVE F1) </t>
  </si>
  <si>
    <t xml:space="preserve">ESTRITORIO EN MADERA Y METAL </t>
  </si>
  <si>
    <t>MARRON/GRIS</t>
  </si>
  <si>
    <t>OFIC. SUPERVISORES  (NAVE F1)</t>
  </si>
  <si>
    <t xml:space="preserve">CUARTO ELECTRICO (NAVE F2) </t>
  </si>
  <si>
    <t>HIMOINSA</t>
  </si>
  <si>
    <t>TRANSFORMADOR  112KVA</t>
  </si>
  <si>
    <t xml:space="preserve">OFICINA DE  ENERGETICA - MERCADOM  (NAVE F2) </t>
  </si>
  <si>
    <t>ESCRITORIO  MODULAR BASE SE METAL ESTRUCTURA EN L CON EL TOPE DE CRISTAL TEMPLADO NEGRO</t>
  </si>
  <si>
    <t>ARCHIVO 3 GAV. NEGRO 16X22X26</t>
  </si>
  <si>
    <t>22MT538A7027C1AD</t>
  </si>
  <si>
    <t>TECNOMASTER</t>
  </si>
  <si>
    <t>H0F1-11NS</t>
  </si>
  <si>
    <t xml:space="preserve">HALMITON </t>
  </si>
  <si>
    <t xml:space="preserve">AIRE ACONDICIONADO SPLIT </t>
  </si>
  <si>
    <t xml:space="preserve">CONFORMASTER </t>
  </si>
  <si>
    <t xml:space="preserve">20SEER 18BTU </t>
  </si>
  <si>
    <t>SILLA VISITA EN TELA BASE DE METAL C/BRA</t>
  </si>
  <si>
    <t xml:space="preserve">SILLA EJECUTIVA EN TELA ESPALDAR EN MAYA NEGRO </t>
  </si>
  <si>
    <t xml:space="preserve">MESA REDONDA DE REUNION PARA 4 PERSONAS </t>
  </si>
  <si>
    <t>HAYA-MILANO</t>
  </si>
  <si>
    <t>ASISTENTE DEL GERENTE DEL MSD (NAVE F2)</t>
  </si>
  <si>
    <t>ESCRITORIO MODULAR MADERA PRENSADA C/ARCHIVO DE 3 GAVETAS</t>
  </si>
  <si>
    <t>2119Y19031405799</t>
  </si>
  <si>
    <t>FBZ9QD2</t>
  </si>
  <si>
    <t>CN0XJ5TRFCC0093LANABA07</t>
  </si>
  <si>
    <t>SEGURIDAD  CIVIL (NAVE F2)</t>
  </si>
  <si>
    <t>AIRE INVERTER GPLUS GP-S18000INV</t>
  </si>
  <si>
    <t>GPLUS</t>
  </si>
  <si>
    <t>GP-S18000INV</t>
  </si>
  <si>
    <t>11475NK650ZK70600198</t>
  </si>
  <si>
    <t>ESCRITORIO MODULAR EN MADERA AGLOMERADA</t>
  </si>
  <si>
    <t xml:space="preserve">ARCHIVO MODULAR C/ 3 GAVETAS </t>
  </si>
  <si>
    <t>SILLAS DE VISITAS EN TELA C/BRAZOS C/ ESTRUCTURA EN METAL</t>
  </si>
  <si>
    <t>CELESTE</t>
  </si>
  <si>
    <t>CG-E1</t>
  </si>
  <si>
    <t>R38CG0015LA000060</t>
  </si>
  <si>
    <t>CG-E2</t>
  </si>
  <si>
    <t>R38CG0015LA000057</t>
  </si>
  <si>
    <t>Radio Motorola DEP 450</t>
  </si>
  <si>
    <t>752TXHC841</t>
  </si>
  <si>
    <t>752TXHB583</t>
  </si>
  <si>
    <t>752TXHC959</t>
  </si>
  <si>
    <t>752TXHD058</t>
  </si>
  <si>
    <t>DEPARTAMENTO DE LIMPIEZA (NAVE F2)</t>
  </si>
  <si>
    <t>WESTINHOUSE</t>
  </si>
  <si>
    <t>EL 2630</t>
  </si>
  <si>
    <t>1D08623Y</t>
  </si>
  <si>
    <t>OFICINA DE LA ADESS EN EL MERCA SANTO DOMINGO (NAVE F3)</t>
  </si>
  <si>
    <t>ESCRITORIO PRENSADO CAOBA</t>
  </si>
  <si>
    <t>SILLAS DE VISITAS EN TELA S/BRAZOS C/ ESTRUCTURA EN METAL</t>
  </si>
  <si>
    <t>ESCRITORIO ESTRUCTURAR  28 X 48</t>
  </si>
  <si>
    <t xml:space="preserve">AIRE CONFORMASTER 20 SEER CONSS18K BTU </t>
  </si>
  <si>
    <t xml:space="preserve">CUARTO ELECTRICO (NAVE F3 ) </t>
  </si>
  <si>
    <t>7200V</t>
  </si>
  <si>
    <t>OFIC. SUPERVISORES ING. (F3)</t>
  </si>
  <si>
    <t xml:space="preserve">SILLA SEMI EJECUTIVA EN TELA C/ BRAZOS C/RUEDAS </t>
  </si>
  <si>
    <t>ALMACEN INGENIEROS  (F3)</t>
  </si>
  <si>
    <t>MAQUINA PARA SOLDAR LINCOLN ELECTRIC</t>
  </si>
  <si>
    <t xml:space="preserve">CUARTO ELECTRICO (F4 ) </t>
  </si>
  <si>
    <t xml:space="preserve">TRANSFORMADOR TIPO SECO, 3 FASE DE 45 KVA </t>
  </si>
  <si>
    <t>DIVISIÓN DE TRANSPORTACIÓN - ( NAVE F4)</t>
  </si>
  <si>
    <t xml:space="preserve">ELAVADORA </t>
  </si>
  <si>
    <t xml:space="preserve">JLG INDUSTRIES </t>
  </si>
  <si>
    <t>HONDA</t>
  </si>
  <si>
    <t xml:space="preserve">XR-125 </t>
  </si>
  <si>
    <t xml:space="preserve"> LTMJD2199D5109846</t>
  </si>
  <si>
    <t>SHINERAY</t>
  </si>
  <si>
    <t xml:space="preserve"> LXYJCML05H0222655</t>
  </si>
  <si>
    <t>AUTOBUS</t>
  </si>
  <si>
    <t>TOYOTA</t>
  </si>
  <si>
    <t>HZB50L2GMSS</t>
  </si>
  <si>
    <t xml:space="preserve"> JTGFB518401064142</t>
  </si>
  <si>
    <t>MINIBUS</t>
  </si>
  <si>
    <t>NISSAN</t>
  </si>
  <si>
    <t xml:space="preserve">URVAN </t>
  </si>
  <si>
    <t>JN1TG4E25Z0771390</t>
  </si>
  <si>
    <t>HIDROLAVADORA GASOLINA 3200PSI 05.4HP 10.2L/MIN</t>
  </si>
  <si>
    <t>MAQUINA DE LAVARA A PRESIÓN PROFESIONAL GENERAC 4200PSI 4.0 GPM 15.1L/MIN</t>
  </si>
  <si>
    <t>GENERAC</t>
  </si>
  <si>
    <t>G0065650</t>
  </si>
  <si>
    <t>MONTAGARGAS</t>
  </si>
  <si>
    <t>HEL</t>
  </si>
  <si>
    <t>TS24104252008</t>
  </si>
  <si>
    <t>AUTOBUS HYUNDAI MODELO CONUTRY  AÑO 2020</t>
  </si>
  <si>
    <t xml:space="preserve">CUARTO ELECTRICO (EV-1 ) </t>
  </si>
  <si>
    <t>TRANSFORMADOR  125KVA</t>
  </si>
  <si>
    <t>TRANSFORMADOR  225KVA</t>
  </si>
  <si>
    <t>ALRREDEDORES</t>
  </si>
  <si>
    <t>240/480</t>
  </si>
  <si>
    <t>240/481</t>
  </si>
  <si>
    <t>PLANTA ELECTRICA  600 AMPS  15KV</t>
  </si>
  <si>
    <t>7200/12470</t>
  </si>
  <si>
    <t xml:space="preserve">PLANTA ELECTRICA </t>
  </si>
  <si>
    <t>OLIMPIA</t>
  </si>
  <si>
    <t>GEH2202</t>
  </si>
  <si>
    <t>GRI</t>
  </si>
  <si>
    <t xml:space="preserve">ACUEDUCTO  </t>
  </si>
  <si>
    <t xml:space="preserve">BOMBAS </t>
  </si>
  <si>
    <t>208-230</t>
  </si>
  <si>
    <t xml:space="preserve">TANQUE DE PRESIÓN </t>
  </si>
  <si>
    <t>WELLMATE</t>
  </si>
  <si>
    <t>WM0330</t>
  </si>
  <si>
    <t>TRANSFORMADOR 45KVA</t>
  </si>
  <si>
    <t xml:space="preserve">SWITCH PARA BOMBA </t>
  </si>
  <si>
    <t>POZO 1</t>
  </si>
  <si>
    <t xml:space="preserve">CINELSA </t>
  </si>
  <si>
    <t>37.5KVA</t>
  </si>
  <si>
    <t xml:space="preserve">BOMBA SUMERGIBLE </t>
  </si>
  <si>
    <t>POZO 2</t>
  </si>
  <si>
    <t xml:space="preserve">CARRITOS </t>
  </si>
  <si>
    <t>CARRITO DE COMPRA DE METAL</t>
  </si>
  <si>
    <t xml:space="preserve">VERDE/AMARILLO </t>
  </si>
  <si>
    <t xml:space="preserve">AMARILLO </t>
  </si>
  <si>
    <t xml:space="preserve">PLATA/VERDE </t>
  </si>
  <si>
    <t xml:space="preserve">PLATA </t>
  </si>
  <si>
    <t xml:space="preserve">AZUL/ROJO </t>
  </si>
  <si>
    <t>ROJO/AZUL</t>
  </si>
  <si>
    <t xml:space="preserve">PLATA/ROJO </t>
  </si>
  <si>
    <t>PLATA/VERDE</t>
  </si>
  <si>
    <t>CARRO PLATAFORMA C-6 HUACALES</t>
  </si>
  <si>
    <t>CARRO PLATAFORMA C-3 HUACALES</t>
  </si>
  <si>
    <t>CARRO PLATAFORMA C-4 HUACALES</t>
  </si>
  <si>
    <t>BALANZA DE PEDESTAL</t>
  </si>
  <si>
    <t xml:space="preserve">CARRITOS DE SUPERMERCADOS </t>
  </si>
  <si>
    <t xml:space="preserve">TOTAL DE ACTIVOS </t>
  </si>
  <si>
    <t xml:space="preserve">CÓDIGO INT. </t>
  </si>
  <si>
    <t>REPORTE GENERAL DE ACTIVOS FIJOS AL 30 DE JUNIO DEL AÑO 2022</t>
  </si>
  <si>
    <t>REPORTE GENERAL DE ACTIVOS FIJOS AL 31 DE DICIEMBRE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</si>
</sst>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7">
    <xf numFmtId="0" fontId="0" fillId="0" borderId="0" xfId="0"/>
    <xf numFmtId="0" fontId="0" fillId="0" borderId="0" xfId="0" applyAlignment="1">
      <alignment horizontal="left"/>
    </xf>
    <xf numFmtId="1" fontId="1" fillId="0" borderId="0" xfId="1" applyNumberFormat="1" applyFont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4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1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3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1" fontId="3" fillId="0" borderId="0" xfId="1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/>
    </xf>
    <xf numFmtId="4" fontId="3" fillId="0" borderId="0" xfId="1" applyNumberFormat="1" applyFont="1" applyBorder="1" applyAlignment="1">
      <alignment horizontal="right"/>
    </xf>
    <xf numFmtId="14" fontId="7" fillId="2" borderId="1" xfId="0" applyNumberFormat="1" applyFont="1" applyFill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3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43" fontId="7" fillId="3" borderId="1" xfId="0" applyNumberFormat="1" applyFont="1" applyFill="1" applyBorder="1" applyAlignment="1">
      <alignment horizontal="right"/>
    </xf>
    <xf numFmtId="4" fontId="7" fillId="3" borderId="1" xfId="0" applyNumberFormat="1" applyFont="1" applyFill="1" applyBorder="1" applyAlignment="1">
      <alignment horizontal="right"/>
    </xf>
    <xf numFmtId="4" fontId="7" fillId="3" borderId="1" xfId="1" applyNumberFormat="1" applyFont="1" applyFill="1" applyBorder="1" applyAlignment="1">
      <alignment horizontal="right"/>
    </xf>
    <xf numFmtId="14" fontId="6" fillId="0" borderId="1" xfId="0" applyNumberFormat="1" applyFont="1" applyBorder="1" applyAlignment="1">
      <alignment horizontal="left"/>
    </xf>
    <xf numFmtId="1" fontId="6" fillId="0" borderId="1" xfId="1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2" fontId="6" fillId="4" borderId="1" xfId="1" applyNumberFormat="1" applyFont="1" applyFill="1" applyBorder="1" applyAlignment="1">
      <alignment horizontal="right"/>
    </xf>
    <xf numFmtId="4" fontId="6" fillId="4" borderId="1" xfId="1" applyNumberFormat="1" applyFont="1" applyFill="1" applyBorder="1" applyAlignment="1">
      <alignment horizontal="right"/>
    </xf>
    <xf numFmtId="43" fontId="6" fillId="4" borderId="1" xfId="1" applyFont="1" applyFill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1" xfId="1" applyNumberFormat="1" applyFont="1" applyBorder="1" applyAlignment="1">
      <alignment horizontal="right"/>
    </xf>
    <xf numFmtId="1" fontId="6" fillId="0" borderId="1" xfId="1" applyNumberFormat="1" applyFont="1" applyFill="1" applyBorder="1" applyAlignment="1">
      <alignment horizontal="center"/>
    </xf>
    <xf numFmtId="1" fontId="6" fillId="4" borderId="1" xfId="1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4" fontId="0" fillId="5" borderId="1" xfId="0" applyNumberFormat="1" applyFill="1" applyBorder="1" applyAlignment="1">
      <alignment horizontal="right"/>
    </xf>
    <xf numFmtId="4" fontId="6" fillId="5" borderId="1" xfId="1" applyNumberFormat="1" applyFont="1" applyFill="1" applyBorder="1" applyAlignment="1">
      <alignment horizontal="right"/>
    </xf>
    <xf numFmtId="4" fontId="0" fillId="4" borderId="1" xfId="1" applyNumberFormat="1" applyFont="1" applyFill="1" applyBorder="1" applyAlignment="1">
      <alignment horizontal="right"/>
    </xf>
    <xf numFmtId="4" fontId="0" fillId="5" borderId="1" xfId="1" applyNumberFormat="1" applyFont="1" applyFill="1" applyBorder="1" applyAlignment="1">
      <alignment horizontal="right"/>
    </xf>
    <xf numFmtId="43" fontId="6" fillId="3" borderId="1" xfId="1" applyFont="1" applyFill="1" applyBorder="1" applyAlignment="1">
      <alignment horizontal="right"/>
    </xf>
    <xf numFmtId="4" fontId="6" fillId="3" borderId="1" xfId="1" applyNumberFormat="1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7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horizontal="right"/>
    </xf>
    <xf numFmtId="4" fontId="6" fillId="6" borderId="1" xfId="1" applyNumberFormat="1" applyFont="1" applyFill="1" applyBorder="1" applyAlignment="1">
      <alignment horizontal="right"/>
    </xf>
    <xf numFmtId="4" fontId="0" fillId="6" borderId="1" xfId="1" applyNumberFormat="1" applyFont="1" applyFill="1" applyBorder="1" applyAlignment="1">
      <alignment horizontal="right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right"/>
    </xf>
    <xf numFmtId="43" fontId="6" fillId="6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43" fontId="0" fillId="4" borderId="1" xfId="0" applyNumberFormat="1" applyFill="1" applyBorder="1" applyAlignment="1">
      <alignment horizontal="right" vertical="center" wrapText="1"/>
    </xf>
    <xf numFmtId="4" fontId="0" fillId="3" borderId="1" xfId="1" applyNumberFormat="1" applyFont="1" applyFill="1" applyBorder="1" applyAlignment="1">
      <alignment horizontal="right"/>
    </xf>
    <xf numFmtId="0" fontId="0" fillId="3" borderId="1" xfId="0" applyFill="1" applyBorder="1" applyAlignment="1">
      <alignment horizontal="left"/>
    </xf>
    <xf numFmtId="14" fontId="0" fillId="0" borderId="1" xfId="0" applyNumberFormat="1" applyBorder="1" applyAlignment="1">
      <alignment horizontal="left"/>
    </xf>
    <xf numFmtId="43" fontId="0" fillId="4" borderId="1" xfId="0" applyNumberFormat="1" applyFill="1" applyBorder="1" applyAlignment="1">
      <alignment horizontal="right"/>
    </xf>
    <xf numFmtId="4" fontId="0" fillId="6" borderId="1" xfId="0" applyNumberFormat="1" applyFill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43" fontId="0" fillId="0" borderId="1" xfId="0" applyNumberFormat="1" applyBorder="1" applyAlignment="1">
      <alignment horizontal="right" wrapText="1"/>
    </xf>
    <xf numFmtId="1" fontId="6" fillId="0" borderId="1" xfId="1" applyNumberFormat="1" applyFont="1" applyBorder="1" applyAlignment="1">
      <alignment horizontal="center" vertical="center"/>
    </xf>
    <xf numFmtId="4" fontId="0" fillId="3" borderId="1" xfId="0" applyNumberFormat="1" applyFill="1" applyBorder="1" applyAlignment="1">
      <alignment horizontal="right"/>
    </xf>
    <xf numFmtId="14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center" vertical="center" wrapText="1"/>
    </xf>
    <xf numFmtId="14" fontId="7" fillId="6" borderId="1" xfId="0" applyNumberFormat="1" applyFont="1" applyFill="1" applyBorder="1" applyAlignment="1">
      <alignment horizontal="left"/>
    </xf>
    <xf numFmtId="1" fontId="7" fillId="6" borderId="1" xfId="1" applyNumberFormat="1" applyFont="1" applyFill="1" applyBorder="1" applyAlignment="1">
      <alignment horizontal="center"/>
    </xf>
    <xf numFmtId="1" fontId="7" fillId="6" borderId="1" xfId="0" applyNumberFormat="1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0" xfId="0" applyFill="1"/>
    <xf numFmtId="14" fontId="8" fillId="4" borderId="1" xfId="0" applyNumberFormat="1" applyFont="1" applyFill="1" applyBorder="1" applyAlignment="1">
      <alignment horizontal="left"/>
    </xf>
    <xf numFmtId="1" fontId="8" fillId="4" borderId="1" xfId="1" applyNumberFormat="1" applyFont="1" applyFill="1" applyBorder="1" applyAlignment="1">
      <alignment horizontal="center"/>
    </xf>
    <xf numFmtId="1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43" fontId="8" fillId="4" borderId="1" xfId="1" applyFont="1" applyFill="1" applyBorder="1" applyAlignment="1">
      <alignment horizontal="right"/>
    </xf>
    <xf numFmtId="4" fontId="8" fillId="4" borderId="1" xfId="1" applyNumberFormat="1" applyFont="1" applyFill="1" applyBorder="1" applyAlignment="1">
      <alignment horizontal="right"/>
    </xf>
    <xf numFmtId="4" fontId="9" fillId="4" borderId="1" xfId="1" applyNumberFormat="1" applyFont="1" applyFill="1" applyBorder="1" applyAlignment="1">
      <alignment horizontal="right"/>
    </xf>
    <xf numFmtId="0" fontId="9" fillId="4" borderId="0" xfId="0" applyFont="1" applyFill="1"/>
    <xf numFmtId="0" fontId="7" fillId="6" borderId="1" xfId="0" applyFont="1" applyFill="1" applyBorder="1"/>
    <xf numFmtId="0" fontId="0" fillId="4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left" wrapText="1"/>
    </xf>
    <xf numFmtId="43" fontId="6" fillId="0" borderId="1" xfId="1" applyFont="1" applyBorder="1" applyAlignment="1">
      <alignment horizontal="right"/>
    </xf>
    <xf numFmtId="4" fontId="0" fillId="4" borderId="1" xfId="1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right"/>
    </xf>
    <xf numFmtId="14" fontId="0" fillId="4" borderId="1" xfId="0" applyNumberFormat="1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1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14" fontId="0" fillId="4" borderId="1" xfId="0" applyNumberFormat="1" applyFill="1" applyBorder="1" applyAlignment="1">
      <alignment horizontal="center" wrapText="1"/>
    </xf>
    <xf numFmtId="0" fontId="0" fillId="4" borderId="1" xfId="0" applyFill="1" applyBorder="1" applyAlignment="1">
      <alignment horizontal="left" wrapText="1"/>
    </xf>
    <xf numFmtId="0" fontId="0" fillId="4" borderId="1" xfId="0" applyFill="1" applyBorder="1" applyAlignment="1">
      <alignment horizontal="center" wrapText="1"/>
    </xf>
    <xf numFmtId="43" fontId="6" fillId="4" borderId="5" xfId="1" applyFont="1" applyFill="1" applyBorder="1" applyAlignment="1">
      <alignment horizontal="right"/>
    </xf>
    <xf numFmtId="4" fontId="6" fillId="4" borderId="5" xfId="1" applyNumberFormat="1" applyFont="1" applyFill="1" applyBorder="1" applyAlignment="1">
      <alignment horizontal="right"/>
    </xf>
    <xf numFmtId="0" fontId="6" fillId="6" borderId="1" xfId="0" applyFont="1" applyFill="1" applyBorder="1" applyAlignment="1">
      <alignment horizontal="left"/>
    </xf>
    <xf numFmtId="1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right"/>
    </xf>
    <xf numFmtId="14" fontId="0" fillId="0" borderId="0" xfId="0" applyNumberFormat="1" applyAlignment="1">
      <alignment horizontal="center" wrapText="1"/>
    </xf>
    <xf numFmtId="43" fontId="6" fillId="4" borderId="1" xfId="1" applyFont="1" applyFill="1" applyBorder="1" applyAlignment="1"/>
    <xf numFmtId="4" fontId="6" fillId="4" borderId="1" xfId="1" applyNumberFormat="1" applyFont="1" applyFill="1" applyBorder="1" applyAlignment="1"/>
    <xf numFmtId="4" fontId="0" fillId="0" borderId="1" xfId="1" applyNumberFormat="1" applyFont="1" applyBorder="1" applyAlignment="1"/>
    <xf numFmtId="0" fontId="6" fillId="6" borderId="1" xfId="0" applyFont="1" applyFill="1" applyBorder="1" applyAlignment="1">
      <alignment horizontal="center" vertical="center" wrapText="1"/>
    </xf>
    <xf numFmtId="43" fontId="7" fillId="3" borderId="1" xfId="1" applyFont="1" applyFill="1" applyBorder="1" applyAlignment="1">
      <alignment horizontal="right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/>
    </xf>
    <xf numFmtId="14" fontId="6" fillId="0" borderId="6" xfId="0" applyNumberFormat="1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1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 horizontal="center" vertical="center" wrapText="1"/>
    </xf>
    <xf numFmtId="43" fontId="6" fillId="4" borderId="6" xfId="1" applyFont="1" applyFill="1" applyBorder="1" applyAlignment="1">
      <alignment horizontal="right"/>
    </xf>
    <xf numFmtId="4" fontId="6" fillId="4" borderId="6" xfId="1" applyNumberFormat="1" applyFont="1" applyFill="1" applyBorder="1" applyAlignment="1">
      <alignment horizontal="right"/>
    </xf>
    <xf numFmtId="4" fontId="0" fillId="4" borderId="6" xfId="1" applyNumberFormat="1" applyFont="1" applyFill="1" applyBorder="1" applyAlignment="1">
      <alignment horizontal="right"/>
    </xf>
    <xf numFmtId="14" fontId="0" fillId="0" borderId="1" xfId="0" applyNumberFormat="1" applyBorder="1" applyAlignment="1">
      <alignment horizontal="center" wrapText="1"/>
    </xf>
    <xf numFmtId="0" fontId="0" fillId="0" borderId="7" xfId="0" applyBorder="1" applyAlignment="1">
      <alignment horizontal="left"/>
    </xf>
    <xf numFmtId="1" fontId="1" fillId="0" borderId="7" xfId="1" applyNumberFormat="1" applyFont="1" applyBorder="1" applyAlignment="1">
      <alignment horizontal="center"/>
    </xf>
    <xf numFmtId="1" fontId="0" fillId="0" borderId="7" xfId="0" applyNumberFormat="1" applyBorder="1" applyAlignment="1">
      <alignment horizontal="center" vertical="center"/>
    </xf>
    <xf numFmtId="0" fontId="5" fillId="0" borderId="0" xfId="0" applyFont="1"/>
    <xf numFmtId="0" fontId="10" fillId="4" borderId="0" xfId="0" applyFont="1" applyFill="1" applyAlignment="1">
      <alignment horizontal="right"/>
    </xf>
    <xf numFmtId="43" fontId="10" fillId="4" borderId="0" xfId="1" applyFont="1" applyFill="1" applyBorder="1" applyAlignment="1">
      <alignment horizontal="right"/>
    </xf>
    <xf numFmtId="4" fontId="10" fillId="4" borderId="0" xfId="1" applyNumberFormat="1" applyFont="1" applyFill="1" applyBorder="1" applyAlignment="1">
      <alignment horizontal="right"/>
    </xf>
    <xf numFmtId="43" fontId="7" fillId="4" borderId="7" xfId="1" applyFont="1" applyFill="1" applyBorder="1" applyAlignment="1">
      <alignment horizontal="right"/>
    </xf>
    <xf numFmtId="4" fontId="7" fillId="4" borderId="7" xfId="1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43" fontId="3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center"/>
    </xf>
    <xf numFmtId="43" fontId="6" fillId="0" borderId="0" xfId="0" applyNumberFormat="1" applyFont="1" applyAlignment="1">
      <alignment horizontal="right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7" fillId="6" borderId="3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2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7" fillId="4" borderId="3" xfId="0" applyFont="1" applyFill="1" applyBorder="1" applyAlignment="1">
      <alignment horizontal="right" wrapText="1"/>
    </xf>
    <xf numFmtId="0" fontId="7" fillId="4" borderId="4" xfId="0" applyFont="1" applyFill="1" applyBorder="1" applyAlignment="1">
      <alignment horizontal="right" wrapText="1"/>
    </xf>
    <xf numFmtId="0" fontId="7" fillId="4" borderId="2" xfId="0" applyFont="1" applyFill="1" applyBorder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0</xdr:row>
      <xdr:rowOff>28015</xdr:rowOff>
    </xdr:from>
    <xdr:to>
      <xdr:col>7</xdr:col>
      <xdr:colOff>798978</xdr:colOff>
      <xdr:row>5</xdr:row>
      <xdr:rowOff>22412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822EE20-6D50-4993-8F33-37A8F3F54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28015"/>
          <a:ext cx="789453" cy="98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1038224</xdr:colOff>
      <xdr:row>1</xdr:row>
      <xdr:rowOff>133349</xdr:rowOff>
    </xdr:from>
    <xdr:to>
      <xdr:col>5</xdr:col>
      <xdr:colOff>1790699</xdr:colOff>
      <xdr:row>5</xdr:row>
      <xdr:rowOff>12992</xdr:rowOff>
    </xdr:to>
    <xdr:pic>
      <xdr:nvPicPr>
        <xdr:cNvPr id="4" name="0 Imagen">
          <a:extLst>
            <a:ext uri="{FF2B5EF4-FFF2-40B4-BE49-F238E27FC236}">
              <a16:creationId xmlns:a16="http://schemas.microsoft.com/office/drawing/2014/main" id="{6DDFE263-0909-454B-B6AE-2B771A146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49" y="333374"/>
          <a:ext cx="752475" cy="679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2</xdr:row>
      <xdr:rowOff>79583</xdr:rowOff>
    </xdr:from>
    <xdr:to>
      <xdr:col>1</xdr:col>
      <xdr:colOff>761999</xdr:colOff>
      <xdr:row>5</xdr:row>
      <xdr:rowOff>104776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A2BD6F6-428A-BF46-A9EE-64EDFB89AD8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5031"/>
        <a:stretch/>
      </xdr:blipFill>
      <xdr:spPr>
        <a:xfrm>
          <a:off x="104775" y="479633"/>
          <a:ext cx="1142999" cy="6252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0</xdr:row>
      <xdr:rowOff>28015</xdr:rowOff>
    </xdr:from>
    <xdr:to>
      <xdr:col>7</xdr:col>
      <xdr:colOff>798978</xdr:colOff>
      <xdr:row>5</xdr:row>
      <xdr:rowOff>22412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E5E780EE-77D7-479D-AE17-E65259ECB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28015"/>
          <a:ext cx="0" cy="99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2</xdr:row>
      <xdr:rowOff>104775</xdr:rowOff>
    </xdr:from>
    <xdr:to>
      <xdr:col>1</xdr:col>
      <xdr:colOff>276226</xdr:colOff>
      <xdr:row>5</xdr:row>
      <xdr:rowOff>153615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DF5613FE-62BB-4C11-BE04-5DDA1FE6180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190" r="9524"/>
        <a:stretch/>
      </xdr:blipFill>
      <xdr:spPr bwMode="auto">
        <a:xfrm>
          <a:off x="142875" y="504825"/>
          <a:ext cx="619126" cy="64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933450</xdr:colOff>
      <xdr:row>0</xdr:row>
      <xdr:rowOff>152400</xdr:rowOff>
    </xdr:from>
    <xdr:to>
      <xdr:col>5</xdr:col>
      <xdr:colOff>1676399</xdr:colOff>
      <xdr:row>4</xdr:row>
      <xdr:rowOff>70143</xdr:rowOff>
    </xdr:to>
    <xdr:pic>
      <xdr:nvPicPr>
        <xdr:cNvPr id="4" name="0 Imagen">
          <a:extLst>
            <a:ext uri="{FF2B5EF4-FFF2-40B4-BE49-F238E27FC236}">
              <a16:creationId xmlns:a16="http://schemas.microsoft.com/office/drawing/2014/main" id="{1F030B63-B37F-475B-8B2D-C424ED077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152400"/>
          <a:ext cx="742949" cy="717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tavarez/Desktop/ACTIVOS%20FIJOS/FORMULARIO%20DE%20TRASL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tavarez/Desktop/ACTIVOS%20FIJOS/ACTIVOS%20POR%20DEPARTAMENT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tavarez/Desktop/ACTIVOS%20FIJOS/Formularios%20de%20Bie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SLADO DE ACTIVOS "/>
      <sheetName val="FORMULARIO DE DESCARGO "/>
      <sheetName val="ACTIVOS PROPIEDAD DEL SERVIDOR "/>
    </sheetNames>
    <sheetDataSet>
      <sheetData sheetId="0" refreshError="1">
        <row r="318">
          <cell r="I318"/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ISION DE ACTIVOS"/>
      <sheetName val="ACTIVOS POR DEPARTAMENTO"/>
      <sheetName val="RECEPCION DE ACTIVOS"/>
      <sheetName val="CALCULADORA DE DESPRECIACIÓN"/>
      <sheetName val="Deposito 1"/>
      <sheetName val="Equipos Tecnolog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4">
          <cell r="C24" t="str">
            <v xml:space="preserve">SILLA PLASTICA SIN BRAZOS PLEGABLE </v>
          </cell>
        </row>
        <row r="25">
          <cell r="C25" t="str">
            <v xml:space="preserve">TELEFONO  </v>
          </cell>
          <cell r="G25" t="str">
            <v xml:space="preserve">NEGRO </v>
          </cell>
        </row>
        <row r="157">
          <cell r="E157" t="str">
            <v>L1710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TRASLADO "/>
      <sheetName val="DESCARGO "/>
      <sheetName val="FORMULARIO DE DESCARGO "/>
    </sheetNames>
    <sheetDataSet>
      <sheetData sheetId="0" refreshError="1"/>
      <sheetData sheetId="1" refreshError="1"/>
      <sheetData sheetId="2" refreshError="1">
        <row r="40">
          <cell r="G40" t="str">
            <v>NARANJA/GRISS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0DDB1-F141-44AE-862F-7421497693B1}">
  <dimension ref="A1:EQ2158"/>
  <sheetViews>
    <sheetView showGridLines="0" tabSelected="1" topLeftCell="A2143" zoomScaleNormal="100" workbookViewId="0">
      <selection activeCell="K4" sqref="K4"/>
    </sheetView>
  </sheetViews>
  <sheetFormatPr defaultColWidth="11.42578125" defaultRowHeight="15" x14ac:dyDescent="0.25"/>
  <cols>
    <col min="1" max="1" width="7.28515625" customWidth="1"/>
    <col min="2" max="2" width="12.28515625" customWidth="1"/>
    <col min="3" max="3" width="14.28515625" customWidth="1"/>
    <col min="4" max="4" width="9.140625" customWidth="1"/>
    <col min="5" max="5" width="9.7109375" customWidth="1"/>
    <col min="6" max="6" width="31.85546875" customWidth="1"/>
    <col min="7" max="7" width="28.28515625" hidden="1" customWidth="1"/>
    <col min="8" max="8" width="22.7109375" hidden="1" customWidth="1"/>
    <col min="9" max="9" width="14.28515625" hidden="1" customWidth="1"/>
    <col min="10" max="10" width="10" style="5" customWidth="1"/>
    <col min="11" max="11" width="15.42578125" customWidth="1"/>
    <col min="12" max="12" width="14" customWidth="1"/>
    <col min="13" max="13" width="14.42578125" customWidth="1"/>
  </cols>
  <sheetData>
    <row r="1" spans="2:15" ht="15.75" customHeight="1" x14ac:dyDescent="0.25">
      <c r="B1" s="1"/>
      <c r="C1" s="1"/>
      <c r="D1" s="2"/>
      <c r="E1" s="3"/>
      <c r="F1" s="1"/>
      <c r="G1" s="4"/>
      <c r="H1" s="1"/>
      <c r="K1" s="6"/>
      <c r="L1" s="7"/>
      <c r="M1" s="8"/>
    </row>
    <row r="2" spans="2:15" ht="15.75" x14ac:dyDescent="0.25">
      <c r="B2" s="1"/>
      <c r="C2" s="149"/>
      <c r="D2" s="149"/>
      <c r="E2" s="149"/>
      <c r="F2" s="149"/>
      <c r="G2" s="149"/>
      <c r="H2" s="149"/>
      <c r="I2" s="149"/>
      <c r="J2" s="149"/>
      <c r="K2" s="150"/>
      <c r="L2" s="150"/>
      <c r="M2" s="150"/>
    </row>
    <row r="3" spans="2:15" ht="15.75" x14ac:dyDescent="0.25">
      <c r="B3" s="1"/>
      <c r="C3" s="9"/>
      <c r="D3" s="9"/>
      <c r="E3" s="9"/>
      <c r="F3" s="9"/>
      <c r="G3" s="9"/>
      <c r="H3" s="9"/>
      <c r="I3" s="9"/>
      <c r="J3" s="10"/>
      <c r="K3" s="11"/>
      <c r="L3" s="11"/>
      <c r="M3" s="11"/>
    </row>
    <row r="4" spans="2:15" ht="15.75" x14ac:dyDescent="0.25">
      <c r="B4" s="12"/>
      <c r="C4" s="12"/>
      <c r="D4" s="13"/>
      <c r="E4" s="14"/>
      <c r="F4" s="12"/>
      <c r="G4" s="9"/>
      <c r="H4" s="12"/>
      <c r="I4" s="9"/>
      <c r="J4" s="10"/>
      <c r="K4" s="11"/>
      <c r="L4" s="15"/>
      <c r="M4" s="16"/>
    </row>
    <row r="5" spans="2:15" ht="15.75" x14ac:dyDescent="0.25">
      <c r="B5" s="12"/>
      <c r="C5" s="12"/>
      <c r="D5" s="13"/>
      <c r="E5" s="14"/>
      <c r="F5" s="12"/>
      <c r="G5" s="9"/>
      <c r="H5" s="12"/>
      <c r="I5" s="9"/>
      <c r="J5" s="10"/>
      <c r="K5" s="11"/>
      <c r="L5" s="15"/>
      <c r="M5" s="16"/>
    </row>
    <row r="6" spans="2:15" ht="20.25" x14ac:dyDescent="0.3">
      <c r="B6" s="161" t="s">
        <v>0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</row>
    <row r="7" spans="2:15" ht="20.25" x14ac:dyDescent="0.3">
      <c r="B7" s="161" t="s">
        <v>1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</row>
    <row r="8" spans="2:15" ht="33" customHeight="1" x14ac:dyDescent="0.4">
      <c r="B8" s="156" t="s">
        <v>1347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43"/>
      <c r="O8" s="143"/>
    </row>
    <row r="9" spans="2:15" ht="15.75" x14ac:dyDescent="0.25">
      <c r="B9" s="1"/>
      <c r="C9" s="151"/>
      <c r="D9" s="151"/>
      <c r="E9" s="151"/>
      <c r="F9" s="151"/>
      <c r="G9" s="151"/>
      <c r="H9" s="151"/>
      <c r="I9" s="151"/>
      <c r="J9" s="151"/>
      <c r="K9" s="152"/>
      <c r="L9" s="152"/>
      <c r="M9" s="152"/>
    </row>
    <row r="10" spans="2:15" ht="63" x14ac:dyDescent="0.25">
      <c r="B10" s="17" t="s">
        <v>2</v>
      </c>
      <c r="C10" s="18" t="s">
        <v>3</v>
      </c>
      <c r="D10" s="19" t="s">
        <v>1346</v>
      </c>
      <c r="E10" s="20" t="s">
        <v>4</v>
      </c>
      <c r="F10" s="21" t="s">
        <v>5</v>
      </c>
      <c r="G10" s="21" t="s">
        <v>6</v>
      </c>
      <c r="H10" s="21" t="s">
        <v>7</v>
      </c>
      <c r="I10" s="21" t="s">
        <v>8</v>
      </c>
      <c r="J10" s="21" t="s">
        <v>9</v>
      </c>
      <c r="K10" s="22" t="s">
        <v>10</v>
      </c>
      <c r="L10" s="23" t="s">
        <v>11</v>
      </c>
      <c r="M10" s="24" t="s">
        <v>12</v>
      </c>
    </row>
    <row r="11" spans="2:15" ht="15.75" x14ac:dyDescent="0.25">
      <c r="B11" s="153" t="s">
        <v>13</v>
      </c>
      <c r="C11" s="153"/>
      <c r="D11" s="153"/>
      <c r="E11" s="153"/>
      <c r="F11" s="153"/>
      <c r="G11" s="25"/>
      <c r="H11" s="26"/>
      <c r="I11" s="27"/>
      <c r="J11" s="28"/>
      <c r="K11" s="29"/>
      <c r="L11" s="30"/>
      <c r="M11" s="31"/>
    </row>
    <row r="12" spans="2:15" ht="15.75" x14ac:dyDescent="0.25">
      <c r="B12" s="32">
        <v>41589</v>
      </c>
      <c r="C12" s="32">
        <v>41589</v>
      </c>
      <c r="D12" s="33"/>
      <c r="E12" s="34">
        <v>570810</v>
      </c>
      <c r="F12" s="35" t="s">
        <v>14</v>
      </c>
      <c r="G12" s="36"/>
      <c r="H12" s="35"/>
      <c r="I12" s="35"/>
      <c r="J12" s="37" t="s">
        <v>15</v>
      </c>
      <c r="K12" s="38">
        <v>0</v>
      </c>
      <c r="L12" s="39">
        <v>0</v>
      </c>
      <c r="M12" s="39">
        <v>0</v>
      </c>
    </row>
    <row r="13" spans="2:15" ht="15.75" x14ac:dyDescent="0.25">
      <c r="B13" s="32">
        <v>41662</v>
      </c>
      <c r="C13" s="32">
        <v>41662</v>
      </c>
      <c r="D13" s="33"/>
      <c r="E13" s="34">
        <v>525996</v>
      </c>
      <c r="F13" s="35" t="s">
        <v>16</v>
      </c>
      <c r="G13" s="36" t="s">
        <v>17</v>
      </c>
      <c r="H13" s="35" t="s">
        <v>18</v>
      </c>
      <c r="I13" s="35" t="s">
        <v>19</v>
      </c>
      <c r="J13" s="37" t="s">
        <v>20</v>
      </c>
      <c r="K13" s="40">
        <v>8422.92</v>
      </c>
      <c r="L13" s="41">
        <v>1</v>
      </c>
      <c r="M13" s="42">
        <v>8422.92</v>
      </c>
    </row>
    <row r="14" spans="2:15" ht="15.75" x14ac:dyDescent="0.25">
      <c r="B14" s="32">
        <v>43388</v>
      </c>
      <c r="C14" s="32">
        <v>43388</v>
      </c>
      <c r="D14" s="33">
        <v>1</v>
      </c>
      <c r="E14" s="34"/>
      <c r="F14" s="35" t="s">
        <v>21</v>
      </c>
      <c r="G14" s="36"/>
      <c r="H14" s="35"/>
      <c r="I14" s="35"/>
      <c r="J14" s="37" t="s">
        <v>22</v>
      </c>
      <c r="K14" s="40">
        <v>11071.99</v>
      </c>
      <c r="L14" s="41">
        <v>4428.7960000000003</v>
      </c>
      <c r="M14" s="42">
        <f>+K14-L14</f>
        <v>6643.1939999999995</v>
      </c>
    </row>
    <row r="15" spans="2:15" ht="15.75" x14ac:dyDescent="0.25">
      <c r="B15" s="32">
        <v>43132</v>
      </c>
      <c r="C15" s="32">
        <v>43132</v>
      </c>
      <c r="D15" s="33"/>
      <c r="E15" s="34">
        <v>551467</v>
      </c>
      <c r="F15" s="35" t="s">
        <v>23</v>
      </c>
      <c r="G15" s="36" t="s">
        <v>24</v>
      </c>
      <c r="H15" s="35" t="s">
        <v>25</v>
      </c>
      <c r="I15" s="35">
        <v>36073273</v>
      </c>
      <c r="J15" s="37" t="s">
        <v>20</v>
      </c>
      <c r="K15" s="40">
        <v>8500</v>
      </c>
      <c r="L15" s="41">
        <v>1</v>
      </c>
      <c r="M15" s="42">
        <f>+K15-L15</f>
        <v>8499</v>
      </c>
    </row>
    <row r="16" spans="2:15" ht="15.75" x14ac:dyDescent="0.25">
      <c r="B16" s="32">
        <v>42909</v>
      </c>
      <c r="C16" s="32">
        <v>42909</v>
      </c>
      <c r="D16" s="33">
        <v>715</v>
      </c>
      <c r="E16" s="34"/>
      <c r="F16" s="35" t="s">
        <v>26</v>
      </c>
      <c r="G16" s="36"/>
      <c r="H16" s="35"/>
      <c r="I16" s="35"/>
      <c r="J16" s="37" t="s">
        <v>27</v>
      </c>
      <c r="K16" s="40">
        <v>25000</v>
      </c>
      <c r="L16" s="41">
        <v>12500</v>
      </c>
      <c r="M16" s="42">
        <f>+K16-L16</f>
        <v>12500</v>
      </c>
    </row>
    <row r="17" spans="2:13" ht="15.75" x14ac:dyDescent="0.25">
      <c r="B17" s="32">
        <v>43843</v>
      </c>
      <c r="C17" s="32">
        <v>43843</v>
      </c>
      <c r="D17" s="43">
        <v>429</v>
      </c>
      <c r="E17" s="34"/>
      <c r="F17" s="35" t="s">
        <v>28</v>
      </c>
      <c r="G17" s="36" t="s">
        <v>29</v>
      </c>
      <c r="H17" s="35" t="s">
        <v>30</v>
      </c>
      <c r="I17" s="35"/>
      <c r="J17" s="37" t="s">
        <v>31</v>
      </c>
      <c r="K17" s="40">
        <v>9036.49</v>
      </c>
      <c r="L17" s="41">
        <v>2982.04</v>
      </c>
      <c r="M17" s="42">
        <f>+K17-L17</f>
        <v>6054.45</v>
      </c>
    </row>
    <row r="18" spans="2:13" ht="15.75" x14ac:dyDescent="0.25">
      <c r="B18" s="32">
        <v>41589</v>
      </c>
      <c r="C18" s="32">
        <v>41589</v>
      </c>
      <c r="D18" s="44">
        <v>937</v>
      </c>
      <c r="E18" s="45"/>
      <c r="F18" s="46" t="s">
        <v>32</v>
      </c>
      <c r="G18" s="47" t="s">
        <v>33</v>
      </c>
      <c r="H18" s="46"/>
      <c r="I18" s="46"/>
      <c r="J18" s="48" t="s">
        <v>31</v>
      </c>
      <c r="K18" s="38">
        <v>0</v>
      </c>
      <c r="L18" s="39">
        <v>0</v>
      </c>
      <c r="M18" s="39">
        <v>0</v>
      </c>
    </row>
    <row r="19" spans="2:13" ht="15.75" x14ac:dyDescent="0.25">
      <c r="B19" s="32">
        <v>41589</v>
      </c>
      <c r="C19" s="32">
        <v>41589</v>
      </c>
      <c r="D19" s="33"/>
      <c r="E19" s="34">
        <v>42494</v>
      </c>
      <c r="F19" s="35" t="s">
        <v>34</v>
      </c>
      <c r="G19" s="36"/>
      <c r="H19" s="35"/>
      <c r="I19" s="35"/>
      <c r="J19" s="37" t="s">
        <v>35</v>
      </c>
      <c r="K19" s="38">
        <v>0</v>
      </c>
      <c r="L19" s="39">
        <v>0</v>
      </c>
      <c r="M19" s="39">
        <v>0</v>
      </c>
    </row>
    <row r="20" spans="2:13" ht="15.75" x14ac:dyDescent="0.25">
      <c r="B20" s="32">
        <v>41589</v>
      </c>
      <c r="C20" s="32">
        <v>41589</v>
      </c>
      <c r="D20" s="33"/>
      <c r="E20" s="34">
        <v>579737</v>
      </c>
      <c r="F20" s="35" t="s">
        <v>36</v>
      </c>
      <c r="G20" s="36"/>
      <c r="H20" s="35"/>
      <c r="I20" s="35"/>
      <c r="J20" s="37" t="s">
        <v>27</v>
      </c>
      <c r="K20" s="38">
        <v>0</v>
      </c>
      <c r="L20" s="39">
        <v>0</v>
      </c>
      <c r="M20" s="39">
        <v>0</v>
      </c>
    </row>
    <row r="21" spans="2:13" ht="15.75" x14ac:dyDescent="0.25">
      <c r="B21" s="32">
        <v>42790</v>
      </c>
      <c r="C21" s="32">
        <v>42790</v>
      </c>
      <c r="D21" s="33"/>
      <c r="E21" s="34">
        <v>570822</v>
      </c>
      <c r="F21" s="35" t="s">
        <v>37</v>
      </c>
      <c r="G21" s="36"/>
      <c r="H21" s="35"/>
      <c r="I21" s="35"/>
      <c r="J21" s="37" t="str">
        <f>+J27</f>
        <v>NEGRO</v>
      </c>
      <c r="K21" s="40">
        <v>4250</v>
      </c>
      <c r="L21" s="41">
        <v>2125</v>
      </c>
      <c r="M21" s="42">
        <f>+K21-L21</f>
        <v>2125</v>
      </c>
    </row>
    <row r="22" spans="2:13" ht="15.75" x14ac:dyDescent="0.25">
      <c r="B22" s="153" t="s">
        <v>38</v>
      </c>
      <c r="C22" s="153"/>
      <c r="D22" s="153"/>
      <c r="E22" s="153"/>
      <c r="F22" s="153"/>
      <c r="G22" s="25"/>
      <c r="H22" s="26"/>
      <c r="I22" s="27"/>
      <c r="J22" s="28"/>
      <c r="K22" s="29"/>
      <c r="L22" s="30"/>
      <c r="M22" s="31"/>
    </row>
    <row r="23" spans="2:13" ht="15.75" x14ac:dyDescent="0.25">
      <c r="B23" s="32">
        <v>41589</v>
      </c>
      <c r="C23" s="32">
        <v>41589</v>
      </c>
      <c r="D23" s="33"/>
      <c r="E23" s="34">
        <v>570823</v>
      </c>
      <c r="F23" s="35" t="s">
        <v>39</v>
      </c>
      <c r="G23" s="36" t="s">
        <v>40</v>
      </c>
      <c r="H23" s="35" t="s">
        <v>41</v>
      </c>
      <c r="I23" s="35" t="s">
        <v>42</v>
      </c>
      <c r="J23" s="37" t="s">
        <v>20</v>
      </c>
      <c r="K23" s="38">
        <v>0</v>
      </c>
      <c r="L23" s="39">
        <v>0</v>
      </c>
      <c r="M23" s="39">
        <v>0</v>
      </c>
    </row>
    <row r="24" spans="2:13" ht="22.5" customHeight="1" x14ac:dyDescent="0.25">
      <c r="B24" s="32">
        <v>41589</v>
      </c>
      <c r="C24" s="32">
        <v>41589</v>
      </c>
      <c r="D24" s="33"/>
      <c r="E24" s="34">
        <v>570814</v>
      </c>
      <c r="F24" s="35" t="s">
        <v>43</v>
      </c>
      <c r="G24" s="36"/>
      <c r="H24" s="35"/>
      <c r="I24" s="35"/>
      <c r="J24" s="37" t="s">
        <v>44</v>
      </c>
      <c r="K24" s="38">
        <v>0</v>
      </c>
      <c r="L24" s="39">
        <v>0</v>
      </c>
      <c r="M24" s="39">
        <v>0</v>
      </c>
    </row>
    <row r="25" spans="2:13" ht="15.75" x14ac:dyDescent="0.25">
      <c r="B25" s="32">
        <v>41662</v>
      </c>
      <c r="C25" s="32">
        <v>41662</v>
      </c>
      <c r="D25" s="33"/>
      <c r="E25" s="34">
        <v>570819</v>
      </c>
      <c r="F25" s="35" t="s">
        <v>16</v>
      </c>
      <c r="G25" s="36" t="s">
        <v>17</v>
      </c>
      <c r="H25" s="35" t="s">
        <v>45</v>
      </c>
      <c r="I25" s="35" t="s">
        <v>46</v>
      </c>
      <c r="J25" s="37" t="s">
        <v>20</v>
      </c>
      <c r="K25" s="40">
        <v>4807.0200000000004</v>
      </c>
      <c r="L25" s="41">
        <v>1</v>
      </c>
      <c r="M25" s="42">
        <f>+K25-L25</f>
        <v>4806.0200000000004</v>
      </c>
    </row>
    <row r="26" spans="2:13" ht="21" customHeight="1" x14ac:dyDescent="0.25">
      <c r="B26" s="32">
        <v>41589</v>
      </c>
      <c r="C26" s="32">
        <v>41589</v>
      </c>
      <c r="D26" s="33"/>
      <c r="E26" s="34">
        <v>570815</v>
      </c>
      <c r="F26" s="35" t="s">
        <v>47</v>
      </c>
      <c r="G26" s="36"/>
      <c r="H26" s="35"/>
      <c r="I26" s="35"/>
      <c r="J26" s="37" t="s">
        <v>44</v>
      </c>
      <c r="K26" s="38">
        <v>0</v>
      </c>
      <c r="L26" s="39">
        <v>0</v>
      </c>
      <c r="M26" s="39">
        <v>0</v>
      </c>
    </row>
    <row r="27" spans="2:13" ht="15.75" x14ac:dyDescent="0.25">
      <c r="B27" s="32">
        <v>41589</v>
      </c>
      <c r="C27" s="32">
        <v>41589</v>
      </c>
      <c r="D27" s="33"/>
      <c r="E27" s="34">
        <v>570818</v>
      </c>
      <c r="F27" s="35" t="s">
        <v>48</v>
      </c>
      <c r="G27" s="36" t="s">
        <v>49</v>
      </c>
      <c r="H27" s="35" t="s">
        <v>50</v>
      </c>
      <c r="I27" s="35" t="s">
        <v>51</v>
      </c>
      <c r="J27" s="37" t="s">
        <v>20</v>
      </c>
      <c r="K27" s="38">
        <v>0</v>
      </c>
      <c r="L27" s="39">
        <v>0</v>
      </c>
      <c r="M27" s="39">
        <v>0</v>
      </c>
    </row>
    <row r="28" spans="2:13" ht="15.75" x14ac:dyDescent="0.25">
      <c r="B28" s="32">
        <v>42702</v>
      </c>
      <c r="C28" s="32">
        <v>42702</v>
      </c>
      <c r="D28" s="33"/>
      <c r="E28" s="34">
        <v>570820</v>
      </c>
      <c r="F28" s="35" t="s">
        <v>52</v>
      </c>
      <c r="G28" s="36"/>
      <c r="H28" s="35"/>
      <c r="I28" s="35"/>
      <c r="J28" s="37" t="s">
        <v>53</v>
      </c>
      <c r="K28" s="40">
        <v>3295</v>
      </c>
      <c r="L28" s="41">
        <v>1977</v>
      </c>
      <c r="M28" s="42">
        <f>+K28-L28</f>
        <v>1318</v>
      </c>
    </row>
    <row r="29" spans="2:13" ht="15.75" x14ac:dyDescent="0.25">
      <c r="B29" s="32">
        <v>43809</v>
      </c>
      <c r="C29" s="32">
        <v>43809</v>
      </c>
      <c r="D29" s="36">
        <v>3</v>
      </c>
      <c r="E29" s="34"/>
      <c r="F29" s="35" t="s">
        <v>54</v>
      </c>
      <c r="G29" s="36" t="s">
        <v>55</v>
      </c>
      <c r="H29" s="35" t="s">
        <v>56</v>
      </c>
      <c r="I29" s="35" t="s">
        <v>57</v>
      </c>
      <c r="J29" s="37" t="s">
        <v>58</v>
      </c>
      <c r="K29" s="40">
        <v>8474.58</v>
      </c>
      <c r="L29" s="41">
        <v>8389.83</v>
      </c>
      <c r="M29" s="42">
        <f>+K29-L29</f>
        <v>84.75</v>
      </c>
    </row>
    <row r="30" spans="2:13" ht="15.75" x14ac:dyDescent="0.25">
      <c r="B30" s="32">
        <v>41589</v>
      </c>
      <c r="C30" s="32">
        <v>41589</v>
      </c>
      <c r="D30" s="36">
        <v>4</v>
      </c>
      <c r="E30" s="34"/>
      <c r="F30" s="35" t="s">
        <v>59</v>
      </c>
      <c r="G30" s="36"/>
      <c r="H30" s="35"/>
      <c r="I30" s="35"/>
      <c r="J30" s="37" t="s">
        <v>22</v>
      </c>
      <c r="K30" s="38">
        <v>0</v>
      </c>
      <c r="L30" s="39">
        <v>0</v>
      </c>
      <c r="M30" s="39">
        <v>0</v>
      </c>
    </row>
    <row r="31" spans="2:13" ht="15.75" x14ac:dyDescent="0.25">
      <c r="B31" s="32">
        <v>42702</v>
      </c>
      <c r="C31" s="32">
        <v>42702</v>
      </c>
      <c r="D31" s="36">
        <v>5</v>
      </c>
      <c r="E31" s="34"/>
      <c r="F31" s="35" t="s">
        <v>60</v>
      </c>
      <c r="G31" s="36"/>
      <c r="H31" s="35"/>
      <c r="I31" s="35"/>
      <c r="J31" s="37" t="s">
        <v>22</v>
      </c>
      <c r="K31" s="40">
        <v>3900</v>
      </c>
      <c r="L31" s="41">
        <v>2340</v>
      </c>
      <c r="M31" s="42">
        <f>+K31-L31</f>
        <v>1560</v>
      </c>
    </row>
    <row r="32" spans="2:13" ht="15.75" x14ac:dyDescent="0.25">
      <c r="B32" s="32">
        <v>41589</v>
      </c>
      <c r="C32" s="32">
        <v>41589</v>
      </c>
      <c r="D32" s="33"/>
      <c r="E32" s="34">
        <v>551324</v>
      </c>
      <c r="F32" s="35" t="s">
        <v>61</v>
      </c>
      <c r="G32" s="36"/>
      <c r="H32" s="35"/>
      <c r="I32" s="35"/>
      <c r="J32" s="37" t="s">
        <v>35</v>
      </c>
      <c r="K32" s="38">
        <v>0</v>
      </c>
      <c r="L32" s="39">
        <v>0</v>
      </c>
      <c r="M32" s="39">
        <v>0</v>
      </c>
    </row>
    <row r="33" spans="2:13" ht="15.75" x14ac:dyDescent="0.25">
      <c r="B33" s="32">
        <v>44417</v>
      </c>
      <c r="C33" s="32">
        <v>44417</v>
      </c>
      <c r="D33" s="33">
        <v>978</v>
      </c>
      <c r="E33" s="34"/>
      <c r="F33" s="35" t="s">
        <v>62</v>
      </c>
      <c r="G33" s="36"/>
      <c r="H33" s="35"/>
      <c r="I33" s="35"/>
      <c r="J33" s="37" t="s">
        <v>20</v>
      </c>
      <c r="K33" s="38">
        <v>2456.7800000000002</v>
      </c>
      <c r="L33" s="39">
        <v>0</v>
      </c>
      <c r="M33" s="39">
        <v>2456.7800000000002</v>
      </c>
    </row>
    <row r="34" spans="2:13" ht="15.75" x14ac:dyDescent="0.25">
      <c r="B34" s="153" t="s">
        <v>63</v>
      </c>
      <c r="C34" s="153"/>
      <c r="D34" s="153"/>
      <c r="E34" s="153"/>
      <c r="F34" s="153"/>
      <c r="G34" s="25"/>
      <c r="H34" s="26"/>
      <c r="I34" s="49"/>
      <c r="J34" s="28"/>
      <c r="K34" s="29"/>
      <c r="L34" s="50"/>
      <c r="M34" s="51"/>
    </row>
    <row r="35" spans="2:13" ht="15.75" x14ac:dyDescent="0.25">
      <c r="B35" s="32">
        <v>41589</v>
      </c>
      <c r="C35" s="32">
        <v>41589</v>
      </c>
      <c r="D35" s="36">
        <v>404</v>
      </c>
      <c r="E35" s="34"/>
      <c r="F35" s="35" t="s">
        <v>64</v>
      </c>
      <c r="G35" s="36" t="s">
        <v>65</v>
      </c>
      <c r="H35" s="35"/>
      <c r="I35" s="35"/>
      <c r="J35" s="37" t="s">
        <v>66</v>
      </c>
      <c r="K35" s="38">
        <v>0</v>
      </c>
      <c r="L35" s="39">
        <v>0</v>
      </c>
      <c r="M35" s="39">
        <v>0</v>
      </c>
    </row>
    <row r="36" spans="2:13" ht="15.75" x14ac:dyDescent="0.25">
      <c r="B36" s="32">
        <v>44272</v>
      </c>
      <c r="C36" s="32">
        <v>44272</v>
      </c>
      <c r="D36" s="36">
        <v>692</v>
      </c>
      <c r="E36" s="34"/>
      <c r="F36" s="35" t="s">
        <v>67</v>
      </c>
      <c r="G36" s="36" t="s">
        <v>68</v>
      </c>
      <c r="H36" s="35"/>
      <c r="I36" s="35">
        <v>20200031</v>
      </c>
      <c r="J36" s="37" t="s">
        <v>69</v>
      </c>
      <c r="K36" s="40">
        <v>5100</v>
      </c>
      <c r="L36" s="41">
        <v>0</v>
      </c>
      <c r="M36" s="39">
        <v>5100</v>
      </c>
    </row>
    <row r="37" spans="2:13" ht="15.75" x14ac:dyDescent="0.25">
      <c r="B37" s="32">
        <v>43637</v>
      </c>
      <c r="C37" s="32">
        <v>43637</v>
      </c>
      <c r="D37" s="36">
        <v>403</v>
      </c>
      <c r="E37" s="34"/>
      <c r="F37" s="35" t="s">
        <v>70</v>
      </c>
      <c r="G37" s="36"/>
      <c r="H37" s="35"/>
      <c r="I37" s="35"/>
      <c r="J37" s="37" t="s">
        <v>71</v>
      </c>
      <c r="K37" s="40">
        <v>21750</v>
      </c>
      <c r="L37" s="41">
        <v>6525</v>
      </c>
      <c r="M37" s="52">
        <f>+K37-L37</f>
        <v>15225</v>
      </c>
    </row>
    <row r="38" spans="2:13" ht="15.75" x14ac:dyDescent="0.25">
      <c r="B38" s="32">
        <v>43301</v>
      </c>
      <c r="C38" s="32">
        <v>43301</v>
      </c>
      <c r="D38" s="36"/>
      <c r="E38" s="34">
        <v>612701</v>
      </c>
      <c r="F38" s="35" t="s">
        <v>72</v>
      </c>
      <c r="G38" s="36"/>
      <c r="H38" s="35"/>
      <c r="I38" s="35"/>
      <c r="J38" s="37" t="s">
        <v>66</v>
      </c>
      <c r="K38" s="40">
        <v>7000</v>
      </c>
      <c r="L38" s="39">
        <v>2800</v>
      </c>
      <c r="M38" s="39">
        <f>+K38-L38</f>
        <v>4200</v>
      </c>
    </row>
    <row r="39" spans="2:13" ht="15.75" x14ac:dyDescent="0.25">
      <c r="B39" s="32">
        <v>43301</v>
      </c>
      <c r="C39" s="32">
        <v>43301</v>
      </c>
      <c r="D39" s="33"/>
      <c r="E39" s="34">
        <v>612702</v>
      </c>
      <c r="F39" s="35" t="s">
        <v>72</v>
      </c>
      <c r="G39" s="36"/>
      <c r="H39" s="35"/>
      <c r="I39" s="35"/>
      <c r="J39" s="37" t="str">
        <f>+J38</f>
        <v>VERDE</v>
      </c>
      <c r="K39" s="40">
        <v>7000</v>
      </c>
      <c r="L39" s="39">
        <v>2800</v>
      </c>
      <c r="M39" s="39">
        <f>+K39-L39</f>
        <v>4200</v>
      </c>
    </row>
    <row r="40" spans="2:13" ht="15.75" x14ac:dyDescent="0.25">
      <c r="B40" s="153" t="s">
        <v>73</v>
      </c>
      <c r="C40" s="153"/>
      <c r="D40" s="153"/>
      <c r="E40" s="153"/>
      <c r="F40" s="153"/>
      <c r="G40" s="25"/>
      <c r="H40" s="26"/>
      <c r="I40" s="49"/>
      <c r="J40" s="28"/>
      <c r="K40" s="29"/>
      <c r="L40" s="50"/>
      <c r="M40" s="53"/>
    </row>
    <row r="41" spans="2:13" ht="15.75" x14ac:dyDescent="0.25">
      <c r="B41" s="32">
        <v>42909</v>
      </c>
      <c r="C41" s="32">
        <v>42909</v>
      </c>
      <c r="D41" s="33">
        <v>63</v>
      </c>
      <c r="E41" s="34"/>
      <c r="F41" s="35" t="s">
        <v>26</v>
      </c>
      <c r="G41" s="36"/>
      <c r="H41" s="35"/>
      <c r="I41" s="35"/>
      <c r="J41" s="37" t="s">
        <v>74</v>
      </c>
      <c r="K41" s="40">
        <v>25000</v>
      </c>
      <c r="L41" s="41">
        <v>12500</v>
      </c>
      <c r="M41" s="52">
        <f>+K41-L41</f>
        <v>12500</v>
      </c>
    </row>
    <row r="42" spans="2:13" ht="31.5" x14ac:dyDescent="0.25">
      <c r="B42" s="32">
        <v>41589</v>
      </c>
      <c r="C42" s="32">
        <v>41589</v>
      </c>
      <c r="D42" s="33"/>
      <c r="E42" s="34">
        <v>525631</v>
      </c>
      <c r="F42" s="35" t="s">
        <v>75</v>
      </c>
      <c r="G42" s="36"/>
      <c r="H42" s="35"/>
      <c r="I42" s="35"/>
      <c r="J42" s="37" t="s">
        <v>76</v>
      </c>
      <c r="K42" s="38">
        <v>0</v>
      </c>
      <c r="L42" s="39">
        <v>0</v>
      </c>
      <c r="M42" s="39">
        <v>0</v>
      </c>
    </row>
    <row r="43" spans="2:13" ht="31.5" x14ac:dyDescent="0.25">
      <c r="B43" s="32">
        <v>41589</v>
      </c>
      <c r="C43" s="32">
        <v>41589</v>
      </c>
      <c r="D43" s="33"/>
      <c r="E43" s="34">
        <v>570811</v>
      </c>
      <c r="F43" s="35" t="s">
        <v>77</v>
      </c>
      <c r="G43" s="36"/>
      <c r="H43" s="35"/>
      <c r="I43" s="35"/>
      <c r="J43" s="37" t="s">
        <v>76</v>
      </c>
      <c r="K43" s="38">
        <v>0</v>
      </c>
      <c r="L43" s="39">
        <v>0</v>
      </c>
      <c r="M43" s="39">
        <v>0</v>
      </c>
    </row>
    <row r="44" spans="2:13" ht="15.75" x14ac:dyDescent="0.25">
      <c r="B44" s="32">
        <v>41589</v>
      </c>
      <c r="C44" s="32">
        <v>41589</v>
      </c>
      <c r="D44" s="33"/>
      <c r="E44" s="34">
        <v>570812</v>
      </c>
      <c r="F44" s="35" t="s">
        <v>78</v>
      </c>
      <c r="G44" s="36"/>
      <c r="H44" s="35"/>
      <c r="I44" s="35"/>
      <c r="J44" s="37" t="s">
        <v>79</v>
      </c>
      <c r="K44" s="38">
        <v>0</v>
      </c>
      <c r="L44" s="39">
        <v>0</v>
      </c>
      <c r="M44" s="39">
        <v>0</v>
      </c>
    </row>
    <row r="45" spans="2:13" ht="15.75" x14ac:dyDescent="0.25">
      <c r="B45" s="32">
        <v>43021</v>
      </c>
      <c r="C45" s="32">
        <v>43021</v>
      </c>
      <c r="D45" s="33"/>
      <c r="E45" s="34">
        <v>525750</v>
      </c>
      <c r="F45" s="35" t="s">
        <v>80</v>
      </c>
      <c r="G45" s="36" t="s">
        <v>17</v>
      </c>
      <c r="H45" s="35" t="s">
        <v>45</v>
      </c>
      <c r="I45" s="35" t="s">
        <v>81</v>
      </c>
      <c r="J45" s="37" t="s">
        <v>20</v>
      </c>
      <c r="K45" s="40">
        <v>3419.49</v>
      </c>
      <c r="L45" s="41">
        <v>3419.49</v>
      </c>
      <c r="M45" s="52">
        <v>0</v>
      </c>
    </row>
    <row r="46" spans="2:13" ht="15.75" x14ac:dyDescent="0.25">
      <c r="B46" s="32">
        <v>41589</v>
      </c>
      <c r="C46" s="32">
        <v>41589</v>
      </c>
      <c r="D46" s="33"/>
      <c r="E46" s="34">
        <v>551470</v>
      </c>
      <c r="F46" s="35" t="s">
        <v>82</v>
      </c>
      <c r="G46" s="36"/>
      <c r="H46" s="35"/>
      <c r="I46" s="35"/>
      <c r="J46" s="37" t="s">
        <v>31</v>
      </c>
      <c r="K46" s="38">
        <v>0</v>
      </c>
      <c r="L46" s="39">
        <v>0</v>
      </c>
      <c r="M46" s="39">
        <v>0</v>
      </c>
    </row>
    <row r="47" spans="2:13" ht="15.75" x14ac:dyDescent="0.25">
      <c r="B47" s="32">
        <v>41694</v>
      </c>
      <c r="C47" s="32">
        <v>41694</v>
      </c>
      <c r="D47" s="33"/>
      <c r="E47" s="34">
        <v>525999</v>
      </c>
      <c r="F47" s="35" t="s">
        <v>83</v>
      </c>
      <c r="G47" s="36"/>
      <c r="H47" s="35"/>
      <c r="I47" s="35"/>
      <c r="J47" s="37" t="s">
        <v>15</v>
      </c>
      <c r="K47" s="38">
        <v>8440.68</v>
      </c>
      <c r="L47" s="39">
        <v>8440.68</v>
      </c>
      <c r="M47" s="39">
        <v>0</v>
      </c>
    </row>
    <row r="48" spans="2:13" ht="15.75" x14ac:dyDescent="0.25">
      <c r="B48" s="32">
        <v>41694</v>
      </c>
      <c r="C48" s="32">
        <v>41694</v>
      </c>
      <c r="D48" s="33"/>
      <c r="E48" s="34">
        <v>526000</v>
      </c>
      <c r="F48" s="35" t="s">
        <v>84</v>
      </c>
      <c r="G48" s="36"/>
      <c r="H48" s="35"/>
      <c r="I48" s="35"/>
      <c r="J48" s="37" t="s">
        <v>15</v>
      </c>
      <c r="K48" s="38">
        <v>18000</v>
      </c>
      <c r="L48" s="39">
        <v>18000</v>
      </c>
      <c r="M48" s="39">
        <v>0</v>
      </c>
    </row>
    <row r="49" spans="2:13" ht="15.75" x14ac:dyDescent="0.25">
      <c r="B49" s="32">
        <v>41589</v>
      </c>
      <c r="C49" s="32">
        <v>41589</v>
      </c>
      <c r="D49" s="33"/>
      <c r="E49" s="34">
        <v>570852</v>
      </c>
      <c r="F49" s="35" t="s">
        <v>85</v>
      </c>
      <c r="G49" s="36"/>
      <c r="H49" s="35"/>
      <c r="I49" s="35"/>
      <c r="J49" s="37" t="str">
        <f>+J50</f>
        <v>MARRÓN</v>
      </c>
      <c r="K49" s="38">
        <v>0</v>
      </c>
      <c r="L49" s="39">
        <v>0</v>
      </c>
      <c r="M49" s="39">
        <v>0</v>
      </c>
    </row>
    <row r="50" spans="2:13" ht="15.75" x14ac:dyDescent="0.25">
      <c r="B50" s="32">
        <v>41589</v>
      </c>
      <c r="C50" s="32">
        <v>41589</v>
      </c>
      <c r="D50" s="33"/>
      <c r="E50" s="34">
        <v>570850</v>
      </c>
      <c r="F50" s="35" t="s">
        <v>85</v>
      </c>
      <c r="G50" s="36"/>
      <c r="H50" s="35"/>
      <c r="I50" s="35"/>
      <c r="J50" s="37" t="s">
        <v>86</v>
      </c>
      <c r="K50" s="38">
        <v>0</v>
      </c>
      <c r="L50" s="39">
        <v>0</v>
      </c>
      <c r="M50" s="39">
        <v>0</v>
      </c>
    </row>
    <row r="51" spans="2:13" ht="15.75" x14ac:dyDescent="0.25">
      <c r="B51" s="153" t="s">
        <v>87</v>
      </c>
      <c r="C51" s="153"/>
      <c r="D51" s="153"/>
      <c r="E51" s="153"/>
      <c r="F51" s="153"/>
      <c r="G51" s="154"/>
      <c r="H51" s="26"/>
      <c r="I51" s="49"/>
      <c r="J51" s="28"/>
      <c r="K51" s="54"/>
      <c r="L51" s="55"/>
      <c r="M51" s="55"/>
    </row>
    <row r="52" spans="2:13" ht="24" customHeight="1" x14ac:dyDescent="0.25">
      <c r="B52" s="32">
        <v>43690</v>
      </c>
      <c r="C52" s="32">
        <v>43690</v>
      </c>
      <c r="D52" s="33"/>
      <c r="E52" s="34">
        <v>717805</v>
      </c>
      <c r="F52" s="35" t="s">
        <v>88</v>
      </c>
      <c r="G52" s="36"/>
      <c r="H52" s="35"/>
      <c r="I52" s="35"/>
      <c r="J52" s="37" t="s">
        <v>89</v>
      </c>
      <c r="K52" s="40">
        <v>4300</v>
      </c>
      <c r="L52" s="39">
        <v>895.83</v>
      </c>
      <c r="M52" s="42">
        <f>+K52-L52</f>
        <v>3404.17</v>
      </c>
    </row>
    <row r="53" spans="2:13" ht="15.75" x14ac:dyDescent="0.25">
      <c r="B53" s="32">
        <v>41589</v>
      </c>
      <c r="C53" s="32">
        <v>41589</v>
      </c>
      <c r="D53" s="33"/>
      <c r="E53" s="34">
        <v>570843</v>
      </c>
      <c r="F53" s="35" t="str">
        <f>+F883</f>
        <v xml:space="preserve">SILLAS DE VISITA EN TELA C/BRAZOS C/PATAS </v>
      </c>
      <c r="G53" s="36"/>
      <c r="H53" s="35"/>
      <c r="I53" s="35"/>
      <c r="J53" s="37" t="s">
        <v>90</v>
      </c>
      <c r="K53" s="38">
        <v>0</v>
      </c>
      <c r="L53" s="39">
        <v>0</v>
      </c>
      <c r="M53" s="39">
        <v>0</v>
      </c>
    </row>
    <row r="54" spans="2:13" ht="15.75" x14ac:dyDescent="0.25">
      <c r="B54" s="32">
        <v>41589</v>
      </c>
      <c r="C54" s="32">
        <v>41589</v>
      </c>
      <c r="D54" s="33"/>
      <c r="E54" s="34">
        <v>570960</v>
      </c>
      <c r="F54" s="35" t="s">
        <v>91</v>
      </c>
      <c r="G54" s="36"/>
      <c r="H54" s="35"/>
      <c r="I54" s="35"/>
      <c r="J54" s="37" t="s">
        <v>53</v>
      </c>
      <c r="K54" s="38">
        <v>0</v>
      </c>
      <c r="L54" s="39">
        <v>0</v>
      </c>
      <c r="M54" s="39">
        <v>0</v>
      </c>
    </row>
    <row r="55" spans="2:13" ht="15.75" x14ac:dyDescent="0.25">
      <c r="B55" s="32">
        <v>44544</v>
      </c>
      <c r="C55" s="32">
        <v>44543</v>
      </c>
      <c r="D55" s="36">
        <v>1014</v>
      </c>
      <c r="E55" s="34"/>
      <c r="F55" s="35" t="s">
        <v>92</v>
      </c>
      <c r="G55" s="36"/>
      <c r="H55" s="35"/>
      <c r="I55" s="35"/>
      <c r="J55" s="37" t="s">
        <v>20</v>
      </c>
      <c r="K55" s="40">
        <v>14100</v>
      </c>
      <c r="L55" s="39">
        <v>0</v>
      </c>
      <c r="M55" s="40">
        <v>14100</v>
      </c>
    </row>
    <row r="56" spans="2:13" ht="15.75" x14ac:dyDescent="0.25">
      <c r="B56" s="32">
        <v>44544</v>
      </c>
      <c r="C56" s="32">
        <v>44543</v>
      </c>
      <c r="D56" s="36">
        <v>1012</v>
      </c>
      <c r="E56" s="34"/>
      <c r="F56" s="35" t="s">
        <v>93</v>
      </c>
      <c r="G56" s="36"/>
      <c r="H56" s="35"/>
      <c r="I56" s="35" t="s">
        <v>94</v>
      </c>
      <c r="J56" s="37" t="s">
        <v>20</v>
      </c>
      <c r="K56" s="40">
        <v>9600</v>
      </c>
      <c r="L56" s="39">
        <v>0</v>
      </c>
      <c r="M56" s="40">
        <v>9600</v>
      </c>
    </row>
    <row r="57" spans="2:13" ht="15.75" x14ac:dyDescent="0.25">
      <c r="B57" s="32">
        <v>44544</v>
      </c>
      <c r="C57" s="32">
        <v>44543</v>
      </c>
      <c r="D57" s="36">
        <v>1011</v>
      </c>
      <c r="E57" s="34"/>
      <c r="F57" s="35" t="s">
        <v>95</v>
      </c>
      <c r="G57" s="36" t="s">
        <v>96</v>
      </c>
      <c r="H57" s="35"/>
      <c r="I57" s="35"/>
      <c r="J57" s="37" t="s">
        <v>20</v>
      </c>
      <c r="K57" s="40">
        <v>7500</v>
      </c>
      <c r="L57" s="39">
        <v>0</v>
      </c>
      <c r="M57" s="40">
        <v>7500</v>
      </c>
    </row>
    <row r="58" spans="2:13" ht="15.75" x14ac:dyDescent="0.25">
      <c r="B58" s="32">
        <v>44544</v>
      </c>
      <c r="C58" s="32">
        <v>44543</v>
      </c>
      <c r="D58" s="36">
        <v>1013</v>
      </c>
      <c r="E58" s="34"/>
      <c r="F58" s="35" t="s">
        <v>97</v>
      </c>
      <c r="G58" s="36"/>
      <c r="H58" s="35"/>
      <c r="I58" s="35"/>
      <c r="J58" s="37" t="s">
        <v>20</v>
      </c>
      <c r="K58" s="40">
        <v>2050</v>
      </c>
      <c r="L58" s="39">
        <v>0</v>
      </c>
      <c r="M58" s="40">
        <v>2050</v>
      </c>
    </row>
    <row r="59" spans="2:13" ht="15.75" x14ac:dyDescent="0.25">
      <c r="B59" s="32">
        <v>44547</v>
      </c>
      <c r="C59" s="32">
        <v>44547</v>
      </c>
      <c r="D59" s="36">
        <v>1076</v>
      </c>
      <c r="E59" s="34"/>
      <c r="F59" s="35" t="s">
        <v>98</v>
      </c>
      <c r="G59" s="36"/>
      <c r="H59" s="35"/>
      <c r="I59" s="35"/>
      <c r="J59" s="37" t="s">
        <v>35</v>
      </c>
      <c r="K59" s="40">
        <v>2479.77</v>
      </c>
      <c r="L59" s="39">
        <v>0</v>
      </c>
      <c r="M59" s="40">
        <v>2479.77</v>
      </c>
    </row>
    <row r="60" spans="2:13" ht="15.75" x14ac:dyDescent="0.25">
      <c r="B60" s="32">
        <v>44547</v>
      </c>
      <c r="C60" s="32">
        <v>44547</v>
      </c>
      <c r="D60" s="36">
        <v>1077</v>
      </c>
      <c r="E60" s="34"/>
      <c r="F60" s="35" t="s">
        <v>99</v>
      </c>
      <c r="G60" s="36"/>
      <c r="H60" s="35"/>
      <c r="I60" s="35"/>
      <c r="J60" s="37" t="s">
        <v>35</v>
      </c>
      <c r="K60" s="40">
        <v>9922.4050000000007</v>
      </c>
      <c r="L60" s="39">
        <v>0</v>
      </c>
      <c r="M60" s="40">
        <v>9922.4050000000007</v>
      </c>
    </row>
    <row r="61" spans="2:13" ht="15.75" x14ac:dyDescent="0.25">
      <c r="B61" s="32">
        <v>44547</v>
      </c>
      <c r="C61" s="32">
        <v>44547</v>
      </c>
      <c r="D61" s="36">
        <v>1078</v>
      </c>
      <c r="E61" s="34"/>
      <c r="F61" s="35" t="s">
        <v>99</v>
      </c>
      <c r="G61" s="36"/>
      <c r="H61" s="35"/>
      <c r="I61" s="35"/>
      <c r="J61" s="37" t="s">
        <v>35</v>
      </c>
      <c r="K61" s="40">
        <v>9922.4050000000007</v>
      </c>
      <c r="L61" s="39">
        <v>0</v>
      </c>
      <c r="M61" s="40">
        <v>9922.4050000000007</v>
      </c>
    </row>
    <row r="62" spans="2:13" ht="15.75" x14ac:dyDescent="0.25">
      <c r="B62" s="32">
        <v>44547</v>
      </c>
      <c r="C62" s="32">
        <v>44547</v>
      </c>
      <c r="D62" s="36">
        <v>1079</v>
      </c>
      <c r="E62" s="34"/>
      <c r="F62" s="35" t="s">
        <v>100</v>
      </c>
      <c r="G62" s="36"/>
      <c r="H62" s="35"/>
      <c r="I62" s="35"/>
      <c r="J62" s="37" t="s">
        <v>35</v>
      </c>
      <c r="K62" s="40">
        <v>9804.94</v>
      </c>
      <c r="L62" s="39">
        <v>0</v>
      </c>
      <c r="M62" s="40">
        <v>9804.94</v>
      </c>
    </row>
    <row r="63" spans="2:13" ht="15.75" x14ac:dyDescent="0.25">
      <c r="B63" s="32">
        <v>44547</v>
      </c>
      <c r="C63" s="32">
        <v>44547</v>
      </c>
      <c r="D63" s="36">
        <v>1080</v>
      </c>
      <c r="E63" s="34"/>
      <c r="F63" s="35" t="s">
        <v>101</v>
      </c>
      <c r="G63" s="36"/>
      <c r="H63" s="35"/>
      <c r="I63" s="35"/>
      <c r="J63" s="37" t="s">
        <v>35</v>
      </c>
      <c r="K63" s="40">
        <v>21834.91</v>
      </c>
      <c r="L63" s="39">
        <v>0</v>
      </c>
      <c r="M63" s="40">
        <v>21834.91</v>
      </c>
    </row>
    <row r="64" spans="2:13" ht="15.75" x14ac:dyDescent="0.25">
      <c r="B64" s="32">
        <v>44547</v>
      </c>
      <c r="C64" s="32">
        <v>44547</v>
      </c>
      <c r="D64" s="36">
        <v>1081</v>
      </c>
      <c r="E64" s="34"/>
      <c r="F64" s="35" t="s">
        <v>102</v>
      </c>
      <c r="G64" s="36"/>
      <c r="H64" s="35"/>
      <c r="I64" s="35"/>
      <c r="J64" s="37" t="s">
        <v>35</v>
      </c>
      <c r="K64" s="40">
        <v>33077.410000000003</v>
      </c>
      <c r="L64" s="39">
        <v>0</v>
      </c>
      <c r="M64" s="40">
        <v>33077.410000000003</v>
      </c>
    </row>
    <row r="65" spans="2:13" ht="15.75" x14ac:dyDescent="0.25">
      <c r="B65" s="32">
        <v>44547</v>
      </c>
      <c r="C65" s="32">
        <v>44547</v>
      </c>
      <c r="D65" s="36">
        <v>1082</v>
      </c>
      <c r="E65" s="34"/>
      <c r="F65" s="35" t="s">
        <v>103</v>
      </c>
      <c r="G65" s="36"/>
      <c r="H65" s="35"/>
      <c r="I65" s="35"/>
      <c r="J65" s="37" t="s">
        <v>35</v>
      </c>
      <c r="K65" s="40">
        <v>2314.35</v>
      </c>
      <c r="L65" s="39">
        <v>0</v>
      </c>
      <c r="M65" s="40">
        <v>2314.35</v>
      </c>
    </row>
    <row r="66" spans="2:13" ht="15.75" x14ac:dyDescent="0.25">
      <c r="B66" s="32">
        <v>44547</v>
      </c>
      <c r="C66" s="32">
        <v>44547</v>
      </c>
      <c r="D66" s="36">
        <v>1083</v>
      </c>
      <c r="E66" s="34"/>
      <c r="F66" s="35" t="s">
        <v>104</v>
      </c>
      <c r="G66" s="36"/>
      <c r="H66" s="35"/>
      <c r="I66" s="35"/>
      <c r="J66" s="37" t="s">
        <v>35</v>
      </c>
      <c r="K66" s="40">
        <v>2645.2</v>
      </c>
      <c r="L66" s="39">
        <v>0</v>
      </c>
      <c r="M66" s="40">
        <v>2645.2</v>
      </c>
    </row>
    <row r="67" spans="2:13" ht="15.75" x14ac:dyDescent="0.25">
      <c r="B67" s="32">
        <v>44547</v>
      </c>
      <c r="C67" s="32">
        <v>44547</v>
      </c>
      <c r="D67" s="36">
        <v>1084</v>
      </c>
      <c r="E67" s="34"/>
      <c r="F67" s="35" t="s">
        <v>105</v>
      </c>
      <c r="G67" s="36"/>
      <c r="H67" s="35"/>
      <c r="I67" s="35"/>
      <c r="J67" s="37" t="s">
        <v>35</v>
      </c>
      <c r="K67" s="40">
        <v>3472.34</v>
      </c>
      <c r="L67" s="39">
        <v>0</v>
      </c>
      <c r="M67" s="40">
        <v>3472.34</v>
      </c>
    </row>
    <row r="68" spans="2:13" ht="15.75" x14ac:dyDescent="0.25">
      <c r="B68" s="32">
        <v>44547</v>
      </c>
      <c r="C68" s="32">
        <v>44547</v>
      </c>
      <c r="D68" s="36">
        <v>1085</v>
      </c>
      <c r="E68" s="34"/>
      <c r="F68" s="35" t="s">
        <v>106</v>
      </c>
      <c r="G68" s="36" t="s">
        <v>107</v>
      </c>
      <c r="H68" s="35"/>
      <c r="I68" s="35"/>
      <c r="J68" s="37" t="s">
        <v>35</v>
      </c>
      <c r="K68" s="40">
        <v>58396.26</v>
      </c>
      <c r="L68" s="39">
        <v>0</v>
      </c>
      <c r="M68" s="40">
        <v>58396.26</v>
      </c>
    </row>
    <row r="69" spans="2:13" ht="15.75" x14ac:dyDescent="0.25">
      <c r="B69" s="32">
        <v>44547</v>
      </c>
      <c r="C69" s="32">
        <v>44547</v>
      </c>
      <c r="D69" s="36">
        <v>1086</v>
      </c>
      <c r="E69" s="34"/>
      <c r="F69" s="35" t="s">
        <v>108</v>
      </c>
      <c r="G69" s="36"/>
      <c r="H69" s="35"/>
      <c r="I69" s="35"/>
      <c r="J69" s="37" t="s">
        <v>35</v>
      </c>
      <c r="K69" s="40">
        <v>3306.92</v>
      </c>
      <c r="L69" s="39">
        <v>0</v>
      </c>
      <c r="M69" s="40">
        <v>3306.92</v>
      </c>
    </row>
    <row r="70" spans="2:13" ht="15.75" x14ac:dyDescent="0.25">
      <c r="B70" s="32">
        <v>44547</v>
      </c>
      <c r="C70" s="32">
        <v>44547</v>
      </c>
      <c r="D70" s="36">
        <v>1087</v>
      </c>
      <c r="E70" s="34"/>
      <c r="F70" s="35" t="s">
        <v>109</v>
      </c>
      <c r="G70" s="36"/>
      <c r="H70" s="35"/>
      <c r="I70" s="35"/>
      <c r="J70" s="37" t="s">
        <v>35</v>
      </c>
      <c r="K70" s="40">
        <v>5953.77</v>
      </c>
      <c r="L70" s="39">
        <v>0</v>
      </c>
      <c r="M70" s="40">
        <v>5953.77</v>
      </c>
    </row>
    <row r="71" spans="2:13" ht="15.75" x14ac:dyDescent="0.25">
      <c r="B71" s="32">
        <v>44547</v>
      </c>
      <c r="C71" s="32">
        <v>44547</v>
      </c>
      <c r="D71" s="36">
        <v>1088</v>
      </c>
      <c r="E71" s="34"/>
      <c r="F71" s="35" t="s">
        <v>110</v>
      </c>
      <c r="G71" s="36"/>
      <c r="H71" s="35"/>
      <c r="I71" s="35"/>
      <c r="J71" s="37" t="s">
        <v>35</v>
      </c>
      <c r="K71" s="40">
        <v>3305.2649999999999</v>
      </c>
      <c r="L71" s="39">
        <v>0</v>
      </c>
      <c r="M71" s="40">
        <v>3305.2649999999999</v>
      </c>
    </row>
    <row r="72" spans="2:13" ht="15.75" x14ac:dyDescent="0.25">
      <c r="B72" s="32">
        <v>44547</v>
      </c>
      <c r="C72" s="32">
        <v>44547</v>
      </c>
      <c r="D72" s="36">
        <v>1089</v>
      </c>
      <c r="E72" s="34"/>
      <c r="F72" s="35" t="s">
        <v>111</v>
      </c>
      <c r="G72" s="36"/>
      <c r="H72" s="35"/>
      <c r="I72" s="35"/>
      <c r="J72" s="37" t="s">
        <v>35</v>
      </c>
      <c r="K72" s="40">
        <v>3305.2649999999999</v>
      </c>
      <c r="L72" s="39">
        <v>0</v>
      </c>
      <c r="M72" s="40">
        <v>3305.2649999999999</v>
      </c>
    </row>
    <row r="73" spans="2:13" ht="15.75" x14ac:dyDescent="0.25">
      <c r="B73" s="32">
        <v>44547</v>
      </c>
      <c r="C73" s="32">
        <v>44547</v>
      </c>
      <c r="D73" s="36">
        <v>1090</v>
      </c>
      <c r="E73" s="34"/>
      <c r="F73" s="35" t="s">
        <v>112</v>
      </c>
      <c r="G73" s="36"/>
      <c r="H73" s="35"/>
      <c r="I73" s="35"/>
      <c r="J73" s="37" t="s">
        <v>35</v>
      </c>
      <c r="K73" s="40">
        <v>8766.0499999999993</v>
      </c>
      <c r="L73" s="39">
        <v>0</v>
      </c>
      <c r="M73" s="40">
        <v>8766.0499999999993</v>
      </c>
    </row>
    <row r="74" spans="2:13" ht="15.75" x14ac:dyDescent="0.25">
      <c r="B74" s="32">
        <v>44547</v>
      </c>
      <c r="C74" s="32">
        <v>44547</v>
      </c>
      <c r="D74" s="36">
        <v>1091</v>
      </c>
      <c r="E74" s="34"/>
      <c r="F74" s="35" t="s">
        <v>113</v>
      </c>
      <c r="G74" s="36"/>
      <c r="H74" s="35"/>
      <c r="I74" s="35"/>
      <c r="J74" s="37" t="s">
        <v>35</v>
      </c>
      <c r="K74" s="40">
        <v>4261.4399999999996</v>
      </c>
      <c r="L74" s="39">
        <v>0</v>
      </c>
      <c r="M74" s="40">
        <v>4261.4399999999996</v>
      </c>
    </row>
    <row r="75" spans="2:13" ht="15.75" x14ac:dyDescent="0.25">
      <c r="B75" s="32">
        <v>44547</v>
      </c>
      <c r="C75" s="32">
        <v>44547</v>
      </c>
      <c r="D75" s="36">
        <v>1092</v>
      </c>
      <c r="E75" s="34"/>
      <c r="F75" s="35" t="s">
        <v>113</v>
      </c>
      <c r="G75" s="36"/>
      <c r="H75" s="35"/>
      <c r="I75" s="35"/>
      <c r="J75" s="37" t="s">
        <v>35</v>
      </c>
      <c r="K75" s="40">
        <v>4261.4399999999996</v>
      </c>
      <c r="L75" s="39">
        <v>0</v>
      </c>
      <c r="M75" s="40">
        <v>4261.4399999999996</v>
      </c>
    </row>
    <row r="76" spans="2:13" ht="15.75" x14ac:dyDescent="0.25">
      <c r="B76" s="32">
        <v>44547</v>
      </c>
      <c r="C76" s="32">
        <v>44547</v>
      </c>
      <c r="D76" s="36">
        <v>1093</v>
      </c>
      <c r="E76" s="34"/>
      <c r="F76" s="35" t="s">
        <v>114</v>
      </c>
      <c r="G76" s="36"/>
      <c r="H76" s="35"/>
      <c r="I76" s="35"/>
      <c r="J76" s="37" t="s">
        <v>35</v>
      </c>
      <c r="K76" s="40">
        <v>12999.37</v>
      </c>
      <c r="L76" s="39">
        <v>0</v>
      </c>
      <c r="M76" s="40">
        <v>12999.37</v>
      </c>
    </row>
    <row r="77" spans="2:13" ht="15.75" x14ac:dyDescent="0.25">
      <c r="B77" s="32">
        <v>44547</v>
      </c>
      <c r="C77" s="32">
        <v>44547</v>
      </c>
      <c r="D77" s="36">
        <v>1094</v>
      </c>
      <c r="E77" s="34"/>
      <c r="F77" s="35" t="s">
        <v>114</v>
      </c>
      <c r="G77" s="36"/>
      <c r="H77" s="35"/>
      <c r="I77" s="35"/>
      <c r="J77" s="37" t="s">
        <v>35</v>
      </c>
      <c r="K77" s="40">
        <v>12999.37</v>
      </c>
      <c r="L77" s="39">
        <v>0</v>
      </c>
      <c r="M77" s="40">
        <v>12999.37</v>
      </c>
    </row>
    <row r="78" spans="2:13" ht="15.75" x14ac:dyDescent="0.25">
      <c r="B78" s="32">
        <v>44547</v>
      </c>
      <c r="C78" s="32">
        <v>44547</v>
      </c>
      <c r="D78" s="36">
        <v>1095</v>
      </c>
      <c r="E78" s="34"/>
      <c r="F78" s="35" t="s">
        <v>115</v>
      </c>
      <c r="G78" s="36"/>
      <c r="H78" s="35"/>
      <c r="I78" s="35"/>
      <c r="J78" s="37" t="s">
        <v>35</v>
      </c>
      <c r="K78" s="40">
        <v>11247.48</v>
      </c>
      <c r="L78" s="39">
        <v>0</v>
      </c>
      <c r="M78" s="40">
        <v>11247.48</v>
      </c>
    </row>
    <row r="79" spans="2:13" ht="15.75" x14ac:dyDescent="0.25">
      <c r="B79" s="32">
        <v>44547</v>
      </c>
      <c r="C79" s="32">
        <v>44547</v>
      </c>
      <c r="D79" s="36">
        <v>1096</v>
      </c>
      <c r="E79" s="34"/>
      <c r="F79" s="35" t="s">
        <v>116</v>
      </c>
      <c r="G79" s="36"/>
      <c r="H79" s="35"/>
      <c r="I79" s="35"/>
      <c r="J79" s="37" t="s">
        <v>35</v>
      </c>
      <c r="K79" s="40">
        <v>122844.55</v>
      </c>
      <c r="L79" s="39">
        <v>0</v>
      </c>
      <c r="M79" s="40">
        <v>122844.55</v>
      </c>
    </row>
    <row r="80" spans="2:13" ht="15.75" x14ac:dyDescent="0.25">
      <c r="B80" s="32">
        <v>44547</v>
      </c>
      <c r="C80" s="32">
        <v>44547</v>
      </c>
      <c r="D80" s="36">
        <v>1097</v>
      </c>
      <c r="E80" s="34"/>
      <c r="F80" s="35" t="s">
        <v>117</v>
      </c>
      <c r="G80" s="36"/>
      <c r="H80" s="35"/>
      <c r="I80" s="35"/>
      <c r="J80" s="37" t="s">
        <v>35</v>
      </c>
      <c r="K80" s="40">
        <v>157725.66</v>
      </c>
      <c r="L80" s="39">
        <v>0</v>
      </c>
      <c r="M80" s="40">
        <v>157725.66</v>
      </c>
    </row>
    <row r="81" spans="2:13" ht="15.75" x14ac:dyDescent="0.25">
      <c r="B81" s="153" t="s">
        <v>118</v>
      </c>
      <c r="C81" s="153"/>
      <c r="D81" s="153"/>
      <c r="E81" s="153"/>
      <c r="F81" s="153"/>
      <c r="G81" s="154"/>
      <c r="H81" s="26"/>
      <c r="I81" s="49"/>
      <c r="J81" s="28"/>
      <c r="K81" s="54"/>
      <c r="L81" s="55"/>
      <c r="M81" s="55"/>
    </row>
    <row r="82" spans="2:13" ht="15.75" x14ac:dyDescent="0.25">
      <c r="B82" s="32">
        <v>41694</v>
      </c>
      <c r="C82" s="32">
        <v>41694</v>
      </c>
      <c r="D82" s="33"/>
      <c r="E82" s="34">
        <v>551326</v>
      </c>
      <c r="F82" s="35" t="s">
        <v>119</v>
      </c>
      <c r="G82" s="36"/>
      <c r="H82" s="35"/>
      <c r="I82" s="35"/>
      <c r="J82" s="37" t="s">
        <v>120</v>
      </c>
      <c r="K82" s="40">
        <v>7516.95</v>
      </c>
      <c r="L82" s="41">
        <v>6013.56</v>
      </c>
      <c r="M82" s="52">
        <f>+K82-L82</f>
        <v>1503.3899999999994</v>
      </c>
    </row>
    <row r="83" spans="2:13" ht="15.75" x14ac:dyDescent="0.25">
      <c r="B83" s="32">
        <v>44280</v>
      </c>
      <c r="C83" s="32">
        <v>44280</v>
      </c>
      <c r="D83" s="36">
        <v>485</v>
      </c>
      <c r="E83" s="34"/>
      <c r="F83" s="35" t="s">
        <v>121</v>
      </c>
      <c r="G83" s="36" t="s">
        <v>122</v>
      </c>
      <c r="H83" s="35" t="s">
        <v>123</v>
      </c>
      <c r="I83" s="35" t="s">
        <v>124</v>
      </c>
      <c r="J83" s="37" t="s">
        <v>35</v>
      </c>
      <c r="K83" s="40">
        <v>2379.7199999999998</v>
      </c>
      <c r="L83" s="39">
        <v>0</v>
      </c>
      <c r="M83" s="39">
        <v>2379.7199999999998</v>
      </c>
    </row>
    <row r="84" spans="2:13" ht="15.75" x14ac:dyDescent="0.25">
      <c r="B84" s="32">
        <v>42369</v>
      </c>
      <c r="C84" s="32">
        <v>42369</v>
      </c>
      <c r="D84" s="36">
        <v>465</v>
      </c>
      <c r="E84" s="34"/>
      <c r="F84" s="35" t="s">
        <v>125</v>
      </c>
      <c r="G84" s="36"/>
      <c r="H84" s="35"/>
      <c r="I84" s="35"/>
      <c r="J84" s="37" t="s">
        <v>31</v>
      </c>
      <c r="K84" s="40">
        <v>5090</v>
      </c>
      <c r="L84" s="39">
        <v>5090</v>
      </c>
      <c r="M84" s="39">
        <v>0</v>
      </c>
    </row>
    <row r="85" spans="2:13" ht="15.75" x14ac:dyDescent="0.25">
      <c r="B85" s="32">
        <v>44564</v>
      </c>
      <c r="C85" s="32">
        <v>44564</v>
      </c>
      <c r="D85" s="36">
        <v>533</v>
      </c>
      <c r="E85" s="34"/>
      <c r="F85" s="35" t="s">
        <v>126</v>
      </c>
      <c r="G85" s="36" t="s">
        <v>127</v>
      </c>
      <c r="H85" s="35"/>
      <c r="I85" s="35"/>
      <c r="J85" s="37" t="s">
        <v>35</v>
      </c>
      <c r="K85" s="40">
        <v>24900</v>
      </c>
      <c r="L85" s="39">
        <v>0</v>
      </c>
      <c r="M85" s="39">
        <v>24900</v>
      </c>
    </row>
    <row r="86" spans="2:13" ht="15.75" x14ac:dyDescent="0.25">
      <c r="B86" s="153" t="s">
        <v>128</v>
      </c>
      <c r="C86" s="153"/>
      <c r="D86" s="153"/>
      <c r="E86" s="153"/>
      <c r="F86" s="153"/>
      <c r="G86" s="154"/>
      <c r="H86" s="26"/>
      <c r="I86" s="49"/>
      <c r="J86" s="28"/>
      <c r="K86" s="54"/>
      <c r="L86" s="55"/>
      <c r="M86" s="55"/>
    </row>
    <row r="87" spans="2:13" ht="15.75" x14ac:dyDescent="0.25">
      <c r="B87" s="32">
        <v>41589</v>
      </c>
      <c r="C87" s="32">
        <v>41589</v>
      </c>
      <c r="D87" s="33"/>
      <c r="E87" s="34">
        <v>570840</v>
      </c>
      <c r="F87" s="35" t="s">
        <v>129</v>
      </c>
      <c r="G87" s="36"/>
      <c r="H87" s="35"/>
      <c r="I87" s="35"/>
      <c r="J87" s="37" t="s">
        <v>15</v>
      </c>
      <c r="K87" s="38">
        <v>0</v>
      </c>
      <c r="L87" s="39">
        <v>0</v>
      </c>
      <c r="M87" s="39">
        <v>0</v>
      </c>
    </row>
    <row r="88" spans="2:13" ht="15.75" x14ac:dyDescent="0.25">
      <c r="B88" s="32">
        <v>43006</v>
      </c>
      <c r="C88" s="32">
        <v>43006</v>
      </c>
      <c r="D88" s="33"/>
      <c r="E88" s="34">
        <v>570842</v>
      </c>
      <c r="F88" s="35" t="s">
        <v>130</v>
      </c>
      <c r="G88" s="36"/>
      <c r="H88" s="35"/>
      <c r="I88" s="35"/>
      <c r="J88" s="37" t="s">
        <v>53</v>
      </c>
      <c r="K88" s="40">
        <v>6231.87</v>
      </c>
      <c r="L88" s="41">
        <v>3115.93</v>
      </c>
      <c r="M88" s="39">
        <f>+K88-L88</f>
        <v>3115.94</v>
      </c>
    </row>
    <row r="89" spans="2:13" ht="15.75" x14ac:dyDescent="0.25">
      <c r="B89" s="32">
        <v>41589</v>
      </c>
      <c r="C89" s="32">
        <v>41589</v>
      </c>
      <c r="D89" s="33"/>
      <c r="E89" s="34">
        <v>525959</v>
      </c>
      <c r="F89" s="35" t="s">
        <v>78</v>
      </c>
      <c r="G89" s="36"/>
      <c r="H89" s="35"/>
      <c r="I89" s="35"/>
      <c r="J89" s="37" t="s">
        <v>15</v>
      </c>
      <c r="K89" s="38">
        <v>0</v>
      </c>
      <c r="L89" s="39">
        <v>0</v>
      </c>
      <c r="M89" s="39">
        <v>0</v>
      </c>
    </row>
    <row r="90" spans="2:13" ht="15.75" x14ac:dyDescent="0.25">
      <c r="B90" s="32">
        <v>42986</v>
      </c>
      <c r="C90" s="32">
        <v>42986</v>
      </c>
      <c r="D90" s="33"/>
      <c r="E90" s="34">
        <v>570845</v>
      </c>
      <c r="F90" s="35" t="s">
        <v>39</v>
      </c>
      <c r="G90" s="36" t="s">
        <v>40</v>
      </c>
      <c r="H90" s="35" t="s">
        <v>131</v>
      </c>
      <c r="I90" s="35" t="s">
        <v>132</v>
      </c>
      <c r="J90" s="37" t="s">
        <v>20</v>
      </c>
      <c r="K90" s="40">
        <v>3718.49</v>
      </c>
      <c r="L90" s="41">
        <v>3718.49</v>
      </c>
      <c r="M90" s="39">
        <v>0</v>
      </c>
    </row>
    <row r="91" spans="2:13" ht="15.75" x14ac:dyDescent="0.25">
      <c r="B91" s="32">
        <v>42368</v>
      </c>
      <c r="C91" s="32">
        <v>42368</v>
      </c>
      <c r="D91" s="33"/>
      <c r="E91" s="34">
        <v>570847</v>
      </c>
      <c r="F91" s="35" t="s">
        <v>48</v>
      </c>
      <c r="G91" s="36" t="s">
        <v>40</v>
      </c>
      <c r="H91" s="35" t="s">
        <v>133</v>
      </c>
      <c r="I91" s="35" t="s">
        <v>134</v>
      </c>
      <c r="J91" s="37" t="s">
        <v>20</v>
      </c>
      <c r="K91" s="40">
        <v>1127</v>
      </c>
      <c r="L91" s="39">
        <v>1127</v>
      </c>
      <c r="M91" s="39">
        <v>0</v>
      </c>
    </row>
    <row r="92" spans="2:13" ht="31.5" x14ac:dyDescent="0.25">
      <c r="B92" s="32">
        <v>41589</v>
      </c>
      <c r="C92" s="32">
        <v>41589</v>
      </c>
      <c r="D92" s="33"/>
      <c r="E92" s="34">
        <v>570848</v>
      </c>
      <c r="F92" s="35" t="s">
        <v>135</v>
      </c>
      <c r="G92" s="36"/>
      <c r="H92" s="35"/>
      <c r="I92" s="35"/>
      <c r="J92" s="37" t="s">
        <v>44</v>
      </c>
      <c r="K92" s="38">
        <v>0</v>
      </c>
      <c r="L92" s="39">
        <v>0</v>
      </c>
      <c r="M92" s="39">
        <v>0</v>
      </c>
    </row>
    <row r="93" spans="2:13" ht="15.75" x14ac:dyDescent="0.25">
      <c r="B93" s="32">
        <v>41589</v>
      </c>
      <c r="C93" s="32">
        <v>41589</v>
      </c>
      <c r="D93" s="33"/>
      <c r="E93" s="34">
        <v>570849</v>
      </c>
      <c r="F93" s="35" t="s">
        <v>85</v>
      </c>
      <c r="G93" s="36"/>
      <c r="H93" s="35"/>
      <c r="I93" s="35"/>
      <c r="J93" s="37" t="s">
        <v>86</v>
      </c>
      <c r="K93" s="38">
        <v>0</v>
      </c>
      <c r="L93" s="39">
        <v>0</v>
      </c>
      <c r="M93" s="39">
        <v>0</v>
      </c>
    </row>
    <row r="94" spans="2:13" ht="15.75" x14ac:dyDescent="0.25">
      <c r="B94" s="32">
        <v>43021</v>
      </c>
      <c r="C94" s="32">
        <v>43021</v>
      </c>
      <c r="D94" s="33"/>
      <c r="E94" s="34">
        <v>42464</v>
      </c>
      <c r="F94" s="35" t="s">
        <v>78</v>
      </c>
      <c r="G94" s="36"/>
      <c r="H94" s="35"/>
      <c r="I94" s="35"/>
      <c r="J94" s="37" t="s">
        <v>35</v>
      </c>
      <c r="K94" s="40">
        <v>4943.29</v>
      </c>
      <c r="L94" s="41">
        <v>2471.64</v>
      </c>
      <c r="M94" s="39">
        <f>+K94-L94</f>
        <v>2471.65</v>
      </c>
    </row>
    <row r="95" spans="2:13" ht="15.75" x14ac:dyDescent="0.25">
      <c r="B95" s="32">
        <v>43021</v>
      </c>
      <c r="C95" s="32">
        <v>43021</v>
      </c>
      <c r="D95" s="33"/>
      <c r="E95" s="34">
        <v>46634</v>
      </c>
      <c r="F95" s="35" t="s">
        <v>121</v>
      </c>
      <c r="G95" s="36" t="s">
        <v>17</v>
      </c>
      <c r="H95" s="35" t="s">
        <v>45</v>
      </c>
      <c r="I95" s="35" t="s">
        <v>136</v>
      </c>
      <c r="J95" s="37" t="s">
        <v>35</v>
      </c>
      <c r="K95" s="40">
        <v>3419.49</v>
      </c>
      <c r="L95" s="41">
        <v>3419.49</v>
      </c>
      <c r="M95" s="39">
        <v>0</v>
      </c>
    </row>
    <row r="96" spans="2:13" ht="15.75" x14ac:dyDescent="0.25">
      <c r="B96" s="32">
        <v>43112</v>
      </c>
      <c r="C96" s="32">
        <v>43112</v>
      </c>
      <c r="D96" s="36">
        <v>40</v>
      </c>
      <c r="E96" s="34"/>
      <c r="F96" s="35" t="s">
        <v>54</v>
      </c>
      <c r="G96" s="36" t="s">
        <v>55</v>
      </c>
      <c r="H96" s="35" t="s">
        <v>137</v>
      </c>
      <c r="I96" s="35" t="s">
        <v>138</v>
      </c>
      <c r="J96" s="37" t="s">
        <v>35</v>
      </c>
      <c r="K96" s="40">
        <v>11101.69</v>
      </c>
      <c r="L96" s="41">
        <v>11101.69</v>
      </c>
      <c r="M96" s="39">
        <v>0</v>
      </c>
    </row>
    <row r="97" spans="2:13" ht="15.75" x14ac:dyDescent="0.25">
      <c r="B97" s="32">
        <v>44243</v>
      </c>
      <c r="C97" s="32">
        <v>44243</v>
      </c>
      <c r="D97" s="33">
        <v>41</v>
      </c>
      <c r="E97" s="34"/>
      <c r="F97" s="35" t="s">
        <v>139</v>
      </c>
      <c r="G97" s="36" t="str">
        <f>+G91</f>
        <v>DELL</v>
      </c>
      <c r="H97" s="35" t="str">
        <f>+H509</f>
        <v>E1916H</v>
      </c>
      <c r="I97" s="35" t="s">
        <v>140</v>
      </c>
      <c r="J97" s="37" t="s">
        <v>35</v>
      </c>
      <c r="K97" s="40">
        <v>8011.31</v>
      </c>
      <c r="L97" s="41">
        <v>0</v>
      </c>
      <c r="M97" s="39">
        <f>+K97-L97</f>
        <v>8011.31</v>
      </c>
    </row>
    <row r="98" spans="2:13" ht="15.75" x14ac:dyDescent="0.25">
      <c r="B98" s="32">
        <v>44249</v>
      </c>
      <c r="C98" s="32">
        <v>44249</v>
      </c>
      <c r="D98" s="33">
        <v>6</v>
      </c>
      <c r="E98" s="34"/>
      <c r="F98" s="35" t="s">
        <v>54</v>
      </c>
      <c r="G98" s="36" t="s">
        <v>55</v>
      </c>
      <c r="H98" s="35" t="s">
        <v>141</v>
      </c>
      <c r="I98" s="35" t="s">
        <v>142</v>
      </c>
      <c r="J98" s="37" t="s">
        <v>58</v>
      </c>
      <c r="K98" s="40">
        <v>12980</v>
      </c>
      <c r="L98" s="41">
        <v>0</v>
      </c>
      <c r="M98" s="39">
        <f>+K98-L98</f>
        <v>12980</v>
      </c>
    </row>
    <row r="99" spans="2:13" ht="15.75" x14ac:dyDescent="0.25">
      <c r="B99" s="155" t="s">
        <v>143</v>
      </c>
      <c r="C99" s="155"/>
      <c r="D99" s="155"/>
      <c r="E99" s="155"/>
      <c r="F99" s="155"/>
      <c r="G99" s="57"/>
      <c r="H99" s="58"/>
      <c r="I99" s="59"/>
      <c r="J99" s="60"/>
      <c r="K99" s="61"/>
      <c r="L99" s="62"/>
      <c r="M99" s="63"/>
    </row>
    <row r="100" spans="2:13" ht="15.75" x14ac:dyDescent="0.25">
      <c r="B100" s="32">
        <v>41589</v>
      </c>
      <c r="C100" s="32">
        <v>41589</v>
      </c>
      <c r="D100" s="33"/>
      <c r="E100" s="34">
        <v>525732</v>
      </c>
      <c r="F100" s="35" t="s">
        <v>16</v>
      </c>
      <c r="G100" s="36" t="s">
        <v>17</v>
      </c>
      <c r="H100" s="35" t="s">
        <v>45</v>
      </c>
      <c r="I100" s="35" t="s">
        <v>144</v>
      </c>
      <c r="J100" s="37" t="s">
        <v>20</v>
      </c>
      <c r="K100" s="38">
        <v>0</v>
      </c>
      <c r="L100" s="39">
        <v>0</v>
      </c>
      <c r="M100" s="39">
        <v>0</v>
      </c>
    </row>
    <row r="101" spans="2:13" ht="15.75" x14ac:dyDescent="0.25">
      <c r="B101" s="32">
        <v>43480</v>
      </c>
      <c r="C101" s="32">
        <v>43480</v>
      </c>
      <c r="D101" s="33"/>
      <c r="E101" s="34">
        <v>717827</v>
      </c>
      <c r="F101" s="35" t="s">
        <v>39</v>
      </c>
      <c r="G101" s="36" t="str">
        <f>+G964</f>
        <v>DELL</v>
      </c>
      <c r="H101" s="35" t="s">
        <v>145</v>
      </c>
      <c r="I101" s="35" t="s">
        <v>146</v>
      </c>
      <c r="J101" s="37" t="str">
        <f>+J964</f>
        <v>NEGRO</v>
      </c>
      <c r="K101" s="40">
        <f>+K866</f>
        <v>11516.95</v>
      </c>
      <c r="L101" s="39">
        <v>7917.9</v>
      </c>
      <c r="M101" s="42">
        <f>+K101-L101</f>
        <v>3599.0500000000011</v>
      </c>
    </row>
    <row r="102" spans="2:13" ht="15.75" x14ac:dyDescent="0.25">
      <c r="B102" s="32">
        <v>43717</v>
      </c>
      <c r="C102" s="32">
        <v>43717</v>
      </c>
      <c r="D102" s="33"/>
      <c r="E102" s="34">
        <v>717826</v>
      </c>
      <c r="F102" s="35" t="s">
        <v>48</v>
      </c>
      <c r="G102" s="36" t="s">
        <v>40</v>
      </c>
      <c r="H102" s="35" t="s">
        <v>147</v>
      </c>
      <c r="I102" s="35" t="s">
        <v>148</v>
      </c>
      <c r="J102" s="37" t="str">
        <f>+J101</f>
        <v>NEGRO</v>
      </c>
      <c r="K102" s="40">
        <v>4144.07</v>
      </c>
      <c r="L102" s="39">
        <v>2828.42</v>
      </c>
      <c r="M102" s="42">
        <f>+K102-L102</f>
        <v>1315.6499999999996</v>
      </c>
    </row>
    <row r="103" spans="2:13" ht="31.5" x14ac:dyDescent="0.25">
      <c r="B103" s="32">
        <v>44444</v>
      </c>
      <c r="C103" s="32">
        <v>44444</v>
      </c>
      <c r="D103" s="33">
        <v>998</v>
      </c>
      <c r="E103" s="34"/>
      <c r="F103" s="35" t="s">
        <v>149</v>
      </c>
      <c r="G103" s="36"/>
      <c r="H103" s="35"/>
      <c r="I103" s="35"/>
      <c r="J103" s="37" t="s">
        <v>76</v>
      </c>
      <c r="K103" s="38">
        <v>0</v>
      </c>
      <c r="L103" s="39">
        <v>0</v>
      </c>
      <c r="M103" s="39">
        <v>0</v>
      </c>
    </row>
    <row r="104" spans="2:13" ht="31.5" x14ac:dyDescent="0.25">
      <c r="B104" s="32">
        <v>44444</v>
      </c>
      <c r="C104" s="32">
        <v>44444</v>
      </c>
      <c r="D104" s="33">
        <v>999</v>
      </c>
      <c r="E104" s="34"/>
      <c r="F104" s="35" t="s">
        <v>150</v>
      </c>
      <c r="G104" s="36"/>
      <c r="H104" s="35"/>
      <c r="I104" s="35"/>
      <c r="J104" s="37" t="s">
        <v>76</v>
      </c>
      <c r="K104" s="38">
        <v>0</v>
      </c>
      <c r="L104" s="39">
        <v>0</v>
      </c>
      <c r="M104" s="39">
        <v>0</v>
      </c>
    </row>
    <row r="105" spans="2:13" ht="15.75" x14ac:dyDescent="0.25">
      <c r="B105" s="32">
        <v>44444</v>
      </c>
      <c r="C105" s="32">
        <v>44444</v>
      </c>
      <c r="D105" s="33">
        <v>1000</v>
      </c>
      <c r="E105" s="34"/>
      <c r="F105" s="35" t="s">
        <v>151</v>
      </c>
      <c r="G105" s="36"/>
      <c r="H105" s="35"/>
      <c r="I105" s="35"/>
      <c r="J105" s="37" t="s">
        <v>152</v>
      </c>
      <c r="K105" s="38">
        <v>0</v>
      </c>
      <c r="L105" s="39">
        <v>0</v>
      </c>
      <c r="M105" s="39">
        <v>0</v>
      </c>
    </row>
    <row r="106" spans="2:13" ht="16.5" customHeight="1" x14ac:dyDescent="0.25">
      <c r="B106" s="32">
        <v>41589</v>
      </c>
      <c r="C106" s="32">
        <v>41589</v>
      </c>
      <c r="D106" s="33"/>
      <c r="E106" s="34">
        <v>570917</v>
      </c>
      <c r="F106" s="35" t="s">
        <v>153</v>
      </c>
      <c r="G106" s="36"/>
      <c r="H106" s="35"/>
      <c r="I106" s="35"/>
      <c r="J106" s="37" t="s">
        <v>154</v>
      </c>
      <c r="K106" s="38">
        <v>0</v>
      </c>
      <c r="L106" s="39">
        <v>0</v>
      </c>
      <c r="M106" s="39">
        <v>0</v>
      </c>
    </row>
    <row r="107" spans="2:13" ht="18" customHeight="1" x14ac:dyDescent="0.25">
      <c r="B107" s="32">
        <v>43579</v>
      </c>
      <c r="C107" s="32">
        <v>43579</v>
      </c>
      <c r="D107" s="33"/>
      <c r="E107" s="34">
        <v>717789</v>
      </c>
      <c r="F107" s="35" t="s">
        <v>155</v>
      </c>
      <c r="G107" s="36"/>
      <c r="H107" s="35"/>
      <c r="I107" s="35"/>
      <c r="J107" s="37" t="s">
        <v>89</v>
      </c>
      <c r="K107" s="40">
        <v>4300</v>
      </c>
      <c r="L107" s="39">
        <v>1290</v>
      </c>
      <c r="M107" s="42">
        <f>+K107-L107</f>
        <v>3010</v>
      </c>
    </row>
    <row r="108" spans="2:13" ht="15.75" x14ac:dyDescent="0.25">
      <c r="B108" s="32">
        <v>44272</v>
      </c>
      <c r="C108" s="32">
        <v>44272</v>
      </c>
      <c r="D108" s="36">
        <v>601</v>
      </c>
      <c r="E108" s="64"/>
      <c r="F108" s="35" t="s">
        <v>156</v>
      </c>
      <c r="G108" s="36"/>
      <c r="H108" s="35"/>
      <c r="I108" s="35"/>
      <c r="J108" s="37" t="s">
        <v>35</v>
      </c>
      <c r="K108" s="40">
        <v>2950</v>
      </c>
      <c r="L108" s="39">
        <v>0</v>
      </c>
      <c r="M108" s="39">
        <v>2950</v>
      </c>
    </row>
    <row r="109" spans="2:13" ht="15.75" x14ac:dyDescent="0.25">
      <c r="B109" s="32">
        <v>44280</v>
      </c>
      <c r="C109" s="32">
        <v>44280</v>
      </c>
      <c r="D109" s="36">
        <v>502</v>
      </c>
      <c r="E109" s="34"/>
      <c r="F109" s="35" t="s">
        <v>54</v>
      </c>
      <c r="G109" s="36" t="s">
        <v>55</v>
      </c>
      <c r="H109" s="35" t="s">
        <v>157</v>
      </c>
      <c r="I109" s="35" t="s">
        <v>158</v>
      </c>
      <c r="J109" s="37" t="str">
        <f>+J796</f>
        <v xml:space="preserve">NEGRO </v>
      </c>
      <c r="K109" s="40">
        <v>9831.6</v>
      </c>
      <c r="L109" s="39">
        <v>4168</v>
      </c>
      <c r="M109" s="42">
        <v>9831.6</v>
      </c>
    </row>
    <row r="110" spans="2:13" ht="15.75" x14ac:dyDescent="0.25">
      <c r="B110" s="153" t="s">
        <v>159</v>
      </c>
      <c r="C110" s="153"/>
      <c r="D110" s="153"/>
      <c r="E110" s="153"/>
      <c r="F110" s="153"/>
      <c r="G110" s="25"/>
      <c r="H110" s="26"/>
      <c r="I110" s="49"/>
      <c r="J110" s="28"/>
      <c r="K110" s="54"/>
      <c r="L110" s="66"/>
      <c r="M110" s="55"/>
    </row>
    <row r="111" spans="2:13" ht="15.75" x14ac:dyDescent="0.25">
      <c r="B111" s="32">
        <v>43006</v>
      </c>
      <c r="C111" s="32">
        <v>43006</v>
      </c>
      <c r="D111" s="36">
        <v>450</v>
      </c>
      <c r="E111" s="34"/>
      <c r="F111" s="35" t="s">
        <v>160</v>
      </c>
      <c r="G111" s="36"/>
      <c r="H111" s="35"/>
      <c r="I111" s="35"/>
      <c r="J111" s="37" t="s">
        <v>20</v>
      </c>
      <c r="K111" s="40">
        <v>4201.8</v>
      </c>
      <c r="L111" s="41">
        <v>2100.9</v>
      </c>
      <c r="M111" s="39">
        <f>+K111-L111</f>
        <v>2100.9</v>
      </c>
    </row>
    <row r="112" spans="2:13" ht="15.75" x14ac:dyDescent="0.25">
      <c r="B112" s="32">
        <v>44278</v>
      </c>
      <c r="C112" s="32">
        <v>44278</v>
      </c>
      <c r="D112" s="36">
        <v>448</v>
      </c>
      <c r="E112" s="34"/>
      <c r="F112" s="35" t="s">
        <v>161</v>
      </c>
      <c r="G112" s="36"/>
      <c r="H112" s="35"/>
      <c r="I112" s="35"/>
      <c r="J112" s="37" t="s">
        <v>20</v>
      </c>
      <c r="K112" s="40">
        <v>4268.21</v>
      </c>
      <c r="L112" s="41">
        <v>0</v>
      </c>
      <c r="M112" s="39">
        <f>+K112-L112</f>
        <v>4268.21</v>
      </c>
    </row>
    <row r="113" spans="2:13" ht="15.75" x14ac:dyDescent="0.25">
      <c r="B113" s="32">
        <v>44278</v>
      </c>
      <c r="C113" s="32">
        <v>44278</v>
      </c>
      <c r="D113" s="36">
        <v>449</v>
      </c>
      <c r="E113" s="34"/>
      <c r="F113" s="35" t="s">
        <v>161</v>
      </c>
      <c r="G113" s="36"/>
      <c r="H113" s="35"/>
      <c r="I113" s="35"/>
      <c r="J113" s="37" t="s">
        <v>20</v>
      </c>
      <c r="K113" s="40">
        <v>4268.21</v>
      </c>
      <c r="L113" s="41">
        <v>0</v>
      </c>
      <c r="M113" s="39">
        <f>+K113-L113</f>
        <v>4268.21</v>
      </c>
    </row>
    <row r="114" spans="2:13" ht="15.75" x14ac:dyDescent="0.25">
      <c r="B114" s="32">
        <f>+B31</f>
        <v>42702</v>
      </c>
      <c r="C114" s="32">
        <f>+C31</f>
        <v>42702</v>
      </c>
      <c r="D114" s="36"/>
      <c r="E114" s="34">
        <v>570950</v>
      </c>
      <c r="F114" s="35" t="s">
        <v>162</v>
      </c>
      <c r="G114" s="36"/>
      <c r="H114" s="35"/>
      <c r="I114" s="35"/>
      <c r="J114" s="37" t="s">
        <v>163</v>
      </c>
      <c r="K114" s="40">
        <v>3900</v>
      </c>
      <c r="L114" s="41">
        <v>2340</v>
      </c>
      <c r="M114" s="39">
        <f>+K114-L114</f>
        <v>1560</v>
      </c>
    </row>
    <row r="115" spans="2:13" ht="15.75" x14ac:dyDescent="0.25">
      <c r="B115" s="32">
        <v>41589</v>
      </c>
      <c r="C115" s="32">
        <v>41589</v>
      </c>
      <c r="D115" s="33"/>
      <c r="E115" s="34">
        <v>42541</v>
      </c>
      <c r="F115" s="35" t="s">
        <v>164</v>
      </c>
      <c r="G115" s="36"/>
      <c r="H115" s="35"/>
      <c r="I115" s="35"/>
      <c r="J115" s="37" t="s">
        <v>35</v>
      </c>
      <c r="K115" s="38">
        <v>0</v>
      </c>
      <c r="L115" s="39">
        <v>0</v>
      </c>
      <c r="M115" s="39">
        <v>0</v>
      </c>
    </row>
    <row r="116" spans="2:13" ht="15.75" x14ac:dyDescent="0.25">
      <c r="B116" s="32">
        <v>41589</v>
      </c>
      <c r="C116" s="32">
        <v>41589</v>
      </c>
      <c r="D116" s="36">
        <v>33</v>
      </c>
      <c r="E116" s="34"/>
      <c r="F116" s="35" t="s">
        <v>59</v>
      </c>
      <c r="G116" s="36"/>
      <c r="H116" s="35"/>
      <c r="I116" s="35"/>
      <c r="J116" s="37" t="s">
        <v>35</v>
      </c>
      <c r="K116" s="38">
        <v>0</v>
      </c>
      <c r="L116" s="39">
        <v>0</v>
      </c>
      <c r="M116" s="39">
        <v>0</v>
      </c>
    </row>
    <row r="117" spans="2:13" ht="15.75" x14ac:dyDescent="0.25">
      <c r="B117" s="32">
        <v>42457</v>
      </c>
      <c r="C117" s="32">
        <v>42457</v>
      </c>
      <c r="D117" s="33"/>
      <c r="E117" s="34">
        <v>579789</v>
      </c>
      <c r="F117" s="35" t="s">
        <v>165</v>
      </c>
      <c r="G117" s="36" t="s">
        <v>166</v>
      </c>
      <c r="H117" s="35"/>
      <c r="I117" s="35"/>
      <c r="J117" s="37" t="s">
        <v>27</v>
      </c>
      <c r="K117" s="40">
        <v>241.54</v>
      </c>
      <c r="L117" s="41">
        <v>144.91999999999999</v>
      </c>
      <c r="M117" s="39">
        <f>+K117-L117</f>
        <v>96.62</v>
      </c>
    </row>
    <row r="118" spans="2:13" ht="15.75" x14ac:dyDescent="0.25">
      <c r="B118" s="32">
        <v>41589</v>
      </c>
      <c r="C118" s="32">
        <v>41589</v>
      </c>
      <c r="D118" s="33">
        <v>34</v>
      </c>
      <c r="E118" s="34"/>
      <c r="F118" s="35" t="s">
        <v>59</v>
      </c>
      <c r="G118" s="36"/>
      <c r="H118" s="35"/>
      <c r="I118" s="35"/>
      <c r="J118" s="37" t="s">
        <v>35</v>
      </c>
      <c r="K118" s="38">
        <v>0</v>
      </c>
      <c r="L118" s="39">
        <v>0</v>
      </c>
      <c r="M118" s="39">
        <v>0</v>
      </c>
    </row>
    <row r="119" spans="2:13" ht="15.75" x14ac:dyDescent="0.25">
      <c r="B119" s="32">
        <v>42818</v>
      </c>
      <c r="C119" s="32">
        <v>42818</v>
      </c>
      <c r="D119" s="33"/>
      <c r="E119" s="34">
        <v>570846</v>
      </c>
      <c r="F119" s="35" t="s">
        <v>167</v>
      </c>
      <c r="G119" s="36" t="s">
        <v>168</v>
      </c>
      <c r="H119" s="35"/>
      <c r="I119" s="35"/>
      <c r="J119" s="37" t="s">
        <v>35</v>
      </c>
      <c r="K119" s="40">
        <v>9703.39</v>
      </c>
      <c r="L119" s="41">
        <v>9703.39</v>
      </c>
      <c r="M119" s="52">
        <v>0</v>
      </c>
    </row>
    <row r="120" spans="2:13" ht="15.75" x14ac:dyDescent="0.25">
      <c r="B120" s="32">
        <v>41589</v>
      </c>
      <c r="C120" s="32">
        <v>41589</v>
      </c>
      <c r="D120" s="33"/>
      <c r="E120" s="34">
        <v>525977</v>
      </c>
      <c r="F120" s="35" t="s">
        <v>121</v>
      </c>
      <c r="G120" s="36" t="s">
        <v>17</v>
      </c>
      <c r="H120" s="35" t="s">
        <v>45</v>
      </c>
      <c r="I120" s="35" t="s">
        <v>169</v>
      </c>
      <c r="J120" s="37" t="s">
        <v>35</v>
      </c>
      <c r="K120" s="38">
        <v>0</v>
      </c>
      <c r="L120" s="39">
        <v>0</v>
      </c>
      <c r="M120" s="39">
        <v>0</v>
      </c>
    </row>
    <row r="121" spans="2:13" ht="15.75" x14ac:dyDescent="0.25">
      <c r="B121" s="32">
        <v>41589</v>
      </c>
      <c r="C121" s="32">
        <v>41589</v>
      </c>
      <c r="D121" s="33"/>
      <c r="E121" s="34">
        <v>551330</v>
      </c>
      <c r="F121" s="35" t="s">
        <v>39</v>
      </c>
      <c r="G121" s="36" t="s">
        <v>40</v>
      </c>
      <c r="H121" s="35" t="s">
        <v>170</v>
      </c>
      <c r="I121" s="35" t="s">
        <v>171</v>
      </c>
      <c r="J121" s="37" t="s">
        <v>20</v>
      </c>
      <c r="K121" s="38">
        <v>0</v>
      </c>
      <c r="L121" s="39">
        <v>0</v>
      </c>
      <c r="M121" s="39">
        <v>0</v>
      </c>
    </row>
    <row r="122" spans="2:13" ht="15.75" x14ac:dyDescent="0.25">
      <c r="B122" s="32">
        <v>44351</v>
      </c>
      <c r="C122" s="32">
        <v>44348</v>
      </c>
      <c r="D122" s="33">
        <v>932</v>
      </c>
      <c r="E122" s="34"/>
      <c r="F122" s="35" t="s">
        <v>172</v>
      </c>
      <c r="G122" s="36" t="s">
        <v>173</v>
      </c>
      <c r="H122" s="35" t="s">
        <v>174</v>
      </c>
      <c r="I122" s="35" t="s">
        <v>175</v>
      </c>
      <c r="J122" s="37" t="s">
        <v>20</v>
      </c>
      <c r="K122" s="38">
        <v>14406.78</v>
      </c>
      <c r="L122" s="39">
        <v>0</v>
      </c>
      <c r="M122" s="39">
        <v>14406.78</v>
      </c>
    </row>
    <row r="123" spans="2:13" ht="15.75" x14ac:dyDescent="0.25">
      <c r="B123" s="32">
        <v>44351</v>
      </c>
      <c r="C123" s="32">
        <v>44348</v>
      </c>
      <c r="D123" s="33">
        <v>933</v>
      </c>
      <c r="E123" s="34"/>
      <c r="F123" s="35" t="s">
        <v>172</v>
      </c>
      <c r="G123" s="36" t="s">
        <v>173</v>
      </c>
      <c r="H123" s="35" t="s">
        <v>174</v>
      </c>
      <c r="I123" s="35" t="s">
        <v>176</v>
      </c>
      <c r="J123" s="37" t="s">
        <v>20</v>
      </c>
      <c r="K123" s="38">
        <v>14406.78</v>
      </c>
      <c r="L123" s="39">
        <v>0</v>
      </c>
      <c r="M123" s="39">
        <v>14406.78</v>
      </c>
    </row>
    <row r="124" spans="2:13" ht="15.75" x14ac:dyDescent="0.25">
      <c r="B124" s="32">
        <v>41589</v>
      </c>
      <c r="C124" s="32">
        <v>41589</v>
      </c>
      <c r="D124" s="33"/>
      <c r="E124" s="34">
        <v>570833</v>
      </c>
      <c r="F124" s="35" t="s">
        <v>85</v>
      </c>
      <c r="G124" s="36"/>
      <c r="H124" s="35"/>
      <c r="I124" s="35"/>
      <c r="J124" s="37" t="s">
        <v>86</v>
      </c>
      <c r="K124" s="38">
        <v>0</v>
      </c>
      <c r="L124" s="39">
        <v>0</v>
      </c>
      <c r="M124" s="39">
        <v>0</v>
      </c>
    </row>
    <row r="125" spans="2:13" ht="15.75" x14ac:dyDescent="0.25">
      <c r="B125" s="32">
        <v>41589</v>
      </c>
      <c r="C125" s="32">
        <v>41589</v>
      </c>
      <c r="D125" s="33"/>
      <c r="E125" s="34">
        <v>570832</v>
      </c>
      <c r="F125" s="35" t="s">
        <v>85</v>
      </c>
      <c r="G125" s="36"/>
      <c r="H125" s="35"/>
      <c r="I125" s="35"/>
      <c r="J125" s="37" t="s">
        <v>86</v>
      </c>
      <c r="K125" s="38">
        <v>0</v>
      </c>
      <c r="L125" s="39">
        <v>0</v>
      </c>
      <c r="M125" s="39">
        <v>0</v>
      </c>
    </row>
    <row r="126" spans="2:13" ht="15.75" x14ac:dyDescent="0.25">
      <c r="B126" s="155" t="s">
        <v>177</v>
      </c>
      <c r="C126" s="155"/>
      <c r="D126" s="155"/>
      <c r="E126" s="155"/>
      <c r="F126" s="155"/>
      <c r="G126" s="155"/>
      <c r="H126" s="155"/>
      <c r="I126" s="155"/>
      <c r="J126" s="155"/>
      <c r="K126" s="67"/>
      <c r="L126" s="62"/>
      <c r="M126" s="63"/>
    </row>
    <row r="127" spans="2:13" ht="15.75" x14ac:dyDescent="0.25">
      <c r="B127" s="32">
        <v>44278</v>
      </c>
      <c r="C127" s="32">
        <v>44278</v>
      </c>
      <c r="D127" s="36">
        <v>437</v>
      </c>
      <c r="E127" s="34"/>
      <c r="F127" s="35" t="s">
        <v>54</v>
      </c>
      <c r="G127" s="36" t="s">
        <v>178</v>
      </c>
      <c r="H127" s="35" t="s">
        <v>179</v>
      </c>
      <c r="I127" s="35" t="s">
        <v>180</v>
      </c>
      <c r="J127" s="37" t="s">
        <v>20</v>
      </c>
      <c r="K127" s="40">
        <v>13296.61</v>
      </c>
      <c r="L127" s="39">
        <v>0</v>
      </c>
      <c r="M127" s="42">
        <v>13296.61</v>
      </c>
    </row>
    <row r="128" spans="2:13" ht="15.75" x14ac:dyDescent="0.25">
      <c r="B128" s="32">
        <v>44249</v>
      </c>
      <c r="C128" s="32">
        <v>44249</v>
      </c>
      <c r="D128" s="36">
        <v>438</v>
      </c>
      <c r="E128" s="34"/>
      <c r="F128" s="35" t="s">
        <v>39</v>
      </c>
      <c r="G128" s="36" t="s">
        <v>40</v>
      </c>
      <c r="H128" s="35" t="s">
        <v>181</v>
      </c>
      <c r="I128" s="35" t="s">
        <v>182</v>
      </c>
      <c r="J128" s="37" t="s">
        <v>20</v>
      </c>
      <c r="K128" s="40">
        <v>20860</v>
      </c>
      <c r="L128" s="39">
        <v>0</v>
      </c>
      <c r="M128" s="42">
        <v>20860</v>
      </c>
    </row>
    <row r="129" spans="2:13" ht="15.75" x14ac:dyDescent="0.25">
      <c r="B129" s="32">
        <f>+B128</f>
        <v>44249</v>
      </c>
      <c r="C129" s="32">
        <f>+C128</f>
        <v>44249</v>
      </c>
      <c r="D129" s="36">
        <v>439</v>
      </c>
      <c r="E129" s="34"/>
      <c r="F129" s="35" t="s">
        <v>139</v>
      </c>
      <c r="G129" s="36" t="s">
        <v>40</v>
      </c>
      <c r="H129" s="35" t="s">
        <v>183</v>
      </c>
      <c r="I129" s="35" t="s">
        <v>184</v>
      </c>
      <c r="J129" s="37" t="s">
        <v>20</v>
      </c>
      <c r="K129" s="40">
        <v>16960</v>
      </c>
      <c r="L129" s="39">
        <v>0</v>
      </c>
      <c r="M129" s="42">
        <v>16960</v>
      </c>
    </row>
    <row r="130" spans="2:13" ht="31.5" x14ac:dyDescent="0.25">
      <c r="B130" s="32">
        <v>41589</v>
      </c>
      <c r="C130" s="32">
        <v>41589</v>
      </c>
      <c r="D130" s="33"/>
      <c r="E130" s="34">
        <v>525812</v>
      </c>
      <c r="F130" s="35" t="s">
        <v>185</v>
      </c>
      <c r="G130" s="36"/>
      <c r="H130" s="35"/>
      <c r="I130" s="35"/>
      <c r="J130" s="37" t="s">
        <v>186</v>
      </c>
      <c r="K130" s="38">
        <v>0</v>
      </c>
      <c r="L130" s="39">
        <v>0</v>
      </c>
      <c r="M130" s="39">
        <v>0</v>
      </c>
    </row>
    <row r="131" spans="2:13" ht="15.75" x14ac:dyDescent="0.25">
      <c r="B131" s="32">
        <v>41589</v>
      </c>
      <c r="C131" s="32">
        <v>41589</v>
      </c>
      <c r="D131" s="33"/>
      <c r="E131" s="34">
        <v>579681</v>
      </c>
      <c r="F131" s="35" t="s">
        <v>187</v>
      </c>
      <c r="G131" s="36"/>
      <c r="H131" s="35"/>
      <c r="I131" s="35"/>
      <c r="J131" s="37" t="s">
        <v>188</v>
      </c>
      <c r="K131" s="38">
        <v>0</v>
      </c>
      <c r="L131" s="39">
        <v>0</v>
      </c>
      <c r="M131" s="39">
        <v>0</v>
      </c>
    </row>
    <row r="132" spans="2:13" ht="15.75" x14ac:dyDescent="0.25">
      <c r="B132" s="32">
        <v>41589</v>
      </c>
      <c r="C132" s="32">
        <v>41589</v>
      </c>
      <c r="D132" s="33">
        <v>420</v>
      </c>
      <c r="E132" s="34"/>
      <c r="F132" s="35" t="s">
        <v>121</v>
      </c>
      <c r="G132" s="36" t="s">
        <v>17</v>
      </c>
      <c r="H132" s="35" t="s">
        <v>45</v>
      </c>
      <c r="I132" s="35" t="s">
        <v>189</v>
      </c>
      <c r="J132" s="37" t="s">
        <v>35</v>
      </c>
      <c r="K132" s="38">
        <v>0</v>
      </c>
      <c r="L132" s="39">
        <v>0</v>
      </c>
      <c r="M132" s="39">
        <v>0</v>
      </c>
    </row>
    <row r="133" spans="2:13" ht="15.75" x14ac:dyDescent="0.25">
      <c r="B133" s="32">
        <v>43496</v>
      </c>
      <c r="C133" s="32">
        <v>43496</v>
      </c>
      <c r="D133" s="33"/>
      <c r="E133" s="34">
        <v>525984</v>
      </c>
      <c r="F133" s="35" t="s">
        <v>190</v>
      </c>
      <c r="G133" s="36"/>
      <c r="H133" s="35"/>
      <c r="I133" s="35"/>
      <c r="J133" s="37" t="s">
        <v>15</v>
      </c>
      <c r="K133" s="40">
        <v>11340</v>
      </c>
      <c r="L133" s="39">
        <v>3402</v>
      </c>
      <c r="M133" s="42">
        <f>+K133-L133</f>
        <v>7938</v>
      </c>
    </row>
    <row r="134" spans="2:13" ht="15.75" x14ac:dyDescent="0.25">
      <c r="B134" s="32">
        <v>43496</v>
      </c>
      <c r="C134" s="32">
        <v>43496</v>
      </c>
      <c r="D134" s="33"/>
      <c r="E134" s="34">
        <v>525957</v>
      </c>
      <c r="F134" s="35" t="s">
        <v>190</v>
      </c>
      <c r="G134" s="36"/>
      <c r="H134" s="35"/>
      <c r="I134" s="35"/>
      <c r="J134" s="37" t="str">
        <f>+J133</f>
        <v>GRIS</v>
      </c>
      <c r="K134" s="40">
        <v>11340</v>
      </c>
      <c r="L134" s="39">
        <v>3402</v>
      </c>
      <c r="M134" s="42">
        <f>+K134-L134</f>
        <v>7938</v>
      </c>
    </row>
    <row r="135" spans="2:13" ht="15.75" x14ac:dyDescent="0.25">
      <c r="B135" s="32">
        <v>43496</v>
      </c>
      <c r="C135" s="32">
        <v>43496</v>
      </c>
      <c r="D135" s="33">
        <v>8</v>
      </c>
      <c r="E135" s="34"/>
      <c r="F135" s="35" t="s">
        <v>191</v>
      </c>
      <c r="G135" s="36" t="s">
        <v>192</v>
      </c>
      <c r="H135" s="35"/>
      <c r="I135" s="35"/>
      <c r="J135" s="37" t="s">
        <v>35</v>
      </c>
      <c r="K135" s="40">
        <v>5250</v>
      </c>
      <c r="L135" s="39">
        <v>1575</v>
      </c>
      <c r="M135" s="42">
        <f>+K135-L135</f>
        <v>3675</v>
      </c>
    </row>
    <row r="136" spans="2:13" ht="15.75" x14ac:dyDescent="0.25">
      <c r="B136" s="155" t="s">
        <v>193</v>
      </c>
      <c r="C136" s="155"/>
      <c r="D136" s="155"/>
      <c r="E136" s="155"/>
      <c r="F136" s="155"/>
      <c r="G136" s="155"/>
      <c r="H136" s="155"/>
      <c r="I136" s="59"/>
      <c r="J136" s="60"/>
      <c r="K136" s="61"/>
      <c r="L136" s="62"/>
      <c r="M136" s="63"/>
    </row>
    <row r="137" spans="2:13" ht="15.75" x14ac:dyDescent="0.25">
      <c r="B137" s="32">
        <v>41589</v>
      </c>
      <c r="C137" s="32">
        <v>41589</v>
      </c>
      <c r="D137" s="33"/>
      <c r="E137" s="34">
        <v>570951</v>
      </c>
      <c r="F137" s="35" t="s">
        <v>194</v>
      </c>
      <c r="G137" s="36"/>
      <c r="H137" s="35"/>
      <c r="I137" s="35"/>
      <c r="J137" s="37" t="s">
        <v>163</v>
      </c>
      <c r="K137" s="38">
        <v>0</v>
      </c>
      <c r="L137" s="39">
        <v>0</v>
      </c>
      <c r="M137" s="39">
        <v>0</v>
      </c>
    </row>
    <row r="138" spans="2:13" ht="15.75" x14ac:dyDescent="0.25">
      <c r="B138" s="32">
        <v>41589</v>
      </c>
      <c r="C138" s="32">
        <v>41589</v>
      </c>
      <c r="D138" s="33"/>
      <c r="E138" s="34">
        <v>570838</v>
      </c>
      <c r="F138" s="35" t="s">
        <v>195</v>
      </c>
      <c r="G138" s="36"/>
      <c r="H138" s="35"/>
      <c r="I138" s="35"/>
      <c r="J138" s="37" t="s">
        <v>163</v>
      </c>
      <c r="K138" s="38">
        <v>0</v>
      </c>
      <c r="L138" s="39">
        <v>0</v>
      </c>
      <c r="M138" s="39">
        <v>0</v>
      </c>
    </row>
    <row r="139" spans="2:13" ht="15.75" x14ac:dyDescent="0.25">
      <c r="B139" s="32">
        <v>41627</v>
      </c>
      <c r="C139" s="32">
        <v>41627</v>
      </c>
      <c r="D139" s="33"/>
      <c r="E139" s="34">
        <v>579397</v>
      </c>
      <c r="F139" s="35" t="s">
        <v>196</v>
      </c>
      <c r="G139" s="36" t="s">
        <v>197</v>
      </c>
      <c r="H139" s="35"/>
      <c r="I139" s="35"/>
      <c r="J139" s="37" t="s">
        <v>74</v>
      </c>
      <c r="K139" s="40">
        <v>1000</v>
      </c>
      <c r="L139" s="39">
        <v>900</v>
      </c>
      <c r="M139" s="42">
        <f>+K139-L139</f>
        <v>100</v>
      </c>
    </row>
    <row r="140" spans="2:13" ht="15.75" x14ac:dyDescent="0.25">
      <c r="B140" s="32">
        <v>41627</v>
      </c>
      <c r="C140" s="32">
        <v>41627</v>
      </c>
      <c r="D140" s="33"/>
      <c r="E140" s="34">
        <v>570310</v>
      </c>
      <c r="F140" s="35" t="s">
        <v>196</v>
      </c>
      <c r="G140" s="36" t="s">
        <v>197</v>
      </c>
      <c r="H140" s="35"/>
      <c r="I140" s="35"/>
      <c r="J140" s="37" t="s">
        <v>74</v>
      </c>
      <c r="K140" s="40">
        <v>1000</v>
      </c>
      <c r="L140" s="39">
        <v>900</v>
      </c>
      <c r="M140" s="42">
        <f>+K140-L140</f>
        <v>100</v>
      </c>
    </row>
    <row r="141" spans="2:13" ht="15.75" x14ac:dyDescent="0.25">
      <c r="B141" s="32">
        <v>41627</v>
      </c>
      <c r="C141" s="32">
        <v>41627</v>
      </c>
      <c r="D141" s="33"/>
      <c r="E141" s="34">
        <v>579763</v>
      </c>
      <c r="F141" s="35" t="s">
        <v>196</v>
      </c>
      <c r="G141" s="36" t="s">
        <v>197</v>
      </c>
      <c r="H141" s="35"/>
      <c r="I141" s="35"/>
      <c r="J141" s="37" t="s">
        <v>74</v>
      </c>
      <c r="K141" s="40">
        <v>1000</v>
      </c>
      <c r="L141" s="39">
        <v>900</v>
      </c>
      <c r="M141" s="42">
        <f>+K141-L141</f>
        <v>100</v>
      </c>
    </row>
    <row r="142" spans="2:13" ht="15.75" x14ac:dyDescent="0.25">
      <c r="B142" s="32">
        <v>41589</v>
      </c>
      <c r="C142" s="32">
        <v>41589</v>
      </c>
      <c r="D142" s="33"/>
      <c r="E142" s="34">
        <v>525985</v>
      </c>
      <c r="F142" s="35" t="s">
        <v>198</v>
      </c>
      <c r="G142" s="36"/>
      <c r="H142" s="35"/>
      <c r="I142" s="35"/>
      <c r="J142" s="37" t="s">
        <v>53</v>
      </c>
      <c r="K142" s="38">
        <v>0</v>
      </c>
      <c r="L142" s="39">
        <v>0</v>
      </c>
      <c r="M142" s="39">
        <v>0</v>
      </c>
    </row>
    <row r="143" spans="2:13" ht="15.75" x14ac:dyDescent="0.25">
      <c r="B143" s="32">
        <v>41589</v>
      </c>
      <c r="C143" s="32">
        <v>41589</v>
      </c>
      <c r="D143" s="33"/>
      <c r="E143" s="34">
        <v>525762</v>
      </c>
      <c r="F143" s="35" t="s">
        <v>16</v>
      </c>
      <c r="G143" s="36" t="s">
        <v>17</v>
      </c>
      <c r="H143" s="35" t="s">
        <v>45</v>
      </c>
      <c r="I143" s="35" t="s">
        <v>199</v>
      </c>
      <c r="J143" s="37" t="s">
        <v>53</v>
      </c>
      <c r="K143" s="38">
        <v>0</v>
      </c>
      <c r="L143" s="39">
        <v>0</v>
      </c>
      <c r="M143" s="39">
        <v>0</v>
      </c>
    </row>
    <row r="144" spans="2:13" ht="15.75" x14ac:dyDescent="0.25">
      <c r="B144" s="32">
        <v>44286</v>
      </c>
      <c r="C144" s="32">
        <v>44286</v>
      </c>
      <c r="D144" s="36">
        <v>455</v>
      </c>
      <c r="E144" s="34"/>
      <c r="F144" s="35" t="s">
        <v>200</v>
      </c>
      <c r="G144" s="36"/>
      <c r="H144" s="35"/>
      <c r="I144" s="35"/>
      <c r="J144" s="37" t="s">
        <v>35</v>
      </c>
      <c r="K144" s="40">
        <v>4660.2</v>
      </c>
      <c r="L144" s="39">
        <v>0</v>
      </c>
      <c r="M144" s="42">
        <v>4660.2</v>
      </c>
    </row>
    <row r="145" spans="2:13" ht="15.75" x14ac:dyDescent="0.25">
      <c r="B145" s="32">
        <v>44249</v>
      </c>
      <c r="C145" s="32">
        <v>44249</v>
      </c>
      <c r="D145" s="36">
        <v>454</v>
      </c>
      <c r="E145" s="34"/>
      <c r="F145" s="35" t="s">
        <v>48</v>
      </c>
      <c r="G145" s="36" t="s">
        <v>40</v>
      </c>
      <c r="H145" s="35" t="s">
        <v>183</v>
      </c>
      <c r="I145" s="35" t="s">
        <v>201</v>
      </c>
      <c r="J145" s="37" t="s">
        <v>35</v>
      </c>
      <c r="K145" s="40">
        <v>16960</v>
      </c>
      <c r="L145" s="39">
        <v>0</v>
      </c>
      <c r="M145" s="42">
        <v>16960</v>
      </c>
    </row>
    <row r="146" spans="2:13" ht="15.75" x14ac:dyDescent="0.25">
      <c r="B146" s="32">
        <v>41589</v>
      </c>
      <c r="C146" s="32">
        <v>41589</v>
      </c>
      <c r="D146" s="36">
        <v>456</v>
      </c>
      <c r="E146" s="34"/>
      <c r="F146" s="35" t="s">
        <v>54</v>
      </c>
      <c r="G146" s="36" t="s">
        <v>202</v>
      </c>
      <c r="H146" s="35" t="s">
        <v>179</v>
      </c>
      <c r="I146" s="35" t="s">
        <v>203</v>
      </c>
      <c r="J146" s="37" t="s">
        <v>35</v>
      </c>
      <c r="K146" s="38">
        <v>0</v>
      </c>
      <c r="L146" s="39">
        <v>0</v>
      </c>
      <c r="M146" s="39">
        <v>0</v>
      </c>
    </row>
    <row r="147" spans="2:13" ht="15.75" x14ac:dyDescent="0.25">
      <c r="B147" s="32">
        <f>+B128</f>
        <v>44249</v>
      </c>
      <c r="C147" s="32">
        <f>+C128</f>
        <v>44249</v>
      </c>
      <c r="D147" s="36">
        <v>457</v>
      </c>
      <c r="E147" s="34"/>
      <c r="F147" s="35" t="s">
        <v>204</v>
      </c>
      <c r="G147" s="36" t="s">
        <v>205</v>
      </c>
      <c r="H147" s="35" t="str">
        <f>+H128</f>
        <v>OPTIPLEX 3020</v>
      </c>
      <c r="I147" s="35" t="s">
        <v>206</v>
      </c>
      <c r="J147" s="37" t="s">
        <v>20</v>
      </c>
      <c r="K147" s="40">
        <f>+K128</f>
        <v>20860</v>
      </c>
      <c r="L147" s="39">
        <v>0</v>
      </c>
      <c r="M147" s="42">
        <f>+M128</f>
        <v>20860</v>
      </c>
    </row>
    <row r="148" spans="2:13" ht="15.75" x14ac:dyDescent="0.25">
      <c r="B148" s="153" t="s">
        <v>207</v>
      </c>
      <c r="C148" s="153"/>
      <c r="D148" s="153"/>
      <c r="E148" s="153"/>
      <c r="F148" s="153"/>
      <c r="G148" s="153"/>
      <c r="H148" s="26"/>
      <c r="I148" s="49"/>
      <c r="J148" s="28"/>
      <c r="K148" s="29"/>
      <c r="L148" s="66"/>
      <c r="M148" s="55"/>
    </row>
    <row r="149" spans="2:13" ht="31.5" x14ac:dyDescent="0.25">
      <c r="B149" s="32">
        <v>41589</v>
      </c>
      <c r="C149" s="32">
        <v>41589</v>
      </c>
      <c r="D149" s="33"/>
      <c r="E149" s="34">
        <v>525951</v>
      </c>
      <c r="F149" s="35" t="s">
        <v>208</v>
      </c>
      <c r="G149" s="36"/>
      <c r="H149" s="35"/>
      <c r="I149" s="35"/>
      <c r="J149" s="37" t="s">
        <v>76</v>
      </c>
      <c r="K149" s="38">
        <v>0</v>
      </c>
      <c r="L149" s="39">
        <v>0</v>
      </c>
      <c r="M149" s="39">
        <v>0</v>
      </c>
    </row>
    <row r="150" spans="2:13" ht="15.75" x14ac:dyDescent="0.25">
      <c r="B150" s="32">
        <v>44270</v>
      </c>
      <c r="C150" s="32">
        <v>44270</v>
      </c>
      <c r="D150" s="36">
        <v>443</v>
      </c>
      <c r="E150" s="34"/>
      <c r="F150" s="35" t="s">
        <v>139</v>
      </c>
      <c r="G150" s="36" t="s">
        <v>40</v>
      </c>
      <c r="H150" s="35" t="s">
        <v>209</v>
      </c>
      <c r="I150" s="35" t="s">
        <v>210</v>
      </c>
      <c r="J150" s="37" t="s">
        <v>211</v>
      </c>
      <c r="K150" s="40">
        <v>6779.66</v>
      </c>
      <c r="L150" s="41">
        <v>0</v>
      </c>
      <c r="M150" s="39">
        <v>6779.66</v>
      </c>
    </row>
    <row r="151" spans="2:13" ht="15.75" x14ac:dyDescent="0.25">
      <c r="B151" s="32">
        <v>43396</v>
      </c>
      <c r="C151" s="32">
        <v>43396</v>
      </c>
      <c r="D151" s="36">
        <v>11</v>
      </c>
      <c r="E151" s="34"/>
      <c r="F151" s="35" t="s">
        <v>39</v>
      </c>
      <c r="G151" s="36" t="s">
        <v>212</v>
      </c>
      <c r="H151" s="35"/>
      <c r="I151" s="35">
        <v>411601</v>
      </c>
      <c r="J151" s="37" t="s">
        <v>20</v>
      </c>
      <c r="K151" s="40">
        <v>13000</v>
      </c>
      <c r="L151" s="41">
        <v>13000</v>
      </c>
      <c r="M151" s="52">
        <v>0</v>
      </c>
    </row>
    <row r="152" spans="2:13" ht="15.75" x14ac:dyDescent="0.25">
      <c r="B152" s="32">
        <v>44173</v>
      </c>
      <c r="C152" s="32">
        <v>44173</v>
      </c>
      <c r="D152" s="36">
        <v>6</v>
      </c>
      <c r="E152" s="34"/>
      <c r="F152" s="35" t="s">
        <v>54</v>
      </c>
      <c r="G152" s="36" t="s">
        <v>55</v>
      </c>
      <c r="H152" s="35" t="s">
        <v>56</v>
      </c>
      <c r="I152" s="35" t="s">
        <v>213</v>
      </c>
      <c r="J152" s="37" t="str">
        <f>+J457</f>
        <v xml:space="preserve">NEGRO  </v>
      </c>
      <c r="K152" s="40">
        <v>11096.8</v>
      </c>
      <c r="L152" s="41">
        <v>3661.94</v>
      </c>
      <c r="M152" s="42">
        <f>+K152-L152</f>
        <v>7434.8599999999988</v>
      </c>
    </row>
    <row r="153" spans="2:13" ht="15.75" x14ac:dyDescent="0.25">
      <c r="B153" s="32">
        <v>41589</v>
      </c>
      <c r="C153" s="32">
        <v>41589</v>
      </c>
      <c r="D153" s="33"/>
      <c r="E153" s="34">
        <v>551325</v>
      </c>
      <c r="F153" s="35" t="s">
        <v>214</v>
      </c>
      <c r="G153" s="36"/>
      <c r="H153" s="35"/>
      <c r="I153" s="35"/>
      <c r="J153" s="37" t="s">
        <v>15</v>
      </c>
      <c r="K153" s="38">
        <v>0</v>
      </c>
      <c r="L153" s="39">
        <v>0</v>
      </c>
      <c r="M153" s="39">
        <v>0</v>
      </c>
    </row>
    <row r="154" spans="2:13" ht="15.75" x14ac:dyDescent="0.25">
      <c r="B154" s="32">
        <v>41589</v>
      </c>
      <c r="C154" s="32">
        <v>41589</v>
      </c>
      <c r="D154" s="33"/>
      <c r="E154" s="34">
        <v>525972</v>
      </c>
      <c r="F154" s="35" t="s">
        <v>39</v>
      </c>
      <c r="G154" s="36" t="s">
        <v>40</v>
      </c>
      <c r="H154" s="35"/>
      <c r="I154" s="35" t="s">
        <v>215</v>
      </c>
      <c r="J154" s="37" t="s">
        <v>20</v>
      </c>
      <c r="K154" s="38">
        <v>0</v>
      </c>
      <c r="L154" s="39">
        <v>0</v>
      </c>
      <c r="M154" s="39">
        <v>0</v>
      </c>
    </row>
    <row r="155" spans="2:13" ht="15.75" x14ac:dyDescent="0.25">
      <c r="B155" s="32">
        <v>44291</v>
      </c>
      <c r="C155" s="32">
        <v>44291</v>
      </c>
      <c r="D155" s="33">
        <v>447</v>
      </c>
      <c r="E155" s="34"/>
      <c r="F155" s="35" t="s">
        <v>139</v>
      </c>
      <c r="G155" s="36" t="s">
        <v>40</v>
      </c>
      <c r="H155" s="35" t="s">
        <v>209</v>
      </c>
      <c r="I155" s="35" t="s">
        <v>216</v>
      </c>
      <c r="J155" s="37" t="s">
        <v>35</v>
      </c>
      <c r="K155" s="40">
        <v>8600</v>
      </c>
      <c r="L155" s="41">
        <v>0</v>
      </c>
      <c r="M155" s="42">
        <v>8600</v>
      </c>
    </row>
    <row r="156" spans="2:13" ht="15.75" x14ac:dyDescent="0.25">
      <c r="B156" s="32">
        <v>44218</v>
      </c>
      <c r="C156" s="32">
        <v>44218</v>
      </c>
      <c r="D156" s="33">
        <v>446</v>
      </c>
      <c r="E156" s="34"/>
      <c r="F156" s="35" t="s">
        <v>139</v>
      </c>
      <c r="G156" s="36" t="s">
        <v>40</v>
      </c>
      <c r="H156" s="35" t="s">
        <v>209</v>
      </c>
      <c r="I156" s="35" t="s">
        <v>217</v>
      </c>
      <c r="J156" s="37" t="s">
        <v>35</v>
      </c>
      <c r="K156" s="40">
        <v>6055.08</v>
      </c>
      <c r="L156" s="41">
        <v>0</v>
      </c>
      <c r="M156" s="42">
        <v>6055.08</v>
      </c>
    </row>
    <row r="157" spans="2:13" ht="15.75" x14ac:dyDescent="0.25">
      <c r="B157" s="32">
        <v>41589</v>
      </c>
      <c r="C157" s="32">
        <v>41589</v>
      </c>
      <c r="D157" s="33"/>
      <c r="E157" s="34">
        <v>579697</v>
      </c>
      <c r="F157" s="35" t="s">
        <v>78</v>
      </c>
      <c r="G157" s="36"/>
      <c r="H157" s="35"/>
      <c r="I157" s="35"/>
      <c r="J157" s="37" t="s">
        <v>79</v>
      </c>
      <c r="K157" s="38">
        <v>0</v>
      </c>
      <c r="L157" s="39">
        <v>0</v>
      </c>
      <c r="M157" s="39">
        <v>0</v>
      </c>
    </row>
    <row r="158" spans="2:13" ht="15.75" x14ac:dyDescent="0.25">
      <c r="B158" s="32">
        <v>41589</v>
      </c>
      <c r="C158" s="32">
        <v>41589</v>
      </c>
      <c r="D158" s="33"/>
      <c r="E158" s="34">
        <v>579673</v>
      </c>
      <c r="F158" s="35" t="str">
        <f>+F1083</f>
        <v>SILLA SECRETARIAL EN TELA/METAL CON BRAZOS</v>
      </c>
      <c r="G158" s="36"/>
      <c r="H158" s="35"/>
      <c r="I158" s="35"/>
      <c r="J158" s="37" t="str">
        <f>+J1083</f>
        <v>ROJA</v>
      </c>
      <c r="K158" s="38">
        <v>0</v>
      </c>
      <c r="L158" s="39">
        <v>0</v>
      </c>
      <c r="M158" s="39">
        <v>0</v>
      </c>
    </row>
    <row r="159" spans="2:13" ht="15.75" x14ac:dyDescent="0.25">
      <c r="B159" s="32">
        <v>41589</v>
      </c>
      <c r="C159" s="32">
        <v>41589</v>
      </c>
      <c r="D159" s="33"/>
      <c r="E159" s="34">
        <v>525766</v>
      </c>
      <c r="F159" s="35" t="s">
        <v>78</v>
      </c>
      <c r="G159" s="36"/>
      <c r="H159" s="35"/>
      <c r="I159" s="35"/>
      <c r="J159" s="37" t="s">
        <v>79</v>
      </c>
      <c r="K159" s="38">
        <v>0</v>
      </c>
      <c r="L159" s="39">
        <v>0</v>
      </c>
      <c r="M159" s="39">
        <v>0</v>
      </c>
    </row>
    <row r="160" spans="2:13" ht="15.75" x14ac:dyDescent="0.25">
      <c r="B160" s="32">
        <v>43021</v>
      </c>
      <c r="C160" s="32">
        <v>43021</v>
      </c>
      <c r="D160" s="33"/>
      <c r="E160" s="34">
        <v>570937</v>
      </c>
      <c r="F160" s="35" t="s">
        <v>80</v>
      </c>
      <c r="G160" s="36" t="str">
        <f>+G45</f>
        <v>GRANDSTREAM</v>
      </c>
      <c r="H160" s="35" t="str">
        <f>+H45</f>
        <v>GXP 1200</v>
      </c>
      <c r="I160" s="35" t="s">
        <v>218</v>
      </c>
      <c r="J160" s="37" t="str">
        <f>+J319</f>
        <v>NEGRO</v>
      </c>
      <c r="K160" s="40">
        <v>3419.49</v>
      </c>
      <c r="L160" s="41">
        <v>3419.49</v>
      </c>
      <c r="M160" s="52">
        <v>0</v>
      </c>
    </row>
    <row r="161" spans="2:13" ht="31.5" x14ac:dyDescent="0.25">
      <c r="B161" s="32">
        <v>41589</v>
      </c>
      <c r="C161" s="32">
        <v>41589</v>
      </c>
      <c r="D161" s="33"/>
      <c r="E161" s="34">
        <v>525955</v>
      </c>
      <c r="F161" s="35" t="s">
        <v>43</v>
      </c>
      <c r="G161" s="36"/>
      <c r="H161" s="35"/>
      <c r="I161" s="35"/>
      <c r="J161" s="37" t="s">
        <v>76</v>
      </c>
      <c r="K161" s="38">
        <v>0</v>
      </c>
      <c r="L161" s="39">
        <v>0</v>
      </c>
      <c r="M161" s="39">
        <v>0</v>
      </c>
    </row>
    <row r="162" spans="2:13" ht="31.5" x14ac:dyDescent="0.25">
      <c r="B162" s="32">
        <v>41589</v>
      </c>
      <c r="C162" s="32">
        <v>41589</v>
      </c>
      <c r="D162" s="33"/>
      <c r="E162" s="34">
        <v>525956</v>
      </c>
      <c r="F162" s="35" t="str">
        <f>+F149</f>
        <v xml:space="preserve">ESCRITORIO MODULAR ESTRURA EN L </v>
      </c>
      <c r="G162" s="36"/>
      <c r="H162" s="35"/>
      <c r="I162" s="35"/>
      <c r="J162" s="37" t="str">
        <f>+J161</f>
        <v>HAYA/GRIS</v>
      </c>
      <c r="K162" s="38">
        <v>0</v>
      </c>
      <c r="L162" s="39">
        <v>0</v>
      </c>
      <c r="M162" s="39">
        <v>0</v>
      </c>
    </row>
    <row r="163" spans="2:13" ht="15.75" x14ac:dyDescent="0.25">
      <c r="B163" s="32">
        <v>42759</v>
      </c>
      <c r="C163" s="32">
        <v>42759</v>
      </c>
      <c r="D163" s="36">
        <v>10</v>
      </c>
      <c r="E163" s="34"/>
      <c r="F163" s="35" t="s">
        <v>167</v>
      </c>
      <c r="G163" s="36" t="s">
        <v>219</v>
      </c>
      <c r="H163" s="35"/>
      <c r="I163" s="35"/>
      <c r="J163" s="37" t="str">
        <f>+J151</f>
        <v>NEGRO</v>
      </c>
      <c r="K163" s="40">
        <v>1207.73</v>
      </c>
      <c r="L163" s="39">
        <v>1207.73</v>
      </c>
      <c r="M163" s="39">
        <v>0</v>
      </c>
    </row>
    <row r="164" spans="2:13" ht="15.75" x14ac:dyDescent="0.25">
      <c r="B164" s="32">
        <v>43021</v>
      </c>
      <c r="C164" s="32">
        <v>43021</v>
      </c>
      <c r="D164" s="33">
        <v>13</v>
      </c>
      <c r="E164" s="34"/>
      <c r="F164" s="35" t="s">
        <v>121</v>
      </c>
      <c r="G164" s="36" t="s">
        <v>17</v>
      </c>
      <c r="H164" s="35" t="s">
        <v>45</v>
      </c>
      <c r="I164" s="35" t="s">
        <v>220</v>
      </c>
      <c r="J164" s="37" t="str">
        <f>+J151</f>
        <v>NEGRO</v>
      </c>
      <c r="K164" s="40">
        <v>3419.49</v>
      </c>
      <c r="L164" s="41">
        <v>3419.49</v>
      </c>
      <c r="M164" s="52">
        <v>0</v>
      </c>
    </row>
    <row r="165" spans="2:13" ht="15.75" x14ac:dyDescent="0.25">
      <c r="B165" s="32">
        <v>43021</v>
      </c>
      <c r="C165" s="32">
        <v>43021</v>
      </c>
      <c r="D165" s="36">
        <v>427</v>
      </c>
      <c r="E165" s="34"/>
      <c r="F165" s="35" t="str">
        <f>+F164</f>
        <v xml:space="preserve">TELEFONO </v>
      </c>
      <c r="G165" s="36" t="str">
        <f>+G164</f>
        <v>GRANDSTREAM</v>
      </c>
      <c r="H165" s="35" t="str">
        <f>+H164</f>
        <v>GXP 1200</v>
      </c>
      <c r="I165" s="35" t="s">
        <v>221</v>
      </c>
      <c r="J165" s="37" t="str">
        <f>+J164</f>
        <v>NEGRO</v>
      </c>
      <c r="K165" s="40">
        <v>3419.49</v>
      </c>
      <c r="L165" s="39">
        <v>3419.49</v>
      </c>
      <c r="M165" s="52">
        <v>0</v>
      </c>
    </row>
    <row r="166" spans="2:13" ht="15.75" x14ac:dyDescent="0.25">
      <c r="B166" s="32">
        <v>41589</v>
      </c>
      <c r="C166" s="32">
        <v>41589</v>
      </c>
      <c r="D166" s="33"/>
      <c r="E166" s="34">
        <v>570857</v>
      </c>
      <c r="F166" s="35" t="s">
        <v>222</v>
      </c>
      <c r="G166" s="36"/>
      <c r="H166" s="35"/>
      <c r="I166" s="35"/>
      <c r="J166" s="37" t="str">
        <f>+J154</f>
        <v>NEGRO</v>
      </c>
      <c r="K166" s="38">
        <v>0</v>
      </c>
      <c r="L166" s="39">
        <v>0</v>
      </c>
      <c r="M166" s="39">
        <v>0</v>
      </c>
    </row>
    <row r="167" spans="2:13" ht="15.75" x14ac:dyDescent="0.25">
      <c r="B167" s="32">
        <v>41589</v>
      </c>
      <c r="C167" s="32">
        <v>41589</v>
      </c>
      <c r="D167" s="33">
        <v>21</v>
      </c>
      <c r="E167" s="34"/>
      <c r="F167" s="35" t="s">
        <v>39</v>
      </c>
      <c r="G167" s="36" t="s">
        <v>223</v>
      </c>
      <c r="H167" s="35"/>
      <c r="I167" s="35" t="s">
        <v>224</v>
      </c>
      <c r="J167" s="37" t="s">
        <v>20</v>
      </c>
      <c r="K167" s="38">
        <v>0</v>
      </c>
      <c r="L167" s="39">
        <v>0</v>
      </c>
      <c r="M167" s="39">
        <v>0</v>
      </c>
    </row>
    <row r="168" spans="2:13" ht="15.75" x14ac:dyDescent="0.25">
      <c r="B168" s="32">
        <v>41589</v>
      </c>
      <c r="C168" s="32">
        <v>41589</v>
      </c>
      <c r="D168" s="33"/>
      <c r="E168" s="34">
        <v>570908</v>
      </c>
      <c r="F168" s="35" t="s">
        <v>85</v>
      </c>
      <c r="G168" s="36"/>
      <c r="H168" s="35"/>
      <c r="I168" s="35"/>
      <c r="J168" s="37" t="s">
        <v>86</v>
      </c>
      <c r="K168" s="38">
        <v>0</v>
      </c>
      <c r="L168" s="39">
        <v>0</v>
      </c>
      <c r="M168" s="39">
        <v>0</v>
      </c>
    </row>
    <row r="169" spans="2:13" ht="15.75" x14ac:dyDescent="0.25">
      <c r="B169" s="32">
        <v>41589</v>
      </c>
      <c r="C169" s="32">
        <v>41589</v>
      </c>
      <c r="D169" s="33"/>
      <c r="E169" s="34">
        <v>570907</v>
      </c>
      <c r="F169" s="35" t="s">
        <v>85</v>
      </c>
      <c r="G169" s="36"/>
      <c r="H169" s="35"/>
      <c r="I169" s="35"/>
      <c r="J169" s="37" t="s">
        <v>86</v>
      </c>
      <c r="K169" s="38">
        <v>0</v>
      </c>
      <c r="L169" s="39">
        <v>0</v>
      </c>
      <c r="M169" s="39">
        <v>0</v>
      </c>
    </row>
    <row r="170" spans="2:13" ht="15.75" x14ac:dyDescent="0.25">
      <c r="B170" s="32">
        <v>44384</v>
      </c>
      <c r="C170" s="32">
        <v>44384</v>
      </c>
      <c r="D170" s="65">
        <v>426</v>
      </c>
      <c r="E170" s="34"/>
      <c r="F170" s="56" t="s">
        <v>225</v>
      </c>
      <c r="G170" s="68" t="s">
        <v>226</v>
      </c>
      <c r="H170" s="56" t="s">
        <v>227</v>
      </c>
      <c r="I170" s="68"/>
      <c r="J170" s="69" t="s">
        <v>31</v>
      </c>
      <c r="K170" s="70">
        <v>31250</v>
      </c>
      <c r="L170" s="39">
        <v>0</v>
      </c>
      <c r="M170" s="70">
        <v>31250</v>
      </c>
    </row>
    <row r="171" spans="2:13" ht="15.75" x14ac:dyDescent="0.25">
      <c r="B171" s="153" t="s">
        <v>228</v>
      </c>
      <c r="C171" s="153"/>
      <c r="D171" s="153"/>
      <c r="E171" s="153"/>
      <c r="F171" s="153"/>
      <c r="G171" s="153"/>
      <c r="H171" s="26"/>
      <c r="I171" s="49"/>
      <c r="J171" s="28"/>
      <c r="K171" s="54"/>
      <c r="L171" s="55"/>
      <c r="M171" s="71"/>
    </row>
    <row r="172" spans="2:13" ht="15.75" x14ac:dyDescent="0.25">
      <c r="B172" s="32">
        <v>41589</v>
      </c>
      <c r="C172" s="32">
        <v>41589</v>
      </c>
      <c r="D172" s="33"/>
      <c r="E172" s="34">
        <v>570877</v>
      </c>
      <c r="F172" s="35" t="s">
        <v>48</v>
      </c>
      <c r="G172" s="36" t="s">
        <v>229</v>
      </c>
      <c r="H172" s="35" t="s">
        <v>230</v>
      </c>
      <c r="I172" s="35" t="s">
        <v>231</v>
      </c>
      <c r="J172" s="37" t="s">
        <v>20</v>
      </c>
      <c r="K172" s="38">
        <v>0</v>
      </c>
      <c r="L172" s="39">
        <v>0</v>
      </c>
      <c r="M172" s="39">
        <v>0</v>
      </c>
    </row>
    <row r="173" spans="2:13" ht="15.75" x14ac:dyDescent="0.25">
      <c r="B173" s="32">
        <v>41589</v>
      </c>
      <c r="C173" s="32">
        <v>41589</v>
      </c>
      <c r="D173" s="33"/>
      <c r="E173" s="34">
        <v>570878</v>
      </c>
      <c r="F173" s="35" t="s">
        <v>204</v>
      </c>
      <c r="G173" s="36" t="s">
        <v>232</v>
      </c>
      <c r="H173" s="35"/>
      <c r="I173" s="35"/>
      <c r="J173" s="37" t="s">
        <v>20</v>
      </c>
      <c r="K173" s="38">
        <v>0</v>
      </c>
      <c r="L173" s="39">
        <v>0</v>
      </c>
      <c r="M173" s="39">
        <v>0</v>
      </c>
    </row>
    <row r="174" spans="2:13" ht="31.5" x14ac:dyDescent="0.25">
      <c r="B174" s="32">
        <v>42408</v>
      </c>
      <c r="C174" s="32">
        <v>42408</v>
      </c>
      <c r="D174" s="33"/>
      <c r="E174" s="34">
        <v>579721</v>
      </c>
      <c r="F174" s="35" t="s">
        <v>233</v>
      </c>
      <c r="G174" s="36"/>
      <c r="H174" s="35"/>
      <c r="I174" s="35"/>
      <c r="J174" s="37" t="s">
        <v>76</v>
      </c>
      <c r="K174" s="40">
        <v>5381</v>
      </c>
      <c r="L174" s="39">
        <v>3228.6</v>
      </c>
      <c r="M174" s="42">
        <f>+K174-L174</f>
        <v>2152.4</v>
      </c>
    </row>
    <row r="175" spans="2:13" ht="15.75" x14ac:dyDescent="0.25">
      <c r="B175" s="32">
        <v>44215</v>
      </c>
      <c r="C175" s="32">
        <v>44215</v>
      </c>
      <c r="D175" s="36">
        <v>14</v>
      </c>
      <c r="E175" s="34"/>
      <c r="F175" s="35" t="s">
        <v>121</v>
      </c>
      <c r="G175" s="36" t="s">
        <v>17</v>
      </c>
      <c r="H175" s="35" t="s">
        <v>234</v>
      </c>
      <c r="I175" s="35" t="s">
        <v>235</v>
      </c>
      <c r="J175" s="37" t="s">
        <v>20</v>
      </c>
      <c r="K175" s="40">
        <v>3300</v>
      </c>
      <c r="L175" s="39">
        <v>0</v>
      </c>
      <c r="M175" s="42">
        <v>3300</v>
      </c>
    </row>
    <row r="176" spans="2:13" ht="15.75" x14ac:dyDescent="0.25">
      <c r="B176" s="32">
        <v>41589</v>
      </c>
      <c r="C176" s="32">
        <v>41589</v>
      </c>
      <c r="D176" s="36">
        <v>441</v>
      </c>
      <c r="E176" s="34"/>
      <c r="F176" s="35" t="s">
        <v>236</v>
      </c>
      <c r="G176" s="36"/>
      <c r="H176" s="35"/>
      <c r="I176" s="35"/>
      <c r="J176" s="37" t="s">
        <v>90</v>
      </c>
      <c r="K176" s="38">
        <v>0</v>
      </c>
      <c r="L176" s="39">
        <v>0</v>
      </c>
      <c r="M176" s="39">
        <v>0</v>
      </c>
    </row>
    <row r="177" spans="2:13" ht="31.5" x14ac:dyDescent="0.25">
      <c r="B177" s="32">
        <v>41589</v>
      </c>
      <c r="C177" s="32">
        <v>41589</v>
      </c>
      <c r="D177" s="33"/>
      <c r="E177" s="34">
        <v>525758</v>
      </c>
      <c r="F177" s="35" t="s">
        <v>237</v>
      </c>
      <c r="G177" s="36"/>
      <c r="H177" s="35"/>
      <c r="I177" s="35"/>
      <c r="J177" s="37" t="s">
        <v>238</v>
      </c>
      <c r="K177" s="38">
        <v>0</v>
      </c>
      <c r="L177" s="39">
        <v>0</v>
      </c>
      <c r="M177" s="39">
        <v>0</v>
      </c>
    </row>
    <row r="178" spans="2:13" ht="15.75" x14ac:dyDescent="0.25">
      <c r="B178" s="32">
        <v>41589</v>
      </c>
      <c r="C178" s="32">
        <v>41589</v>
      </c>
      <c r="D178" s="33"/>
      <c r="E178" s="34">
        <v>570853</v>
      </c>
      <c r="F178" s="35" t="s">
        <v>239</v>
      </c>
      <c r="G178" s="36"/>
      <c r="H178" s="35"/>
      <c r="I178" s="35"/>
      <c r="J178" s="37" t="s">
        <v>15</v>
      </c>
      <c r="K178" s="38">
        <v>0</v>
      </c>
      <c r="L178" s="39">
        <v>0</v>
      </c>
      <c r="M178" s="39">
        <v>0</v>
      </c>
    </row>
    <row r="179" spans="2:13" ht="15.75" x14ac:dyDescent="0.25">
      <c r="B179" s="32">
        <v>41589</v>
      </c>
      <c r="C179" s="32">
        <v>41589</v>
      </c>
      <c r="D179" s="33">
        <v>145</v>
      </c>
      <c r="E179" s="34"/>
      <c r="F179" s="35" t="s">
        <v>240</v>
      </c>
      <c r="G179" s="36" t="s">
        <v>241</v>
      </c>
      <c r="H179" s="35"/>
      <c r="I179" s="35" t="s">
        <v>242</v>
      </c>
      <c r="J179" s="37" t="s">
        <v>74</v>
      </c>
      <c r="K179" s="38">
        <v>0</v>
      </c>
      <c r="L179" s="39">
        <v>0</v>
      </c>
      <c r="M179" s="39">
        <v>0</v>
      </c>
    </row>
    <row r="180" spans="2:13" ht="15.75" x14ac:dyDescent="0.25">
      <c r="B180" s="32">
        <v>43404</v>
      </c>
      <c r="C180" s="32">
        <v>43404</v>
      </c>
      <c r="D180" s="33">
        <v>442</v>
      </c>
      <c r="E180" s="34"/>
      <c r="F180" s="35" t="s">
        <v>200</v>
      </c>
      <c r="G180" s="36"/>
      <c r="H180" s="35"/>
      <c r="I180" s="35"/>
      <c r="J180" s="37" t="s">
        <v>20</v>
      </c>
      <c r="K180" s="40">
        <v>2000.01</v>
      </c>
      <c r="L180" s="39">
        <v>800</v>
      </c>
      <c r="M180" s="42">
        <f t="shared" ref="M180:M186" si="0">+K180-L180</f>
        <v>1200.01</v>
      </c>
    </row>
    <row r="181" spans="2:13" ht="15.75" x14ac:dyDescent="0.25">
      <c r="B181" s="32">
        <v>41627</v>
      </c>
      <c r="C181" s="32">
        <v>41627</v>
      </c>
      <c r="D181" s="33"/>
      <c r="E181" s="34">
        <v>45954</v>
      </c>
      <c r="F181" s="35" t="s">
        <v>196</v>
      </c>
      <c r="G181" s="36" t="s">
        <v>197</v>
      </c>
      <c r="H181" s="35"/>
      <c r="I181" s="35"/>
      <c r="J181" s="37" t="str">
        <f>+J182</f>
        <v>BLANCO</v>
      </c>
      <c r="K181" s="40">
        <v>1000</v>
      </c>
      <c r="L181" s="39">
        <v>900</v>
      </c>
      <c r="M181" s="42">
        <f t="shared" si="0"/>
        <v>100</v>
      </c>
    </row>
    <row r="182" spans="2:13" ht="15.75" x14ac:dyDescent="0.25">
      <c r="B182" s="32">
        <v>41627</v>
      </c>
      <c r="C182" s="32">
        <v>41627</v>
      </c>
      <c r="D182" s="33"/>
      <c r="E182" s="34">
        <v>570922</v>
      </c>
      <c r="F182" s="35" t="s">
        <v>196</v>
      </c>
      <c r="G182" s="36" t="s">
        <v>197</v>
      </c>
      <c r="H182" s="35"/>
      <c r="I182" s="35"/>
      <c r="J182" s="37" t="s">
        <v>31</v>
      </c>
      <c r="K182" s="40">
        <v>1000</v>
      </c>
      <c r="L182" s="39">
        <v>900</v>
      </c>
      <c r="M182" s="42">
        <f t="shared" si="0"/>
        <v>100</v>
      </c>
    </row>
    <row r="183" spans="2:13" ht="15.75" x14ac:dyDescent="0.25">
      <c r="B183" s="32">
        <v>41627</v>
      </c>
      <c r="C183" s="32">
        <v>41627</v>
      </c>
      <c r="D183" s="33"/>
      <c r="E183" s="34">
        <v>42523</v>
      </c>
      <c r="F183" s="35" t="s">
        <v>196</v>
      </c>
      <c r="G183" s="36" t="s">
        <v>197</v>
      </c>
      <c r="H183" s="35"/>
      <c r="I183" s="35"/>
      <c r="J183" s="37" t="s">
        <v>31</v>
      </c>
      <c r="K183" s="40">
        <v>1000</v>
      </c>
      <c r="L183" s="39">
        <v>900</v>
      </c>
      <c r="M183" s="42">
        <f t="shared" si="0"/>
        <v>100</v>
      </c>
    </row>
    <row r="184" spans="2:13" ht="15.75" x14ac:dyDescent="0.25">
      <c r="B184" s="32">
        <v>41627</v>
      </c>
      <c r="C184" s="32">
        <v>41627</v>
      </c>
      <c r="D184" s="33"/>
      <c r="E184" s="34">
        <v>579395</v>
      </c>
      <c r="F184" s="35" t="s">
        <v>196</v>
      </c>
      <c r="G184" s="36" t="s">
        <v>197</v>
      </c>
      <c r="H184" s="35"/>
      <c r="I184" s="35"/>
      <c r="J184" s="37" t="s">
        <v>31</v>
      </c>
      <c r="K184" s="40">
        <v>1000</v>
      </c>
      <c r="L184" s="39">
        <v>900</v>
      </c>
      <c r="M184" s="42">
        <f t="shared" si="0"/>
        <v>100</v>
      </c>
    </row>
    <row r="185" spans="2:13" ht="15.75" x14ac:dyDescent="0.25">
      <c r="B185" s="32">
        <v>41627</v>
      </c>
      <c r="C185" s="32">
        <v>41627</v>
      </c>
      <c r="D185" s="33"/>
      <c r="E185" s="34">
        <v>579762</v>
      </c>
      <c r="F185" s="35" t="s">
        <v>196</v>
      </c>
      <c r="G185" s="36" t="s">
        <v>197</v>
      </c>
      <c r="H185" s="35"/>
      <c r="I185" s="35"/>
      <c r="J185" s="37" t="s">
        <v>31</v>
      </c>
      <c r="K185" s="40">
        <v>1000</v>
      </c>
      <c r="L185" s="39">
        <v>900</v>
      </c>
      <c r="M185" s="42">
        <f t="shared" si="0"/>
        <v>100</v>
      </c>
    </row>
    <row r="186" spans="2:13" ht="15.75" x14ac:dyDescent="0.25">
      <c r="B186" s="32">
        <v>41627</v>
      </c>
      <c r="C186" s="32">
        <v>41627</v>
      </c>
      <c r="D186" s="33"/>
      <c r="E186" s="34">
        <v>579396</v>
      </c>
      <c r="F186" s="35" t="s">
        <v>196</v>
      </c>
      <c r="G186" s="36" t="s">
        <v>197</v>
      </c>
      <c r="H186" s="35"/>
      <c r="I186" s="35"/>
      <c r="J186" s="37" t="s">
        <v>31</v>
      </c>
      <c r="K186" s="40">
        <v>1000</v>
      </c>
      <c r="L186" s="39">
        <v>900</v>
      </c>
      <c r="M186" s="42">
        <f t="shared" si="0"/>
        <v>100</v>
      </c>
    </row>
    <row r="187" spans="2:13" ht="15.75" x14ac:dyDescent="0.25">
      <c r="B187" s="32">
        <v>41589</v>
      </c>
      <c r="C187" s="32">
        <v>41589</v>
      </c>
      <c r="D187" s="33"/>
      <c r="E187" s="34">
        <v>570912</v>
      </c>
      <c r="F187" s="35" t="s">
        <v>85</v>
      </c>
      <c r="G187" s="36"/>
      <c r="H187" s="35"/>
      <c r="I187" s="35"/>
      <c r="J187" s="37" t="s">
        <v>86</v>
      </c>
      <c r="K187" s="38">
        <v>0</v>
      </c>
      <c r="L187" s="39">
        <v>0</v>
      </c>
      <c r="M187" s="39">
        <v>0</v>
      </c>
    </row>
    <row r="188" spans="2:13" ht="15.75" x14ac:dyDescent="0.25">
      <c r="B188" s="32">
        <v>41589</v>
      </c>
      <c r="C188" s="32">
        <v>41589</v>
      </c>
      <c r="D188" s="33"/>
      <c r="E188" s="34">
        <v>570913</v>
      </c>
      <c r="F188" s="35" t="s">
        <v>85</v>
      </c>
      <c r="G188" s="36"/>
      <c r="H188" s="35"/>
      <c r="I188" s="35"/>
      <c r="J188" s="37" t="s">
        <v>86</v>
      </c>
      <c r="K188" s="38">
        <v>0</v>
      </c>
      <c r="L188" s="39">
        <v>0</v>
      </c>
      <c r="M188" s="39">
        <v>0</v>
      </c>
    </row>
    <row r="189" spans="2:13" ht="15.75" x14ac:dyDescent="0.25">
      <c r="B189" s="32">
        <v>41589</v>
      </c>
      <c r="C189" s="32">
        <v>41589</v>
      </c>
      <c r="D189" s="33"/>
      <c r="E189" s="34">
        <v>570914</v>
      </c>
      <c r="F189" s="35" t="s">
        <v>85</v>
      </c>
      <c r="G189" s="36"/>
      <c r="H189" s="35"/>
      <c r="I189" s="35"/>
      <c r="J189" s="37" t="s">
        <v>86</v>
      </c>
      <c r="K189" s="38">
        <v>0</v>
      </c>
      <c r="L189" s="39">
        <v>0</v>
      </c>
      <c r="M189" s="39">
        <v>0</v>
      </c>
    </row>
    <row r="190" spans="2:13" ht="15.75" x14ac:dyDescent="0.25">
      <c r="B190" s="32">
        <v>41589</v>
      </c>
      <c r="C190" s="32">
        <v>41589</v>
      </c>
      <c r="D190" s="33"/>
      <c r="E190" s="34">
        <v>570915</v>
      </c>
      <c r="F190" s="35" t="s">
        <v>85</v>
      </c>
      <c r="G190" s="36"/>
      <c r="H190" s="35"/>
      <c r="I190" s="35"/>
      <c r="J190" s="37" t="s">
        <v>86</v>
      </c>
      <c r="K190" s="38">
        <v>0</v>
      </c>
      <c r="L190" s="39">
        <v>0</v>
      </c>
      <c r="M190" s="39">
        <v>0</v>
      </c>
    </row>
    <row r="191" spans="2:13" ht="15.75" x14ac:dyDescent="0.25">
      <c r="B191" s="32">
        <v>41589</v>
      </c>
      <c r="C191" s="32">
        <v>41589</v>
      </c>
      <c r="D191" s="33"/>
      <c r="E191" s="34">
        <v>570911</v>
      </c>
      <c r="F191" s="35" t="s">
        <v>85</v>
      </c>
      <c r="G191" s="36"/>
      <c r="H191" s="35"/>
      <c r="I191" s="35"/>
      <c r="J191" s="37" t="s">
        <v>86</v>
      </c>
      <c r="K191" s="38">
        <v>0</v>
      </c>
      <c r="L191" s="39">
        <v>0</v>
      </c>
      <c r="M191" s="39">
        <v>0</v>
      </c>
    </row>
    <row r="192" spans="2:13" ht="15.75" x14ac:dyDescent="0.25">
      <c r="B192" s="73">
        <v>44358</v>
      </c>
      <c r="C192" s="73">
        <v>44356</v>
      </c>
      <c r="D192" s="68">
        <v>949</v>
      </c>
      <c r="E192" s="64"/>
      <c r="F192" s="56" t="s">
        <v>243</v>
      </c>
      <c r="G192" s="68" t="s">
        <v>244</v>
      </c>
      <c r="H192" s="56"/>
      <c r="I192" s="68">
        <v>285501</v>
      </c>
      <c r="J192" s="69" t="s">
        <v>20</v>
      </c>
      <c r="K192" s="74">
        <v>3500</v>
      </c>
      <c r="L192" s="39">
        <v>65</v>
      </c>
      <c r="M192" s="42">
        <v>3500</v>
      </c>
    </row>
    <row r="193" spans="2:13" ht="15.75" x14ac:dyDescent="0.25">
      <c r="B193" s="73">
        <v>44358</v>
      </c>
      <c r="C193" s="73">
        <v>44357</v>
      </c>
      <c r="D193" s="68">
        <v>939</v>
      </c>
      <c r="E193" s="64"/>
      <c r="F193" s="56" t="s">
        <v>245</v>
      </c>
      <c r="G193" s="68" t="s">
        <v>246</v>
      </c>
      <c r="H193" s="56" t="s">
        <v>247</v>
      </c>
      <c r="I193" s="68"/>
      <c r="J193" s="69" t="s">
        <v>31</v>
      </c>
      <c r="K193" s="74">
        <v>1900</v>
      </c>
      <c r="L193" s="39">
        <v>65</v>
      </c>
      <c r="M193" s="42">
        <v>1900</v>
      </c>
    </row>
    <row r="194" spans="2:13" ht="15.75" x14ac:dyDescent="0.25">
      <c r="B194" s="73">
        <v>44358</v>
      </c>
      <c r="C194" s="73">
        <v>44357</v>
      </c>
      <c r="D194" s="68">
        <v>940</v>
      </c>
      <c r="E194" s="64"/>
      <c r="F194" s="56" t="s">
        <v>245</v>
      </c>
      <c r="G194" s="68" t="s">
        <v>246</v>
      </c>
      <c r="H194" s="56" t="s">
        <v>247</v>
      </c>
      <c r="I194" s="68"/>
      <c r="J194" s="69" t="s">
        <v>31</v>
      </c>
      <c r="K194" s="74">
        <v>1900</v>
      </c>
      <c r="L194" s="39">
        <v>65</v>
      </c>
      <c r="M194" s="42">
        <v>1900</v>
      </c>
    </row>
    <row r="195" spans="2:13" ht="15.75" x14ac:dyDescent="0.25">
      <c r="B195" s="73">
        <v>44358</v>
      </c>
      <c r="C195" s="73">
        <v>44357</v>
      </c>
      <c r="D195" s="68">
        <v>941</v>
      </c>
      <c r="E195" s="64"/>
      <c r="F195" s="56" t="s">
        <v>245</v>
      </c>
      <c r="G195" s="68" t="s">
        <v>246</v>
      </c>
      <c r="H195" s="56" t="s">
        <v>248</v>
      </c>
      <c r="I195" s="68">
        <v>200500538</v>
      </c>
      <c r="J195" s="69" t="s">
        <v>31</v>
      </c>
      <c r="K195" s="74">
        <v>1900</v>
      </c>
      <c r="L195" s="39">
        <v>65</v>
      </c>
      <c r="M195" s="42">
        <v>1900</v>
      </c>
    </row>
    <row r="196" spans="2:13" ht="15.75" x14ac:dyDescent="0.25">
      <c r="B196" s="73">
        <v>44358</v>
      </c>
      <c r="C196" s="73">
        <v>44357</v>
      </c>
      <c r="D196" s="68">
        <v>942</v>
      </c>
      <c r="E196" s="64"/>
      <c r="F196" s="56" t="s">
        <v>245</v>
      </c>
      <c r="G196" s="68" t="s">
        <v>246</v>
      </c>
      <c r="H196" s="56" t="s">
        <v>248</v>
      </c>
      <c r="I196" s="68">
        <v>200501815</v>
      </c>
      <c r="J196" s="69" t="s">
        <v>31</v>
      </c>
      <c r="K196" s="74">
        <v>1900</v>
      </c>
      <c r="L196" s="39">
        <v>0</v>
      </c>
      <c r="M196" s="42">
        <v>1900</v>
      </c>
    </row>
    <row r="197" spans="2:13" ht="15.75" x14ac:dyDescent="0.25">
      <c r="B197" s="73">
        <v>44358</v>
      </c>
      <c r="C197" s="73">
        <v>44357</v>
      </c>
      <c r="D197" s="68">
        <v>943</v>
      </c>
      <c r="E197" s="64"/>
      <c r="F197" s="56" t="s">
        <v>245</v>
      </c>
      <c r="G197" s="68" t="s">
        <v>246</v>
      </c>
      <c r="H197" s="56" t="s">
        <v>248</v>
      </c>
      <c r="I197" s="68">
        <v>200501610</v>
      </c>
      <c r="J197" s="69" t="s">
        <v>31</v>
      </c>
      <c r="K197" s="74">
        <v>1900</v>
      </c>
      <c r="L197" s="39">
        <v>0</v>
      </c>
      <c r="M197" s="42">
        <v>1900</v>
      </c>
    </row>
    <row r="198" spans="2:13" ht="15.75" x14ac:dyDescent="0.25">
      <c r="B198" s="73">
        <v>44358</v>
      </c>
      <c r="C198" s="73">
        <v>44357</v>
      </c>
      <c r="D198" s="68">
        <v>944</v>
      </c>
      <c r="E198" s="64"/>
      <c r="F198" s="56" t="s">
        <v>245</v>
      </c>
      <c r="G198" s="68" t="s">
        <v>246</v>
      </c>
      <c r="H198" s="56" t="s">
        <v>248</v>
      </c>
      <c r="I198" s="68">
        <v>200500268</v>
      </c>
      <c r="J198" s="69" t="s">
        <v>31</v>
      </c>
      <c r="K198" s="74">
        <v>1900</v>
      </c>
      <c r="L198" s="39">
        <v>0</v>
      </c>
      <c r="M198" s="42">
        <v>1900</v>
      </c>
    </row>
    <row r="199" spans="2:13" ht="15.75" x14ac:dyDescent="0.25">
      <c r="B199" s="73">
        <v>44358</v>
      </c>
      <c r="C199" s="73">
        <v>44357</v>
      </c>
      <c r="D199" s="68">
        <v>945</v>
      </c>
      <c r="E199" s="64"/>
      <c r="F199" s="56" t="s">
        <v>245</v>
      </c>
      <c r="G199" s="68" t="s">
        <v>246</v>
      </c>
      <c r="H199" s="56" t="s">
        <v>248</v>
      </c>
      <c r="I199" s="68">
        <v>200501101</v>
      </c>
      <c r="J199" s="69" t="s">
        <v>31</v>
      </c>
      <c r="K199" s="74">
        <v>1900</v>
      </c>
      <c r="L199" s="39">
        <v>0</v>
      </c>
      <c r="M199" s="42">
        <v>1900</v>
      </c>
    </row>
    <row r="200" spans="2:13" ht="15.75" x14ac:dyDescent="0.25">
      <c r="B200" s="73">
        <v>44358</v>
      </c>
      <c r="C200" s="73">
        <v>44357</v>
      </c>
      <c r="D200" s="68">
        <v>946</v>
      </c>
      <c r="E200" s="64"/>
      <c r="F200" s="56" t="s">
        <v>245</v>
      </c>
      <c r="G200" s="68" t="s">
        <v>246</v>
      </c>
      <c r="H200" s="56" t="s">
        <v>248</v>
      </c>
      <c r="I200" s="68">
        <v>200500775</v>
      </c>
      <c r="J200" s="69" t="s">
        <v>31</v>
      </c>
      <c r="K200" s="74">
        <v>1900</v>
      </c>
      <c r="L200" s="39">
        <v>0</v>
      </c>
      <c r="M200" s="42">
        <v>1900</v>
      </c>
    </row>
    <row r="201" spans="2:13" ht="15.75" x14ac:dyDescent="0.25">
      <c r="B201" s="73">
        <v>44358</v>
      </c>
      <c r="C201" s="73">
        <v>44357</v>
      </c>
      <c r="D201" s="68">
        <v>947</v>
      </c>
      <c r="E201" s="64"/>
      <c r="F201" s="56" t="s">
        <v>245</v>
      </c>
      <c r="G201" s="68" t="s">
        <v>246</v>
      </c>
      <c r="H201" s="56" t="s">
        <v>248</v>
      </c>
      <c r="I201" s="68">
        <v>200501089</v>
      </c>
      <c r="J201" s="69" t="s">
        <v>31</v>
      </c>
      <c r="K201" s="74">
        <v>1900</v>
      </c>
      <c r="L201" s="39">
        <v>0</v>
      </c>
      <c r="M201" s="42">
        <v>1900</v>
      </c>
    </row>
    <row r="202" spans="2:13" ht="15.75" x14ac:dyDescent="0.25">
      <c r="B202" s="73">
        <v>44358</v>
      </c>
      <c r="C202" s="73">
        <v>44357</v>
      </c>
      <c r="D202" s="68">
        <v>948</v>
      </c>
      <c r="E202" s="64"/>
      <c r="F202" s="56" t="s">
        <v>245</v>
      </c>
      <c r="G202" s="68" t="s">
        <v>246</v>
      </c>
      <c r="H202" s="56" t="s">
        <v>248</v>
      </c>
      <c r="I202" s="68">
        <v>200501613</v>
      </c>
      <c r="J202" s="69" t="s">
        <v>31</v>
      </c>
      <c r="K202" s="74">
        <v>1900</v>
      </c>
      <c r="L202" s="39">
        <v>0</v>
      </c>
      <c r="M202" s="42">
        <v>1900</v>
      </c>
    </row>
    <row r="203" spans="2:13" ht="15.75" x14ac:dyDescent="0.25">
      <c r="B203" s="73">
        <v>44364</v>
      </c>
      <c r="C203" s="73">
        <v>44364</v>
      </c>
      <c r="D203" s="68">
        <v>951</v>
      </c>
      <c r="E203" s="64"/>
      <c r="F203" s="56" t="s">
        <v>249</v>
      </c>
      <c r="G203" s="68" t="s">
        <v>246</v>
      </c>
      <c r="H203" s="56"/>
      <c r="I203" s="68"/>
      <c r="J203" s="69" t="s">
        <v>31</v>
      </c>
      <c r="K203" s="74">
        <v>25823.73</v>
      </c>
      <c r="L203" s="39">
        <v>0</v>
      </c>
      <c r="M203" s="42">
        <v>25823.73</v>
      </c>
    </row>
    <row r="204" spans="2:13" ht="15.75" x14ac:dyDescent="0.25">
      <c r="B204" s="73">
        <v>44364</v>
      </c>
      <c r="C204" s="73">
        <v>44364</v>
      </c>
      <c r="D204" s="68">
        <v>952</v>
      </c>
      <c r="E204" s="64"/>
      <c r="F204" s="56" t="s">
        <v>250</v>
      </c>
      <c r="G204" s="68" t="s">
        <v>246</v>
      </c>
      <c r="H204" s="56"/>
      <c r="I204" s="68"/>
      <c r="J204" s="69" t="s">
        <v>20</v>
      </c>
      <c r="K204" s="74">
        <v>5906.78</v>
      </c>
      <c r="L204" s="39">
        <v>0</v>
      </c>
      <c r="M204" s="42">
        <v>5906.78</v>
      </c>
    </row>
    <row r="205" spans="2:13" ht="15.75" x14ac:dyDescent="0.25">
      <c r="B205" s="73">
        <v>44364</v>
      </c>
      <c r="C205" s="73">
        <v>44364</v>
      </c>
      <c r="D205" s="68">
        <v>953</v>
      </c>
      <c r="E205" s="64"/>
      <c r="F205" s="56" t="s">
        <v>251</v>
      </c>
      <c r="G205" s="68" t="s">
        <v>246</v>
      </c>
      <c r="H205" s="56"/>
      <c r="I205" s="68"/>
      <c r="J205" s="69" t="s">
        <v>20</v>
      </c>
      <c r="K205" s="74">
        <v>2572.88</v>
      </c>
      <c r="L205" s="39">
        <v>0</v>
      </c>
      <c r="M205" s="42">
        <v>2572.88</v>
      </c>
    </row>
    <row r="206" spans="2:13" ht="15.75" x14ac:dyDescent="0.25">
      <c r="B206" s="73">
        <v>44364</v>
      </c>
      <c r="C206" s="73">
        <v>44364</v>
      </c>
      <c r="D206" s="68">
        <v>954</v>
      </c>
      <c r="E206" s="64"/>
      <c r="F206" s="56" t="s">
        <v>251</v>
      </c>
      <c r="G206" s="68" t="s">
        <v>246</v>
      </c>
      <c r="H206" s="56"/>
      <c r="I206" s="68"/>
      <c r="J206" s="69" t="s">
        <v>20</v>
      </c>
      <c r="K206" s="74">
        <v>2572.88</v>
      </c>
      <c r="L206" s="39">
        <v>0</v>
      </c>
      <c r="M206" s="42">
        <v>2572.88</v>
      </c>
    </row>
    <row r="207" spans="2:13" ht="15.75" x14ac:dyDescent="0.25">
      <c r="B207" s="73">
        <v>41589</v>
      </c>
      <c r="C207" s="73">
        <v>41589</v>
      </c>
      <c r="D207" s="33"/>
      <c r="E207" s="34">
        <v>570851</v>
      </c>
      <c r="F207" s="35" t="s">
        <v>222</v>
      </c>
      <c r="G207" s="36"/>
      <c r="H207" s="35"/>
      <c r="I207" s="35"/>
      <c r="J207" s="37" t="str">
        <f>+J1083</f>
        <v>ROJA</v>
      </c>
      <c r="K207" s="38">
        <v>0</v>
      </c>
      <c r="L207" s="39">
        <v>0</v>
      </c>
      <c r="M207" s="39">
        <v>0</v>
      </c>
    </row>
    <row r="208" spans="2:13" ht="15.75" x14ac:dyDescent="0.25">
      <c r="B208" s="73">
        <v>44417</v>
      </c>
      <c r="C208" s="73">
        <v>44417</v>
      </c>
      <c r="D208" s="68">
        <v>973</v>
      </c>
      <c r="E208" s="64"/>
      <c r="F208" s="56" t="s">
        <v>48</v>
      </c>
      <c r="G208" s="68" t="s">
        <v>40</v>
      </c>
      <c r="H208" s="56" t="s">
        <v>252</v>
      </c>
      <c r="I208" s="68" t="s">
        <v>253</v>
      </c>
      <c r="J208" s="69" t="s">
        <v>35</v>
      </c>
      <c r="K208" s="74">
        <v>18950</v>
      </c>
      <c r="L208" s="39">
        <v>0</v>
      </c>
      <c r="M208" s="42">
        <v>18950</v>
      </c>
    </row>
    <row r="209" spans="2:13" ht="15.75" x14ac:dyDescent="0.25">
      <c r="B209" s="73">
        <v>44417</v>
      </c>
      <c r="C209" s="73">
        <v>44417</v>
      </c>
      <c r="D209" s="68">
        <v>974</v>
      </c>
      <c r="E209" s="64"/>
      <c r="F209" s="56" t="s">
        <v>39</v>
      </c>
      <c r="G209" s="68" t="s">
        <v>40</v>
      </c>
      <c r="H209" s="56" t="s">
        <v>254</v>
      </c>
      <c r="I209" s="68" t="s">
        <v>255</v>
      </c>
      <c r="J209" s="69" t="s">
        <v>20</v>
      </c>
      <c r="K209" s="74">
        <v>18950</v>
      </c>
      <c r="L209" s="39">
        <v>0</v>
      </c>
      <c r="M209" s="42">
        <v>18950</v>
      </c>
    </row>
    <row r="210" spans="2:13" ht="15.75" x14ac:dyDescent="0.25">
      <c r="B210" s="73">
        <v>44579</v>
      </c>
      <c r="C210" s="73">
        <v>44579</v>
      </c>
      <c r="D210" s="33">
        <v>1029</v>
      </c>
      <c r="E210" s="34"/>
      <c r="F210" s="35" t="s">
        <v>256</v>
      </c>
      <c r="G210" s="36"/>
      <c r="H210" s="35"/>
      <c r="I210" s="35"/>
      <c r="J210" s="37" t="s">
        <v>152</v>
      </c>
      <c r="K210" s="38">
        <v>12711.86</v>
      </c>
      <c r="L210" s="39">
        <v>0</v>
      </c>
      <c r="M210" s="39">
        <v>12711.86</v>
      </c>
    </row>
    <row r="211" spans="2:13" ht="15.75" x14ac:dyDescent="0.25">
      <c r="B211" s="73">
        <v>44579</v>
      </c>
      <c r="C211" s="73">
        <v>44579</v>
      </c>
      <c r="D211" s="33">
        <v>1030</v>
      </c>
      <c r="E211" s="34"/>
      <c r="F211" s="35" t="s">
        <v>256</v>
      </c>
      <c r="G211" s="36"/>
      <c r="H211" s="35"/>
      <c r="I211" s="35"/>
      <c r="J211" s="37" t="s">
        <v>152</v>
      </c>
      <c r="K211" s="38">
        <v>12711.86</v>
      </c>
      <c r="L211" s="39">
        <v>0</v>
      </c>
      <c r="M211" s="39">
        <v>12711.86</v>
      </c>
    </row>
    <row r="212" spans="2:13" ht="15.75" x14ac:dyDescent="0.25">
      <c r="B212" s="73">
        <v>44579</v>
      </c>
      <c r="C212" s="73">
        <v>44579</v>
      </c>
      <c r="D212" s="33">
        <v>1031</v>
      </c>
      <c r="E212" s="34"/>
      <c r="F212" s="35" t="s">
        <v>257</v>
      </c>
      <c r="G212" s="36"/>
      <c r="H212" s="35"/>
      <c r="I212" s="35"/>
      <c r="J212" s="37" t="s">
        <v>152</v>
      </c>
      <c r="K212" s="38">
        <v>12492.37</v>
      </c>
      <c r="L212" s="39">
        <v>0</v>
      </c>
      <c r="M212" s="39">
        <v>12492.37</v>
      </c>
    </row>
    <row r="213" spans="2:13" ht="15.75" x14ac:dyDescent="0.25">
      <c r="B213" s="155" t="s">
        <v>258</v>
      </c>
      <c r="C213" s="155"/>
      <c r="D213" s="155"/>
      <c r="E213" s="155"/>
      <c r="F213" s="155"/>
      <c r="G213" s="155"/>
      <c r="H213" s="58"/>
      <c r="I213" s="59"/>
      <c r="J213" s="60"/>
      <c r="K213" s="61"/>
      <c r="L213" s="75"/>
      <c r="M213" s="63"/>
    </row>
    <row r="214" spans="2:13" ht="15.75" x14ac:dyDescent="0.25">
      <c r="B214" s="32">
        <f>+B94</f>
        <v>43021</v>
      </c>
      <c r="C214" s="32">
        <f>+C94</f>
        <v>43021</v>
      </c>
      <c r="D214" s="33"/>
      <c r="E214" s="34">
        <v>570830</v>
      </c>
      <c r="F214" s="35" t="s">
        <v>259</v>
      </c>
      <c r="G214" s="36"/>
      <c r="H214" s="35"/>
      <c r="I214" s="35"/>
      <c r="J214" s="37" t="s">
        <v>152</v>
      </c>
      <c r="K214" s="40">
        <v>4943.29</v>
      </c>
      <c r="L214" s="39">
        <v>2471.64</v>
      </c>
      <c r="M214" s="42">
        <f>+K214-L214</f>
        <v>2471.65</v>
      </c>
    </row>
    <row r="215" spans="2:13" ht="15.75" x14ac:dyDescent="0.25">
      <c r="B215" s="32">
        <v>41589</v>
      </c>
      <c r="C215" s="32">
        <v>41589</v>
      </c>
      <c r="D215" s="33">
        <v>17</v>
      </c>
      <c r="E215" s="34"/>
      <c r="F215" s="35" t="s">
        <v>259</v>
      </c>
      <c r="G215" s="36"/>
      <c r="H215" s="35"/>
      <c r="I215" s="35"/>
      <c r="J215" s="37" t="s">
        <v>79</v>
      </c>
      <c r="K215" s="38">
        <v>0</v>
      </c>
      <c r="L215" s="39">
        <v>0</v>
      </c>
      <c r="M215" s="39">
        <v>0</v>
      </c>
    </row>
    <row r="216" spans="2:13" ht="15.75" x14ac:dyDescent="0.25">
      <c r="B216" s="32">
        <v>41589</v>
      </c>
      <c r="C216" s="32">
        <v>41589</v>
      </c>
      <c r="D216" s="33"/>
      <c r="E216" s="34">
        <v>525775</v>
      </c>
      <c r="F216" s="35" t="s">
        <v>259</v>
      </c>
      <c r="G216" s="36"/>
      <c r="H216" s="35"/>
      <c r="I216" s="35"/>
      <c r="J216" s="37" t="s">
        <v>79</v>
      </c>
      <c r="K216" s="38">
        <v>0</v>
      </c>
      <c r="L216" s="39">
        <v>0</v>
      </c>
      <c r="M216" s="39">
        <v>0</v>
      </c>
    </row>
    <row r="217" spans="2:13" ht="15.75" x14ac:dyDescent="0.25">
      <c r="B217" s="32">
        <v>41589</v>
      </c>
      <c r="C217" s="32">
        <v>41589</v>
      </c>
      <c r="D217" s="33"/>
      <c r="E217" s="34">
        <v>579673</v>
      </c>
      <c r="F217" s="35" t="s">
        <v>259</v>
      </c>
      <c r="G217" s="36"/>
      <c r="H217" s="35"/>
      <c r="I217" s="35"/>
      <c r="J217" s="37" t="s">
        <v>79</v>
      </c>
      <c r="K217" s="38">
        <v>0</v>
      </c>
      <c r="L217" s="39">
        <v>0</v>
      </c>
      <c r="M217" s="39">
        <v>0</v>
      </c>
    </row>
    <row r="218" spans="2:13" ht="15.75" x14ac:dyDescent="0.25">
      <c r="B218" s="32">
        <v>41589</v>
      </c>
      <c r="C218" s="32">
        <v>41589</v>
      </c>
      <c r="D218" s="33"/>
      <c r="E218" s="34">
        <v>570869</v>
      </c>
      <c r="F218" s="35" t="s">
        <v>259</v>
      </c>
      <c r="G218" s="36"/>
      <c r="H218" s="35"/>
      <c r="I218" s="35"/>
      <c r="J218" s="37" t="s">
        <v>79</v>
      </c>
      <c r="K218" s="38">
        <v>0</v>
      </c>
      <c r="L218" s="39">
        <v>0</v>
      </c>
      <c r="M218" s="39">
        <v>0</v>
      </c>
    </row>
    <row r="219" spans="2:13" ht="15.75" x14ac:dyDescent="0.25">
      <c r="B219" s="32">
        <v>43388</v>
      </c>
      <c r="C219" s="32">
        <v>43388</v>
      </c>
      <c r="D219" s="33"/>
      <c r="E219" s="34">
        <v>570870</v>
      </c>
      <c r="F219" s="35" t="s">
        <v>259</v>
      </c>
      <c r="G219" s="36"/>
      <c r="H219" s="35"/>
      <c r="I219" s="35"/>
      <c r="J219" s="37" t="s">
        <v>53</v>
      </c>
      <c r="K219" s="40">
        <v>2401.52</v>
      </c>
      <c r="L219" s="41">
        <v>960.6</v>
      </c>
      <c r="M219" s="42">
        <f>+K219-L219</f>
        <v>1440.92</v>
      </c>
    </row>
    <row r="220" spans="2:13" ht="15.75" x14ac:dyDescent="0.25">
      <c r="B220" s="32">
        <v>41589</v>
      </c>
      <c r="C220" s="32">
        <v>41589</v>
      </c>
      <c r="D220" s="33"/>
      <c r="E220" s="34">
        <v>570866</v>
      </c>
      <c r="F220" s="35" t="s">
        <v>260</v>
      </c>
      <c r="G220" s="36"/>
      <c r="H220" s="35"/>
      <c r="I220" s="35"/>
      <c r="J220" s="37" t="s">
        <v>163</v>
      </c>
      <c r="K220" s="38">
        <v>0</v>
      </c>
      <c r="L220" s="39">
        <v>0</v>
      </c>
      <c r="M220" s="39">
        <v>0</v>
      </c>
    </row>
    <row r="221" spans="2:13" ht="15.75" x14ac:dyDescent="0.25">
      <c r="B221" s="32">
        <v>42048</v>
      </c>
      <c r="C221" s="32">
        <v>42048</v>
      </c>
      <c r="D221" s="33"/>
      <c r="E221" s="34">
        <v>579703</v>
      </c>
      <c r="F221" s="35" t="s">
        <v>139</v>
      </c>
      <c r="G221" s="36" t="s">
        <v>55</v>
      </c>
      <c r="H221" s="35" t="s">
        <v>261</v>
      </c>
      <c r="I221" s="35" t="s">
        <v>262</v>
      </c>
      <c r="J221" s="37" t="s">
        <v>20</v>
      </c>
      <c r="K221" s="40">
        <v>6200</v>
      </c>
      <c r="L221" s="39">
        <v>6200</v>
      </c>
      <c r="M221" s="52">
        <v>0</v>
      </c>
    </row>
    <row r="222" spans="2:13" ht="15.75" x14ac:dyDescent="0.25">
      <c r="B222" s="32">
        <v>41589</v>
      </c>
      <c r="C222" s="32">
        <v>41589</v>
      </c>
      <c r="D222" s="33"/>
      <c r="E222" s="34">
        <v>579702</v>
      </c>
      <c r="F222" s="35" t="s">
        <v>39</v>
      </c>
      <c r="G222" s="36" t="s">
        <v>263</v>
      </c>
      <c r="H222" s="35"/>
      <c r="I222" s="35"/>
      <c r="J222" s="37" t="s">
        <v>20</v>
      </c>
      <c r="K222" s="38">
        <v>0</v>
      </c>
      <c r="L222" s="39">
        <v>0</v>
      </c>
      <c r="M222" s="39">
        <v>0</v>
      </c>
    </row>
    <row r="223" spans="2:13" ht="31.5" x14ac:dyDescent="0.25">
      <c r="B223" s="32">
        <v>43263</v>
      </c>
      <c r="C223" s="32">
        <v>43263</v>
      </c>
      <c r="D223" s="33"/>
      <c r="E223" s="34">
        <v>525776</v>
      </c>
      <c r="F223" s="35" t="s">
        <v>264</v>
      </c>
      <c r="G223" s="36"/>
      <c r="H223" s="35"/>
      <c r="I223" s="35"/>
      <c r="J223" s="37" t="s">
        <v>76</v>
      </c>
      <c r="K223" s="40">
        <v>6896.62</v>
      </c>
      <c r="L223" s="39">
        <v>2758.64</v>
      </c>
      <c r="M223" s="42">
        <f>+K223-L223</f>
        <v>4137.9799999999996</v>
      </c>
    </row>
    <row r="224" spans="2:13" ht="31.5" x14ac:dyDescent="0.25">
      <c r="B224" s="32">
        <v>41589</v>
      </c>
      <c r="C224" s="32">
        <v>41589</v>
      </c>
      <c r="D224" s="33"/>
      <c r="E224" s="34">
        <v>579701</v>
      </c>
      <c r="F224" s="35" t="s">
        <v>265</v>
      </c>
      <c r="G224" s="36"/>
      <c r="H224" s="35"/>
      <c r="I224" s="35"/>
      <c r="J224" s="37" t="s">
        <v>76</v>
      </c>
      <c r="K224" s="38">
        <v>0</v>
      </c>
      <c r="L224" s="39">
        <v>0</v>
      </c>
      <c r="M224" s="39">
        <v>0</v>
      </c>
    </row>
    <row r="225" spans="2:13" ht="15.75" x14ac:dyDescent="0.25">
      <c r="B225" s="32">
        <v>41589</v>
      </c>
      <c r="C225" s="32">
        <v>41589</v>
      </c>
      <c r="D225" s="33"/>
      <c r="E225" s="34">
        <v>570841</v>
      </c>
      <c r="F225" s="35" t="str">
        <f>+F43</f>
        <v>ESCRITORIO EN CHIVOL Y METAL</v>
      </c>
      <c r="G225" s="36"/>
      <c r="H225" s="35"/>
      <c r="I225" s="35"/>
      <c r="J225" s="37" t="s">
        <v>53</v>
      </c>
      <c r="K225" s="38">
        <v>0</v>
      </c>
      <c r="L225" s="39">
        <v>0</v>
      </c>
      <c r="M225" s="39">
        <v>0</v>
      </c>
    </row>
    <row r="226" spans="2:13" ht="31.5" x14ac:dyDescent="0.25">
      <c r="B226" s="32">
        <v>41589</v>
      </c>
      <c r="C226" s="32">
        <v>41589</v>
      </c>
      <c r="D226" s="33"/>
      <c r="E226" s="34">
        <v>579701</v>
      </c>
      <c r="F226" s="35" t="s">
        <v>265</v>
      </c>
      <c r="G226" s="36"/>
      <c r="H226" s="35"/>
      <c r="I226" s="35"/>
      <c r="J226" s="37" t="str">
        <f>+J224</f>
        <v>HAYA/GRIS</v>
      </c>
      <c r="K226" s="38">
        <v>0</v>
      </c>
      <c r="L226" s="39">
        <v>0</v>
      </c>
      <c r="M226" s="39">
        <v>0</v>
      </c>
    </row>
    <row r="227" spans="2:13" ht="15.75" x14ac:dyDescent="0.25">
      <c r="B227" s="32">
        <v>41589</v>
      </c>
      <c r="C227" s="32">
        <v>41589</v>
      </c>
      <c r="D227" s="33"/>
      <c r="E227" s="34">
        <v>579690</v>
      </c>
      <c r="F227" s="35" t="s">
        <v>266</v>
      </c>
      <c r="G227" s="36"/>
      <c r="H227" s="35"/>
      <c r="I227" s="35"/>
      <c r="J227" s="37" t="s">
        <v>152</v>
      </c>
      <c r="K227" s="38">
        <v>0</v>
      </c>
      <c r="L227" s="39">
        <v>0</v>
      </c>
      <c r="M227" s="39">
        <v>0</v>
      </c>
    </row>
    <row r="228" spans="2:13" ht="15.75" x14ac:dyDescent="0.25">
      <c r="B228" s="32">
        <v>41589</v>
      </c>
      <c r="C228" s="32">
        <v>41589</v>
      </c>
      <c r="D228" s="33"/>
      <c r="E228" s="34">
        <v>570947</v>
      </c>
      <c r="F228" s="35" t="s">
        <v>267</v>
      </c>
      <c r="G228" s="36"/>
      <c r="H228" s="35"/>
      <c r="I228" s="35"/>
      <c r="J228" s="37" t="s">
        <v>152</v>
      </c>
      <c r="K228" s="38">
        <v>0</v>
      </c>
      <c r="L228" s="39">
        <v>0</v>
      </c>
      <c r="M228" s="39">
        <v>0</v>
      </c>
    </row>
    <row r="229" spans="2:13" ht="15.75" x14ac:dyDescent="0.25">
      <c r="B229" s="32">
        <v>43021</v>
      </c>
      <c r="C229" s="32">
        <v>43021</v>
      </c>
      <c r="D229" s="33"/>
      <c r="E229" s="34">
        <v>579700</v>
      </c>
      <c r="F229" s="35" t="s">
        <v>16</v>
      </c>
      <c r="G229" s="36" t="s">
        <v>17</v>
      </c>
      <c r="H229" s="35" t="s">
        <v>18</v>
      </c>
      <c r="I229" s="35" t="s">
        <v>268</v>
      </c>
      <c r="J229" s="37" t="s">
        <v>152</v>
      </c>
      <c r="K229" s="40">
        <v>3419.49</v>
      </c>
      <c r="L229" s="39">
        <v>3419.49</v>
      </c>
      <c r="M229" s="52">
        <v>0</v>
      </c>
    </row>
    <row r="230" spans="2:13" ht="15.75" x14ac:dyDescent="0.25">
      <c r="B230" s="32">
        <v>41589</v>
      </c>
      <c r="C230" s="32">
        <v>41589</v>
      </c>
      <c r="D230" s="33"/>
      <c r="E230" s="34">
        <v>488</v>
      </c>
      <c r="F230" s="35" t="s">
        <v>16</v>
      </c>
      <c r="G230" s="36" t="s">
        <v>17</v>
      </c>
      <c r="H230" s="35" t="s">
        <v>18</v>
      </c>
      <c r="I230" s="35" t="s">
        <v>269</v>
      </c>
      <c r="J230" s="37" t="s">
        <v>152</v>
      </c>
      <c r="K230" s="40">
        <v>3419.49</v>
      </c>
      <c r="L230" s="39">
        <v>3419.49</v>
      </c>
      <c r="M230" s="52">
        <v>0</v>
      </c>
    </row>
    <row r="231" spans="2:13" ht="15.75" x14ac:dyDescent="0.25">
      <c r="B231" s="32">
        <v>41589</v>
      </c>
      <c r="C231" s="32">
        <v>41589</v>
      </c>
      <c r="D231" s="33">
        <v>138</v>
      </c>
      <c r="E231" s="34"/>
      <c r="F231" s="35" t="s">
        <v>270</v>
      </c>
      <c r="G231" s="36"/>
      <c r="H231" s="35"/>
      <c r="I231" s="35"/>
      <c r="J231" s="37" t="s">
        <v>71</v>
      </c>
      <c r="K231" s="38">
        <v>0</v>
      </c>
      <c r="L231" s="39">
        <v>0</v>
      </c>
      <c r="M231" s="39">
        <v>0</v>
      </c>
    </row>
    <row r="232" spans="2:13" ht="15.75" x14ac:dyDescent="0.25">
      <c r="B232" s="32">
        <v>41589</v>
      </c>
      <c r="C232" s="32">
        <v>41589</v>
      </c>
      <c r="D232" s="33"/>
      <c r="E232" s="34">
        <v>570971</v>
      </c>
      <c r="F232" s="35" t="s">
        <v>85</v>
      </c>
      <c r="G232" s="36"/>
      <c r="H232" s="35"/>
      <c r="I232" s="35"/>
      <c r="J232" s="37" t="s">
        <v>86</v>
      </c>
      <c r="K232" s="38">
        <v>0</v>
      </c>
      <c r="L232" s="39">
        <v>0</v>
      </c>
      <c r="M232" s="39">
        <v>0</v>
      </c>
    </row>
    <row r="233" spans="2:13" ht="15.75" x14ac:dyDescent="0.25">
      <c r="B233" s="32">
        <v>41589</v>
      </c>
      <c r="C233" s="32">
        <v>41589</v>
      </c>
      <c r="D233" s="36">
        <v>67</v>
      </c>
      <c r="E233" s="34"/>
      <c r="F233" s="35" t="s">
        <v>85</v>
      </c>
      <c r="G233" s="36"/>
      <c r="H233" s="35"/>
      <c r="I233" s="35"/>
      <c r="J233" s="37" t="s">
        <v>86</v>
      </c>
      <c r="K233" s="38">
        <v>0</v>
      </c>
      <c r="L233" s="39">
        <v>0</v>
      </c>
      <c r="M233" s="39">
        <v>0</v>
      </c>
    </row>
    <row r="234" spans="2:13" ht="15.75" x14ac:dyDescent="0.25">
      <c r="B234" s="32">
        <v>41589</v>
      </c>
      <c r="C234" s="32">
        <v>41589</v>
      </c>
      <c r="D234" s="36">
        <v>68</v>
      </c>
      <c r="E234" s="34"/>
      <c r="F234" s="35" t="s">
        <v>85</v>
      </c>
      <c r="G234" s="36"/>
      <c r="H234" s="35"/>
      <c r="I234" s="35"/>
      <c r="J234" s="37" t="s">
        <v>86</v>
      </c>
      <c r="K234" s="38">
        <v>0</v>
      </c>
      <c r="L234" s="39">
        <v>0</v>
      </c>
      <c r="M234" s="39">
        <v>0</v>
      </c>
    </row>
    <row r="235" spans="2:13" ht="15.75" x14ac:dyDescent="0.25">
      <c r="B235" s="32">
        <v>41589</v>
      </c>
      <c r="C235" s="32">
        <v>41589</v>
      </c>
      <c r="D235" s="36">
        <v>70</v>
      </c>
      <c r="E235" s="34"/>
      <c r="F235" s="35" t="s">
        <v>85</v>
      </c>
      <c r="G235" s="36"/>
      <c r="H235" s="35"/>
      <c r="I235" s="35"/>
      <c r="J235" s="37" t="s">
        <v>86</v>
      </c>
      <c r="K235" s="38">
        <v>0</v>
      </c>
      <c r="L235" s="39">
        <v>0</v>
      </c>
      <c r="M235" s="39">
        <v>0</v>
      </c>
    </row>
    <row r="236" spans="2:13" ht="15.75" x14ac:dyDescent="0.25">
      <c r="B236" s="32">
        <v>41589</v>
      </c>
      <c r="C236" s="32">
        <v>41589</v>
      </c>
      <c r="D236" s="36">
        <v>935</v>
      </c>
      <c r="E236" s="34"/>
      <c r="F236" s="35" t="s">
        <v>48</v>
      </c>
      <c r="G236" s="36" t="s">
        <v>40</v>
      </c>
      <c r="H236" s="35" t="s">
        <v>252</v>
      </c>
      <c r="I236" s="35" t="s">
        <v>271</v>
      </c>
      <c r="J236" s="37" t="s">
        <v>20</v>
      </c>
      <c r="K236" s="38">
        <v>0</v>
      </c>
      <c r="L236" s="39">
        <v>0</v>
      </c>
      <c r="M236" s="39">
        <v>0</v>
      </c>
    </row>
    <row r="237" spans="2:13" ht="15.75" x14ac:dyDescent="0.25">
      <c r="B237" s="32">
        <v>41589</v>
      </c>
      <c r="C237" s="32">
        <v>41589</v>
      </c>
      <c r="D237" s="36">
        <v>936</v>
      </c>
      <c r="E237" s="34"/>
      <c r="F237" s="76" t="s">
        <v>39</v>
      </c>
      <c r="G237" s="36" t="s">
        <v>40</v>
      </c>
      <c r="H237" s="35" t="s">
        <v>254</v>
      </c>
      <c r="I237" s="35" t="s">
        <v>272</v>
      </c>
      <c r="J237" s="37" t="s">
        <v>35</v>
      </c>
      <c r="K237" s="38">
        <v>0</v>
      </c>
      <c r="L237" s="39">
        <v>0</v>
      </c>
      <c r="M237" s="39">
        <v>0</v>
      </c>
    </row>
    <row r="238" spans="2:13" ht="15.75" x14ac:dyDescent="0.25">
      <c r="B238" s="32">
        <v>44292</v>
      </c>
      <c r="C238" s="32">
        <v>44292</v>
      </c>
      <c r="D238" s="36">
        <v>529</v>
      </c>
      <c r="E238" s="34"/>
      <c r="F238" s="76" t="s">
        <v>54</v>
      </c>
      <c r="G238" s="36" t="s">
        <v>178</v>
      </c>
      <c r="H238" s="35" t="s">
        <v>273</v>
      </c>
      <c r="I238" s="35" t="s">
        <v>274</v>
      </c>
      <c r="J238" s="37" t="s">
        <v>20</v>
      </c>
      <c r="K238" s="40">
        <v>17900</v>
      </c>
      <c r="L238" s="39">
        <v>0</v>
      </c>
      <c r="M238" s="42">
        <v>17900</v>
      </c>
    </row>
    <row r="239" spans="2:13" ht="15.75" x14ac:dyDescent="0.25">
      <c r="B239" s="32">
        <v>44294</v>
      </c>
      <c r="C239" s="32">
        <v>44294</v>
      </c>
      <c r="D239" s="36">
        <v>718</v>
      </c>
      <c r="E239" s="64"/>
      <c r="F239" s="76" t="s">
        <v>275</v>
      </c>
      <c r="G239" s="36"/>
      <c r="H239" s="35"/>
      <c r="I239" s="35"/>
      <c r="J239" s="37" t="s">
        <v>15</v>
      </c>
      <c r="K239" s="40">
        <v>36995</v>
      </c>
      <c r="L239" s="39">
        <v>0</v>
      </c>
      <c r="M239" s="39">
        <v>36995</v>
      </c>
    </row>
    <row r="240" spans="2:13" ht="15.75" x14ac:dyDescent="0.25">
      <c r="B240" s="32">
        <v>41695</v>
      </c>
      <c r="C240" s="32">
        <v>41695</v>
      </c>
      <c r="D240" s="33">
        <v>15</v>
      </c>
      <c r="E240" s="34"/>
      <c r="F240" s="76" t="s">
        <v>276</v>
      </c>
      <c r="G240" s="36"/>
      <c r="H240" s="35"/>
      <c r="I240" s="35"/>
      <c r="J240" s="37" t="s">
        <v>27</v>
      </c>
      <c r="K240" s="40">
        <v>65</v>
      </c>
      <c r="L240" s="39">
        <v>52</v>
      </c>
      <c r="M240" s="42">
        <f>+K240-L240</f>
        <v>13</v>
      </c>
    </row>
    <row r="241" spans="2:13" ht="15.75" x14ac:dyDescent="0.25">
      <c r="B241" s="32">
        <v>44531</v>
      </c>
      <c r="C241" s="32">
        <v>44531</v>
      </c>
      <c r="D241" s="69">
        <v>1036</v>
      </c>
      <c r="E241" s="77"/>
      <c r="F241" s="78" t="s">
        <v>277</v>
      </c>
      <c r="G241" s="79"/>
      <c r="H241" s="79"/>
      <c r="I241" s="79"/>
      <c r="J241" s="79" t="s">
        <v>35</v>
      </c>
      <c r="K241" s="80">
        <v>5000</v>
      </c>
      <c r="L241" s="39">
        <v>0</v>
      </c>
      <c r="M241" s="80">
        <v>5000</v>
      </c>
    </row>
    <row r="242" spans="2:13" ht="15.75" x14ac:dyDescent="0.25">
      <c r="B242" s="32">
        <v>44531</v>
      </c>
      <c r="C242" s="32">
        <v>44531</v>
      </c>
      <c r="D242" s="69">
        <v>1037</v>
      </c>
      <c r="E242" s="77"/>
      <c r="F242" s="78" t="s">
        <v>277</v>
      </c>
      <c r="G242" s="79"/>
      <c r="H242" s="79"/>
      <c r="I242" s="79"/>
      <c r="J242" s="79" t="s">
        <v>35</v>
      </c>
      <c r="K242" s="80">
        <v>5000</v>
      </c>
      <c r="L242" s="39">
        <v>0</v>
      </c>
      <c r="M242" s="80">
        <v>5000</v>
      </c>
    </row>
    <row r="243" spans="2:13" ht="15.75" x14ac:dyDescent="0.25">
      <c r="B243" s="32">
        <v>44531</v>
      </c>
      <c r="C243" s="32">
        <v>44531</v>
      </c>
      <c r="D243" s="33">
        <v>1038</v>
      </c>
      <c r="E243" s="34"/>
      <c r="F243" s="35" t="s">
        <v>278</v>
      </c>
      <c r="G243" s="36"/>
      <c r="H243" s="35"/>
      <c r="I243" s="35"/>
      <c r="J243" s="37" t="s">
        <v>35</v>
      </c>
      <c r="K243" s="40">
        <v>9300</v>
      </c>
      <c r="L243" s="39">
        <v>0</v>
      </c>
      <c r="M243" s="42">
        <v>9300</v>
      </c>
    </row>
    <row r="244" spans="2:13" ht="15.75" x14ac:dyDescent="0.25">
      <c r="B244" s="32">
        <v>44531</v>
      </c>
      <c r="C244" s="32">
        <v>44531</v>
      </c>
      <c r="D244" s="33">
        <v>1039</v>
      </c>
      <c r="E244" s="34"/>
      <c r="F244" s="35" t="s">
        <v>278</v>
      </c>
      <c r="G244" s="36"/>
      <c r="H244" s="35"/>
      <c r="I244" s="35"/>
      <c r="J244" s="37" t="s">
        <v>35</v>
      </c>
      <c r="K244" s="40">
        <v>9300</v>
      </c>
      <c r="L244" s="39">
        <v>0</v>
      </c>
      <c r="M244" s="42">
        <v>9300</v>
      </c>
    </row>
    <row r="245" spans="2:13" ht="15.75" x14ac:dyDescent="0.25">
      <c r="B245" s="32">
        <v>44544</v>
      </c>
      <c r="C245" s="32">
        <v>44544</v>
      </c>
      <c r="D245" s="33">
        <v>1040</v>
      </c>
      <c r="E245" s="34"/>
      <c r="F245" s="35" t="s">
        <v>279</v>
      </c>
      <c r="G245" s="36"/>
      <c r="H245" s="35"/>
      <c r="I245" s="35"/>
      <c r="J245" s="37" t="s">
        <v>35</v>
      </c>
      <c r="K245" s="40">
        <v>31400</v>
      </c>
      <c r="L245" s="39">
        <v>0</v>
      </c>
      <c r="M245" s="42">
        <v>31400</v>
      </c>
    </row>
    <row r="246" spans="2:13" ht="15.75" x14ac:dyDescent="0.25">
      <c r="B246" s="32">
        <v>44544</v>
      </c>
      <c r="C246" s="32">
        <v>44544</v>
      </c>
      <c r="D246" s="33">
        <v>1041</v>
      </c>
      <c r="E246" s="34"/>
      <c r="F246" s="35" t="s">
        <v>280</v>
      </c>
      <c r="G246" s="36"/>
      <c r="H246" s="35"/>
      <c r="I246" s="35"/>
      <c r="J246" s="37" t="s">
        <v>35</v>
      </c>
      <c r="K246" s="40">
        <v>24600</v>
      </c>
      <c r="L246" s="39">
        <v>0</v>
      </c>
      <c r="M246" s="42">
        <v>24600</v>
      </c>
    </row>
    <row r="247" spans="2:13" ht="15.75" x14ac:dyDescent="0.25">
      <c r="B247" s="32">
        <v>44544</v>
      </c>
      <c r="C247" s="32">
        <v>44544</v>
      </c>
      <c r="D247" s="33">
        <v>1042</v>
      </c>
      <c r="E247" s="34"/>
      <c r="F247" s="35" t="s">
        <v>281</v>
      </c>
      <c r="G247" s="36"/>
      <c r="H247" s="35"/>
      <c r="I247" s="35"/>
      <c r="J247" s="37" t="s">
        <v>35</v>
      </c>
      <c r="K247" s="40">
        <v>38450</v>
      </c>
      <c r="L247" s="39">
        <v>0</v>
      </c>
      <c r="M247" s="42">
        <v>38450</v>
      </c>
    </row>
    <row r="248" spans="2:13" ht="15.75" x14ac:dyDescent="0.25">
      <c r="B248" s="32">
        <v>44529</v>
      </c>
      <c r="C248" s="32">
        <v>44529</v>
      </c>
      <c r="D248" s="33">
        <v>1046</v>
      </c>
      <c r="E248" s="34"/>
      <c r="F248" s="35" t="s">
        <v>282</v>
      </c>
      <c r="G248" s="36"/>
      <c r="H248" s="35"/>
      <c r="I248" s="35"/>
      <c r="J248" s="37" t="s">
        <v>20</v>
      </c>
      <c r="K248" s="40">
        <v>3490</v>
      </c>
      <c r="L248" s="39">
        <v>0</v>
      </c>
      <c r="M248" s="42">
        <v>3490</v>
      </c>
    </row>
    <row r="249" spans="2:13" ht="15.75" x14ac:dyDescent="0.25">
      <c r="B249" s="32">
        <v>44529</v>
      </c>
      <c r="C249" s="32">
        <v>44529</v>
      </c>
      <c r="D249" s="33">
        <v>1047</v>
      </c>
      <c r="E249" s="34"/>
      <c r="F249" s="35" t="s">
        <v>282</v>
      </c>
      <c r="G249" s="36"/>
      <c r="H249" s="35"/>
      <c r="I249" s="35"/>
      <c r="J249" s="37" t="s">
        <v>20</v>
      </c>
      <c r="K249" s="40">
        <v>3490</v>
      </c>
      <c r="L249" s="39">
        <v>0</v>
      </c>
      <c r="M249" s="42">
        <v>3490</v>
      </c>
    </row>
    <row r="250" spans="2:13" ht="15.75" x14ac:dyDescent="0.25">
      <c r="B250" s="32">
        <v>44529</v>
      </c>
      <c r="C250" s="32">
        <v>44529</v>
      </c>
      <c r="D250" s="33">
        <v>1048</v>
      </c>
      <c r="E250" s="34"/>
      <c r="F250" s="35" t="s">
        <v>282</v>
      </c>
      <c r="G250" s="36"/>
      <c r="H250" s="35"/>
      <c r="I250" s="35"/>
      <c r="J250" s="37" t="s">
        <v>20</v>
      </c>
      <c r="K250" s="40">
        <v>3490</v>
      </c>
      <c r="L250" s="39">
        <v>0</v>
      </c>
      <c r="M250" s="42">
        <v>3490</v>
      </c>
    </row>
    <row r="251" spans="2:13" ht="15.75" x14ac:dyDescent="0.25">
      <c r="B251" s="32">
        <v>44529</v>
      </c>
      <c r="C251" s="32">
        <v>44529</v>
      </c>
      <c r="D251" s="33">
        <v>1049</v>
      </c>
      <c r="E251" s="34"/>
      <c r="F251" s="35" t="s">
        <v>282</v>
      </c>
      <c r="G251" s="36"/>
      <c r="H251" s="35"/>
      <c r="I251" s="35"/>
      <c r="J251" s="37" t="s">
        <v>20</v>
      </c>
      <c r="K251" s="40">
        <v>3490</v>
      </c>
      <c r="L251" s="39">
        <v>0</v>
      </c>
      <c r="M251" s="42">
        <v>3490</v>
      </c>
    </row>
    <row r="252" spans="2:13" ht="15.75" x14ac:dyDescent="0.25">
      <c r="B252" s="32">
        <v>44529</v>
      </c>
      <c r="C252" s="32">
        <v>44529</v>
      </c>
      <c r="D252" s="33">
        <v>1050</v>
      </c>
      <c r="E252" s="34"/>
      <c r="F252" s="35" t="s">
        <v>282</v>
      </c>
      <c r="G252" s="36"/>
      <c r="H252" s="35"/>
      <c r="I252" s="35"/>
      <c r="J252" s="37" t="s">
        <v>20</v>
      </c>
      <c r="K252" s="40">
        <v>3490</v>
      </c>
      <c r="L252" s="39">
        <v>0</v>
      </c>
      <c r="M252" s="42">
        <v>3490</v>
      </c>
    </row>
    <row r="253" spans="2:13" ht="15.75" x14ac:dyDescent="0.25">
      <c r="B253" s="32">
        <v>44529</v>
      </c>
      <c r="C253" s="32">
        <v>44529</v>
      </c>
      <c r="D253" s="33">
        <v>1051</v>
      </c>
      <c r="E253" s="34"/>
      <c r="F253" s="35" t="s">
        <v>282</v>
      </c>
      <c r="G253" s="36"/>
      <c r="H253" s="35"/>
      <c r="I253" s="35"/>
      <c r="J253" s="37" t="s">
        <v>20</v>
      </c>
      <c r="K253" s="40">
        <v>3490</v>
      </c>
      <c r="L253" s="39">
        <v>0</v>
      </c>
      <c r="M253" s="42">
        <v>3490</v>
      </c>
    </row>
    <row r="254" spans="2:13" ht="15.75" x14ac:dyDescent="0.25">
      <c r="B254" s="32">
        <v>44529</v>
      </c>
      <c r="C254" s="32">
        <v>44529</v>
      </c>
      <c r="D254" s="33">
        <v>1052</v>
      </c>
      <c r="E254" s="34"/>
      <c r="F254" s="35" t="s">
        <v>282</v>
      </c>
      <c r="G254" s="36"/>
      <c r="H254" s="35"/>
      <c r="I254" s="35"/>
      <c r="J254" s="37" t="s">
        <v>20</v>
      </c>
      <c r="K254" s="40">
        <v>3490</v>
      </c>
      <c r="L254" s="39">
        <v>0</v>
      </c>
      <c r="M254" s="42">
        <v>3490</v>
      </c>
    </row>
    <row r="255" spans="2:13" ht="15.75" x14ac:dyDescent="0.25">
      <c r="B255" s="32">
        <v>44529</v>
      </c>
      <c r="C255" s="32">
        <v>44529</v>
      </c>
      <c r="D255" s="33">
        <v>1053</v>
      </c>
      <c r="E255" s="34"/>
      <c r="F255" s="35" t="s">
        <v>282</v>
      </c>
      <c r="G255" s="36"/>
      <c r="H255" s="35"/>
      <c r="I255" s="35"/>
      <c r="J255" s="37" t="s">
        <v>20</v>
      </c>
      <c r="K255" s="40">
        <v>3490</v>
      </c>
      <c r="L255" s="39">
        <v>0</v>
      </c>
      <c r="M255" s="42">
        <v>3490</v>
      </c>
    </row>
    <row r="256" spans="2:13" ht="15.75" x14ac:dyDescent="0.25">
      <c r="B256" s="32">
        <v>44529</v>
      </c>
      <c r="C256" s="32">
        <v>44529</v>
      </c>
      <c r="D256" s="33">
        <v>1054</v>
      </c>
      <c r="E256" s="34"/>
      <c r="F256" s="35" t="s">
        <v>282</v>
      </c>
      <c r="G256" s="36"/>
      <c r="H256" s="35"/>
      <c r="I256" s="35"/>
      <c r="J256" s="37" t="s">
        <v>20</v>
      </c>
      <c r="K256" s="40">
        <v>3490</v>
      </c>
      <c r="L256" s="39">
        <v>0</v>
      </c>
      <c r="M256" s="42">
        <v>3490</v>
      </c>
    </row>
    <row r="257" spans="2:13" ht="15.75" x14ac:dyDescent="0.25">
      <c r="B257" s="32">
        <v>44529</v>
      </c>
      <c r="C257" s="32">
        <v>44529</v>
      </c>
      <c r="D257" s="33">
        <v>1055</v>
      </c>
      <c r="E257" s="34"/>
      <c r="F257" s="35" t="s">
        <v>282</v>
      </c>
      <c r="G257" s="36"/>
      <c r="H257" s="35"/>
      <c r="I257" s="35"/>
      <c r="J257" s="37" t="s">
        <v>20</v>
      </c>
      <c r="K257" s="40">
        <v>3490</v>
      </c>
      <c r="L257" s="39">
        <v>0</v>
      </c>
      <c r="M257" s="42">
        <v>3490</v>
      </c>
    </row>
    <row r="258" spans="2:13" ht="15.75" x14ac:dyDescent="0.25">
      <c r="B258" s="32">
        <v>44529</v>
      </c>
      <c r="C258" s="32">
        <v>44529</v>
      </c>
      <c r="D258" s="33">
        <v>1056</v>
      </c>
      <c r="E258" s="34"/>
      <c r="F258" s="35" t="s">
        <v>282</v>
      </c>
      <c r="G258" s="36"/>
      <c r="H258" s="35"/>
      <c r="I258" s="35"/>
      <c r="J258" s="37" t="s">
        <v>20</v>
      </c>
      <c r="K258" s="40">
        <v>3490</v>
      </c>
      <c r="L258" s="39">
        <v>0</v>
      </c>
      <c r="M258" s="42">
        <v>3490</v>
      </c>
    </row>
    <row r="259" spans="2:13" ht="15.75" x14ac:dyDescent="0.25">
      <c r="B259" s="32">
        <v>44529</v>
      </c>
      <c r="C259" s="32">
        <v>44529</v>
      </c>
      <c r="D259" s="33">
        <v>1057</v>
      </c>
      <c r="E259" s="34"/>
      <c r="F259" s="35" t="s">
        <v>282</v>
      </c>
      <c r="G259" s="36"/>
      <c r="H259" s="35"/>
      <c r="I259" s="35"/>
      <c r="J259" s="37" t="s">
        <v>20</v>
      </c>
      <c r="K259" s="40">
        <v>3490</v>
      </c>
      <c r="L259" s="39">
        <v>0</v>
      </c>
      <c r="M259" s="42">
        <v>3490</v>
      </c>
    </row>
    <row r="260" spans="2:13" ht="15.75" x14ac:dyDescent="0.25">
      <c r="B260" s="32">
        <v>44529</v>
      </c>
      <c r="C260" s="32">
        <v>44529</v>
      </c>
      <c r="D260" s="33">
        <v>1058</v>
      </c>
      <c r="E260" s="34"/>
      <c r="F260" s="35" t="s">
        <v>282</v>
      </c>
      <c r="G260" s="36"/>
      <c r="H260" s="35"/>
      <c r="I260" s="35"/>
      <c r="J260" s="37" t="s">
        <v>20</v>
      </c>
      <c r="K260" s="40">
        <v>3490</v>
      </c>
      <c r="L260" s="39">
        <v>0</v>
      </c>
      <c r="M260" s="42">
        <v>3490</v>
      </c>
    </row>
    <row r="261" spans="2:13" ht="15.75" x14ac:dyDescent="0.25">
      <c r="B261" s="32">
        <v>44529</v>
      </c>
      <c r="C261" s="32">
        <v>44529</v>
      </c>
      <c r="D261" s="33">
        <v>1059</v>
      </c>
      <c r="E261" s="34"/>
      <c r="F261" s="35" t="s">
        <v>282</v>
      </c>
      <c r="G261" s="36"/>
      <c r="H261" s="35"/>
      <c r="I261" s="35"/>
      <c r="J261" s="37" t="s">
        <v>20</v>
      </c>
      <c r="K261" s="40">
        <v>3490</v>
      </c>
      <c r="L261" s="39">
        <v>0</v>
      </c>
      <c r="M261" s="42">
        <v>3490</v>
      </c>
    </row>
    <row r="262" spans="2:13" ht="15.75" x14ac:dyDescent="0.25">
      <c r="B262" s="32">
        <v>44529</v>
      </c>
      <c r="C262" s="32">
        <v>44529</v>
      </c>
      <c r="D262" s="33">
        <v>1060</v>
      </c>
      <c r="E262" s="34"/>
      <c r="F262" s="35" t="s">
        <v>282</v>
      </c>
      <c r="G262" s="36"/>
      <c r="H262" s="35"/>
      <c r="I262" s="35"/>
      <c r="J262" s="37" t="s">
        <v>20</v>
      </c>
      <c r="K262" s="40">
        <v>3490</v>
      </c>
      <c r="L262" s="39">
        <v>0</v>
      </c>
      <c r="M262" s="42">
        <v>3490</v>
      </c>
    </row>
    <row r="263" spans="2:13" ht="15.75" x14ac:dyDescent="0.25">
      <c r="B263" s="32">
        <v>44529</v>
      </c>
      <c r="C263" s="32">
        <v>44529</v>
      </c>
      <c r="D263" s="33">
        <v>1061</v>
      </c>
      <c r="E263" s="34"/>
      <c r="F263" s="35" t="s">
        <v>282</v>
      </c>
      <c r="G263" s="36"/>
      <c r="H263" s="35"/>
      <c r="I263" s="35"/>
      <c r="J263" s="37" t="s">
        <v>20</v>
      </c>
      <c r="K263" s="40">
        <v>3490</v>
      </c>
      <c r="L263" s="39">
        <v>0</v>
      </c>
      <c r="M263" s="42">
        <v>3490</v>
      </c>
    </row>
    <row r="264" spans="2:13" ht="15.75" x14ac:dyDescent="0.25">
      <c r="B264" s="32">
        <v>44529</v>
      </c>
      <c r="C264" s="32">
        <v>44529</v>
      </c>
      <c r="D264" s="33">
        <v>1062</v>
      </c>
      <c r="E264" s="34"/>
      <c r="F264" s="35" t="s">
        <v>282</v>
      </c>
      <c r="G264" s="36"/>
      <c r="H264" s="35"/>
      <c r="I264" s="35"/>
      <c r="J264" s="37" t="s">
        <v>20</v>
      </c>
      <c r="K264" s="40">
        <v>3490</v>
      </c>
      <c r="L264" s="39">
        <v>0</v>
      </c>
      <c r="M264" s="42">
        <v>3490</v>
      </c>
    </row>
    <row r="265" spans="2:13" ht="15.75" x14ac:dyDescent="0.25">
      <c r="B265" s="32">
        <v>44529</v>
      </c>
      <c r="C265" s="32">
        <v>44529</v>
      </c>
      <c r="D265" s="33">
        <v>1063</v>
      </c>
      <c r="E265" s="34"/>
      <c r="F265" s="35" t="s">
        <v>282</v>
      </c>
      <c r="G265" s="36"/>
      <c r="H265" s="35"/>
      <c r="I265" s="35"/>
      <c r="J265" s="37" t="s">
        <v>20</v>
      </c>
      <c r="K265" s="40">
        <v>3490</v>
      </c>
      <c r="L265" s="39">
        <v>0</v>
      </c>
      <c r="M265" s="42">
        <v>3490</v>
      </c>
    </row>
    <row r="266" spans="2:13" ht="15.75" x14ac:dyDescent="0.25">
      <c r="B266" s="32">
        <v>44529</v>
      </c>
      <c r="C266" s="32">
        <v>44529</v>
      </c>
      <c r="D266" s="33">
        <v>1064</v>
      </c>
      <c r="E266" s="34"/>
      <c r="F266" s="35" t="s">
        <v>282</v>
      </c>
      <c r="G266" s="36"/>
      <c r="H266" s="35"/>
      <c r="I266" s="35"/>
      <c r="J266" s="37" t="s">
        <v>20</v>
      </c>
      <c r="K266" s="40">
        <v>3490</v>
      </c>
      <c r="L266" s="39">
        <v>0</v>
      </c>
      <c r="M266" s="42">
        <v>3490</v>
      </c>
    </row>
    <row r="267" spans="2:13" ht="15.75" x14ac:dyDescent="0.25">
      <c r="B267" s="32">
        <v>44529</v>
      </c>
      <c r="C267" s="32">
        <v>44529</v>
      </c>
      <c r="D267" s="33">
        <v>1065</v>
      </c>
      <c r="E267" s="34"/>
      <c r="F267" s="35" t="s">
        <v>282</v>
      </c>
      <c r="G267" s="36"/>
      <c r="H267" s="35"/>
      <c r="I267" s="35"/>
      <c r="J267" s="37" t="s">
        <v>20</v>
      </c>
      <c r="K267" s="40">
        <v>3490</v>
      </c>
      <c r="L267" s="39">
        <v>0</v>
      </c>
      <c r="M267" s="42">
        <v>3490</v>
      </c>
    </row>
    <row r="268" spans="2:13" ht="15.75" x14ac:dyDescent="0.25">
      <c r="B268" s="32">
        <v>44529</v>
      </c>
      <c r="C268" s="32">
        <v>44529</v>
      </c>
      <c r="D268" s="33">
        <v>1066</v>
      </c>
      <c r="E268" s="34"/>
      <c r="F268" s="35" t="s">
        <v>282</v>
      </c>
      <c r="G268" s="36"/>
      <c r="H268" s="35"/>
      <c r="I268" s="35"/>
      <c r="J268" s="37" t="s">
        <v>20</v>
      </c>
      <c r="K268" s="40">
        <v>3490</v>
      </c>
      <c r="L268" s="39">
        <v>0</v>
      </c>
      <c r="M268" s="42">
        <v>3490</v>
      </c>
    </row>
    <row r="269" spans="2:13" ht="15.75" x14ac:dyDescent="0.25">
      <c r="B269" s="32">
        <v>44529</v>
      </c>
      <c r="C269" s="32">
        <v>44529</v>
      </c>
      <c r="D269" s="33">
        <v>1067</v>
      </c>
      <c r="E269" s="34"/>
      <c r="F269" s="35" t="s">
        <v>282</v>
      </c>
      <c r="G269" s="36"/>
      <c r="H269" s="35"/>
      <c r="I269" s="35"/>
      <c r="J269" s="37" t="s">
        <v>20</v>
      </c>
      <c r="K269" s="40">
        <v>3490</v>
      </c>
      <c r="L269" s="39">
        <v>0</v>
      </c>
      <c r="M269" s="42">
        <v>3490</v>
      </c>
    </row>
    <row r="270" spans="2:13" ht="15.75" x14ac:dyDescent="0.25">
      <c r="B270" s="32">
        <v>44529</v>
      </c>
      <c r="C270" s="32">
        <v>44529</v>
      </c>
      <c r="D270" s="33">
        <v>1068</v>
      </c>
      <c r="E270" s="34"/>
      <c r="F270" s="35" t="s">
        <v>282</v>
      </c>
      <c r="G270" s="36"/>
      <c r="H270" s="35"/>
      <c r="I270" s="35"/>
      <c r="J270" s="37" t="s">
        <v>20</v>
      </c>
      <c r="K270" s="40">
        <v>3490</v>
      </c>
      <c r="L270" s="39">
        <v>0</v>
      </c>
      <c r="M270" s="42">
        <v>3490</v>
      </c>
    </row>
    <row r="271" spans="2:13" ht="15.75" x14ac:dyDescent="0.25">
      <c r="B271" s="32">
        <v>44529</v>
      </c>
      <c r="C271" s="32">
        <v>44529</v>
      </c>
      <c r="D271" s="33">
        <v>1069</v>
      </c>
      <c r="E271" s="34"/>
      <c r="F271" s="35" t="s">
        <v>282</v>
      </c>
      <c r="G271" s="36"/>
      <c r="H271" s="35"/>
      <c r="I271" s="35"/>
      <c r="J271" s="37" t="s">
        <v>20</v>
      </c>
      <c r="K271" s="40">
        <v>3490</v>
      </c>
      <c r="L271" s="39">
        <v>0</v>
      </c>
      <c r="M271" s="42">
        <v>3490</v>
      </c>
    </row>
    <row r="272" spans="2:13" ht="15.75" x14ac:dyDescent="0.25">
      <c r="B272" s="32">
        <v>44529</v>
      </c>
      <c r="C272" s="32">
        <v>44529</v>
      </c>
      <c r="D272" s="33">
        <v>1070</v>
      </c>
      <c r="E272" s="34"/>
      <c r="F272" s="35" t="s">
        <v>282</v>
      </c>
      <c r="G272" s="36"/>
      <c r="H272" s="35"/>
      <c r="I272" s="35"/>
      <c r="J272" s="37" t="s">
        <v>20</v>
      </c>
      <c r="K272" s="40">
        <v>3490</v>
      </c>
      <c r="L272" s="39">
        <v>0</v>
      </c>
      <c r="M272" s="42">
        <v>3490</v>
      </c>
    </row>
    <row r="273" spans="2:13" ht="15.75" x14ac:dyDescent="0.25">
      <c r="B273" s="32">
        <v>44529</v>
      </c>
      <c r="C273" s="32">
        <v>44529</v>
      </c>
      <c r="D273" s="33">
        <v>1071</v>
      </c>
      <c r="E273" s="34"/>
      <c r="F273" s="35" t="s">
        <v>282</v>
      </c>
      <c r="G273" s="36"/>
      <c r="H273" s="35"/>
      <c r="I273" s="35"/>
      <c r="J273" s="37" t="s">
        <v>20</v>
      </c>
      <c r="K273" s="40">
        <v>3490</v>
      </c>
      <c r="L273" s="39">
        <v>0</v>
      </c>
      <c r="M273" s="42">
        <v>3490</v>
      </c>
    </row>
    <row r="274" spans="2:13" ht="15.75" x14ac:dyDescent="0.25">
      <c r="B274" s="32">
        <v>44529</v>
      </c>
      <c r="C274" s="32">
        <v>44529</v>
      </c>
      <c r="D274" s="33">
        <v>1072</v>
      </c>
      <c r="E274" s="34"/>
      <c r="F274" s="35" t="s">
        <v>282</v>
      </c>
      <c r="G274" s="36"/>
      <c r="H274" s="35"/>
      <c r="I274" s="35"/>
      <c r="J274" s="37" t="s">
        <v>20</v>
      </c>
      <c r="K274" s="40">
        <v>3490</v>
      </c>
      <c r="L274" s="39">
        <v>0</v>
      </c>
      <c r="M274" s="42">
        <v>3490</v>
      </c>
    </row>
    <row r="275" spans="2:13" ht="15.75" x14ac:dyDescent="0.25">
      <c r="B275" s="32">
        <v>44529</v>
      </c>
      <c r="C275" s="32">
        <v>44529</v>
      </c>
      <c r="D275" s="33">
        <v>1073</v>
      </c>
      <c r="E275" s="34"/>
      <c r="F275" s="35" t="s">
        <v>282</v>
      </c>
      <c r="G275" s="36"/>
      <c r="H275" s="35"/>
      <c r="I275" s="35"/>
      <c r="J275" s="37" t="s">
        <v>20</v>
      </c>
      <c r="K275" s="40">
        <v>3490</v>
      </c>
      <c r="L275" s="39">
        <v>0</v>
      </c>
      <c r="M275" s="42">
        <v>3490</v>
      </c>
    </row>
    <row r="276" spans="2:13" ht="15.75" x14ac:dyDescent="0.25">
      <c r="B276" s="32">
        <v>44529</v>
      </c>
      <c r="C276" s="32">
        <v>44529</v>
      </c>
      <c r="D276" s="33">
        <v>1074</v>
      </c>
      <c r="E276" s="34"/>
      <c r="F276" s="35" t="s">
        <v>282</v>
      </c>
      <c r="G276" s="36"/>
      <c r="H276" s="35"/>
      <c r="I276" s="35"/>
      <c r="J276" s="37" t="s">
        <v>20</v>
      </c>
      <c r="K276" s="40">
        <v>3490</v>
      </c>
      <c r="L276" s="39">
        <v>0</v>
      </c>
      <c r="M276" s="42">
        <v>3490</v>
      </c>
    </row>
    <row r="277" spans="2:13" ht="15.75" x14ac:dyDescent="0.25">
      <c r="B277" s="32">
        <v>44529</v>
      </c>
      <c r="C277" s="32">
        <v>44529</v>
      </c>
      <c r="D277" s="33">
        <v>1075</v>
      </c>
      <c r="E277" s="34"/>
      <c r="F277" s="35" t="s">
        <v>282</v>
      </c>
      <c r="G277" s="36"/>
      <c r="H277" s="35"/>
      <c r="I277" s="35"/>
      <c r="J277" s="37" t="s">
        <v>20</v>
      </c>
      <c r="K277" s="40">
        <v>3490</v>
      </c>
      <c r="L277" s="39">
        <v>0</v>
      </c>
      <c r="M277" s="42">
        <v>3490</v>
      </c>
    </row>
    <row r="278" spans="2:13" ht="15.75" x14ac:dyDescent="0.25">
      <c r="B278" s="32">
        <v>44649</v>
      </c>
      <c r="C278" s="32">
        <v>44649</v>
      </c>
      <c r="D278" s="33">
        <v>1291</v>
      </c>
      <c r="E278" s="34"/>
      <c r="F278" s="35" t="s">
        <v>283</v>
      </c>
      <c r="G278" s="36"/>
      <c r="H278" s="35"/>
      <c r="I278" s="35"/>
      <c r="J278" s="37" t="s">
        <v>69</v>
      </c>
      <c r="K278" s="40">
        <v>36000</v>
      </c>
      <c r="L278" s="39">
        <v>0</v>
      </c>
      <c r="M278" s="42">
        <v>36000</v>
      </c>
    </row>
    <row r="279" spans="2:13" ht="15.75" x14ac:dyDescent="0.25">
      <c r="B279" s="155" t="s">
        <v>284</v>
      </c>
      <c r="C279" s="155"/>
      <c r="D279" s="155"/>
      <c r="E279" s="155"/>
      <c r="F279" s="155"/>
      <c r="G279" s="57"/>
      <c r="H279" s="58"/>
      <c r="I279" s="59"/>
      <c r="J279" s="60"/>
      <c r="K279" s="61"/>
      <c r="L279" s="62"/>
      <c r="M279" s="63"/>
    </row>
    <row r="280" spans="2:13" ht="31.5" x14ac:dyDescent="0.25">
      <c r="B280" s="32">
        <v>41589</v>
      </c>
      <c r="C280" s="32">
        <v>41589</v>
      </c>
      <c r="D280" s="33"/>
      <c r="E280" s="34">
        <v>570972</v>
      </c>
      <c r="F280" s="35" t="s">
        <v>285</v>
      </c>
      <c r="G280" s="36"/>
      <c r="H280" s="35"/>
      <c r="I280" s="35"/>
      <c r="J280" s="37" t="s">
        <v>44</v>
      </c>
      <c r="K280" s="40">
        <v>0</v>
      </c>
      <c r="L280" s="39">
        <v>0</v>
      </c>
      <c r="M280" s="42">
        <v>0</v>
      </c>
    </row>
    <row r="281" spans="2:13" ht="31.5" x14ac:dyDescent="0.25">
      <c r="B281" s="32">
        <v>41589</v>
      </c>
      <c r="C281" s="32">
        <v>41589</v>
      </c>
      <c r="D281" s="33"/>
      <c r="E281" s="34">
        <v>570973</v>
      </c>
      <c r="F281" s="35" t="s">
        <v>285</v>
      </c>
      <c r="G281" s="36"/>
      <c r="H281" s="35"/>
      <c r="I281" s="35"/>
      <c r="J281" s="37" t="s">
        <v>44</v>
      </c>
      <c r="K281" s="40">
        <v>0</v>
      </c>
      <c r="L281" s="39">
        <v>0</v>
      </c>
      <c r="M281" s="42">
        <v>0</v>
      </c>
    </row>
    <row r="282" spans="2:13" ht="31.5" x14ac:dyDescent="0.25">
      <c r="B282" s="32">
        <v>41589</v>
      </c>
      <c r="C282" s="32">
        <v>41589</v>
      </c>
      <c r="D282" s="33"/>
      <c r="E282" s="34">
        <v>570974</v>
      </c>
      <c r="F282" s="35" t="s">
        <v>285</v>
      </c>
      <c r="G282" s="36"/>
      <c r="H282" s="35"/>
      <c r="I282" s="35"/>
      <c r="J282" s="37" t="s">
        <v>44</v>
      </c>
      <c r="K282" s="40">
        <v>0</v>
      </c>
      <c r="L282" s="39">
        <v>0</v>
      </c>
      <c r="M282" s="42">
        <v>0</v>
      </c>
    </row>
    <row r="283" spans="2:13" ht="15.75" x14ac:dyDescent="0.25">
      <c r="B283" s="32">
        <v>41589</v>
      </c>
      <c r="C283" s="32">
        <v>41589</v>
      </c>
      <c r="D283" s="33"/>
      <c r="E283" s="34">
        <v>579695</v>
      </c>
      <c r="F283" s="35" t="s">
        <v>78</v>
      </c>
      <c r="G283" s="36"/>
      <c r="H283" s="35"/>
      <c r="I283" s="35"/>
      <c r="J283" s="37" t="s">
        <v>79</v>
      </c>
      <c r="K283" s="40">
        <v>0</v>
      </c>
      <c r="L283" s="39">
        <v>0</v>
      </c>
      <c r="M283" s="42">
        <v>0</v>
      </c>
    </row>
    <row r="284" spans="2:13" ht="15.75" x14ac:dyDescent="0.25">
      <c r="B284" s="32">
        <v>41589</v>
      </c>
      <c r="C284" s="32">
        <v>41589</v>
      </c>
      <c r="D284" s="33"/>
      <c r="E284" s="34">
        <v>570980</v>
      </c>
      <c r="F284" s="35" t="s">
        <v>78</v>
      </c>
      <c r="G284" s="36"/>
      <c r="H284" s="35"/>
      <c r="I284" s="35"/>
      <c r="J284" s="37" t="s">
        <v>79</v>
      </c>
      <c r="K284" s="40">
        <v>0</v>
      </c>
      <c r="L284" s="39">
        <v>0</v>
      </c>
      <c r="M284" s="42">
        <v>0</v>
      </c>
    </row>
    <row r="285" spans="2:13" ht="15.75" x14ac:dyDescent="0.25">
      <c r="B285" s="32">
        <v>41589</v>
      </c>
      <c r="C285" s="32">
        <v>41589</v>
      </c>
      <c r="D285" s="33"/>
      <c r="E285" s="34">
        <v>525708</v>
      </c>
      <c r="F285" s="35" t="s">
        <v>78</v>
      </c>
      <c r="G285" s="36"/>
      <c r="H285" s="35"/>
      <c r="I285" s="35"/>
      <c r="J285" s="37" t="s">
        <v>79</v>
      </c>
      <c r="K285" s="40">
        <v>0</v>
      </c>
      <c r="L285" s="39">
        <v>0</v>
      </c>
      <c r="M285" s="42">
        <v>0</v>
      </c>
    </row>
    <row r="286" spans="2:13" ht="15.75" x14ac:dyDescent="0.25">
      <c r="B286" s="32">
        <v>41589</v>
      </c>
      <c r="C286" s="32">
        <v>41589</v>
      </c>
      <c r="D286" s="33"/>
      <c r="E286" s="34">
        <v>570957</v>
      </c>
      <c r="F286" s="35" t="s">
        <v>78</v>
      </c>
      <c r="G286" s="36"/>
      <c r="H286" s="35"/>
      <c r="I286" s="35"/>
      <c r="J286" s="37" t="s">
        <v>79</v>
      </c>
      <c r="K286" s="40">
        <v>0</v>
      </c>
      <c r="L286" s="39">
        <v>0</v>
      </c>
      <c r="M286" s="42">
        <v>0</v>
      </c>
    </row>
    <row r="287" spans="2:13" ht="31.5" x14ac:dyDescent="0.25">
      <c r="B287" s="32">
        <v>41589</v>
      </c>
      <c r="C287" s="32">
        <v>41589</v>
      </c>
      <c r="D287" s="33"/>
      <c r="E287" s="34">
        <v>570984</v>
      </c>
      <c r="F287" s="35" t="s">
        <v>286</v>
      </c>
      <c r="G287" s="36"/>
      <c r="H287" s="35"/>
      <c r="I287" s="35"/>
      <c r="J287" s="37" t="str">
        <f>+J288</f>
        <v>HAYA/GRIS</v>
      </c>
      <c r="K287" s="40">
        <v>0</v>
      </c>
      <c r="L287" s="39">
        <v>0</v>
      </c>
      <c r="M287" s="42">
        <v>0</v>
      </c>
    </row>
    <row r="288" spans="2:13" ht="31.5" x14ac:dyDescent="0.25">
      <c r="B288" s="32">
        <v>41589</v>
      </c>
      <c r="C288" s="32">
        <v>41589</v>
      </c>
      <c r="D288" s="33"/>
      <c r="E288" s="34">
        <v>570933</v>
      </c>
      <c r="F288" s="35" t="str">
        <f>+F287</f>
        <v xml:space="preserve">ESTACION MODULAR CON 2 DIVISIONES </v>
      </c>
      <c r="G288" s="36"/>
      <c r="H288" s="35"/>
      <c r="I288" s="35"/>
      <c r="J288" s="37" t="s">
        <v>76</v>
      </c>
      <c r="K288" s="40">
        <v>0</v>
      </c>
      <c r="L288" s="39">
        <v>0</v>
      </c>
      <c r="M288" s="42">
        <v>0</v>
      </c>
    </row>
    <row r="289" spans="2:13" ht="31.5" x14ac:dyDescent="0.25">
      <c r="B289" s="32">
        <v>41589</v>
      </c>
      <c r="C289" s="32">
        <v>41589</v>
      </c>
      <c r="D289" s="33"/>
      <c r="E289" s="34">
        <v>570991</v>
      </c>
      <c r="F289" s="35" t="s">
        <v>287</v>
      </c>
      <c r="G289" s="36"/>
      <c r="H289" s="35"/>
      <c r="I289" s="35"/>
      <c r="J289" s="37" t="str">
        <f>+J288</f>
        <v>HAYA/GRIS</v>
      </c>
      <c r="K289" s="40">
        <v>0</v>
      </c>
      <c r="L289" s="39">
        <v>0</v>
      </c>
      <c r="M289" s="42">
        <v>0</v>
      </c>
    </row>
    <row r="290" spans="2:13" ht="15.75" x14ac:dyDescent="0.25">
      <c r="B290" s="32">
        <v>43021</v>
      </c>
      <c r="C290" s="32">
        <v>43021</v>
      </c>
      <c r="D290" s="33"/>
      <c r="E290" s="34">
        <v>570988</v>
      </c>
      <c r="F290" s="35" t="s">
        <v>16</v>
      </c>
      <c r="G290" s="36" t="s">
        <v>17</v>
      </c>
      <c r="H290" s="35" t="s">
        <v>45</v>
      </c>
      <c r="I290" s="35" t="s">
        <v>288</v>
      </c>
      <c r="J290" s="37" t="s">
        <v>20</v>
      </c>
      <c r="K290" s="40">
        <v>3419.49</v>
      </c>
      <c r="L290" s="39">
        <v>3419.49</v>
      </c>
      <c r="M290" s="42">
        <v>0</v>
      </c>
    </row>
    <row r="291" spans="2:13" ht="15.75" x14ac:dyDescent="0.25">
      <c r="B291" s="32">
        <v>41589</v>
      </c>
      <c r="C291" s="32">
        <v>41589</v>
      </c>
      <c r="D291" s="33"/>
      <c r="E291" s="34">
        <v>570989</v>
      </c>
      <c r="F291" s="35" t="s">
        <v>48</v>
      </c>
      <c r="G291" s="36" t="s">
        <v>55</v>
      </c>
      <c r="H291" s="35" t="s">
        <v>289</v>
      </c>
      <c r="I291" s="35" t="s">
        <v>290</v>
      </c>
      <c r="J291" s="37" t="s">
        <v>20</v>
      </c>
      <c r="K291" s="40">
        <v>0</v>
      </c>
      <c r="L291" s="39">
        <v>0</v>
      </c>
      <c r="M291" s="42">
        <v>0</v>
      </c>
    </row>
    <row r="292" spans="2:13" ht="15.75" x14ac:dyDescent="0.25">
      <c r="B292" s="32">
        <v>41718</v>
      </c>
      <c r="C292" s="32">
        <v>41718</v>
      </c>
      <c r="D292" s="33"/>
      <c r="E292" s="34">
        <v>570985</v>
      </c>
      <c r="F292" s="35" t="s">
        <v>48</v>
      </c>
      <c r="G292" s="36" t="s">
        <v>55</v>
      </c>
      <c r="H292" s="35" t="s">
        <v>291</v>
      </c>
      <c r="I292" s="35" t="s">
        <v>292</v>
      </c>
      <c r="J292" s="37" t="s">
        <v>20</v>
      </c>
      <c r="K292" s="40">
        <v>4500</v>
      </c>
      <c r="L292" s="39">
        <v>4500</v>
      </c>
      <c r="M292" s="42">
        <v>0</v>
      </c>
    </row>
    <row r="293" spans="2:13" ht="15.75" x14ac:dyDescent="0.25">
      <c r="B293" s="32">
        <v>41589</v>
      </c>
      <c r="C293" s="32">
        <v>41589</v>
      </c>
      <c r="D293" s="33"/>
      <c r="E293" s="34">
        <v>570990</v>
      </c>
      <c r="F293" s="35" t="s">
        <v>204</v>
      </c>
      <c r="G293" s="36" t="s">
        <v>40</v>
      </c>
      <c r="H293" s="35"/>
      <c r="I293" s="35" t="s">
        <v>263</v>
      </c>
      <c r="J293" s="37" t="s">
        <v>20</v>
      </c>
      <c r="K293" s="40">
        <v>0</v>
      </c>
      <c r="L293" s="39">
        <v>0</v>
      </c>
      <c r="M293" s="42">
        <v>0</v>
      </c>
    </row>
    <row r="294" spans="2:13" ht="15.75" x14ac:dyDescent="0.25">
      <c r="B294" s="32">
        <v>43809</v>
      </c>
      <c r="C294" s="32">
        <v>43809</v>
      </c>
      <c r="D294" s="33">
        <v>451</v>
      </c>
      <c r="E294" s="34"/>
      <c r="F294" s="35" t="s">
        <v>139</v>
      </c>
      <c r="G294" s="36" t="s">
        <v>40</v>
      </c>
      <c r="H294" s="35" t="s">
        <v>147</v>
      </c>
      <c r="I294" s="35" t="s">
        <v>293</v>
      </c>
      <c r="J294" s="37" t="s">
        <v>20</v>
      </c>
      <c r="K294" s="40">
        <v>4152.54</v>
      </c>
      <c r="L294" s="39">
        <v>4152.54</v>
      </c>
      <c r="M294" s="42">
        <v>0</v>
      </c>
    </row>
    <row r="295" spans="2:13" ht="15.75" x14ac:dyDescent="0.25">
      <c r="B295" s="32">
        <v>43125</v>
      </c>
      <c r="C295" s="32">
        <v>43125</v>
      </c>
      <c r="D295" s="33">
        <v>425</v>
      </c>
      <c r="E295" s="34"/>
      <c r="F295" s="35" t="s">
        <v>39</v>
      </c>
      <c r="G295" s="36" t="s">
        <v>40</v>
      </c>
      <c r="H295" s="35" t="s">
        <v>294</v>
      </c>
      <c r="I295" s="35" t="s">
        <v>295</v>
      </c>
      <c r="J295" s="37" t="s">
        <v>20</v>
      </c>
      <c r="K295" s="40">
        <v>6101.69</v>
      </c>
      <c r="L295" s="39">
        <v>6101.69</v>
      </c>
      <c r="M295" s="42">
        <v>0</v>
      </c>
    </row>
    <row r="296" spans="2:13" ht="15.75" x14ac:dyDescent="0.25">
      <c r="B296" s="32">
        <v>43021</v>
      </c>
      <c r="C296" s="32">
        <v>43021</v>
      </c>
      <c r="D296" s="33"/>
      <c r="E296" s="34">
        <v>525694</v>
      </c>
      <c r="F296" s="35" t="s">
        <v>80</v>
      </c>
      <c r="G296" s="36" t="s">
        <v>17</v>
      </c>
      <c r="H296" s="35" t="s">
        <v>45</v>
      </c>
      <c r="I296" s="35" t="s">
        <v>296</v>
      </c>
      <c r="J296" s="37" t="s">
        <v>20</v>
      </c>
      <c r="K296" s="40">
        <v>3419.49</v>
      </c>
      <c r="L296" s="39">
        <v>3419.49</v>
      </c>
      <c r="M296" s="42">
        <v>0</v>
      </c>
    </row>
    <row r="297" spans="2:13" ht="15.75" x14ac:dyDescent="0.25">
      <c r="B297" s="32"/>
      <c r="C297" s="32"/>
      <c r="D297" s="33"/>
      <c r="E297" s="34"/>
      <c r="F297" s="35"/>
      <c r="G297" s="36"/>
      <c r="H297" s="35"/>
      <c r="I297" s="35"/>
      <c r="J297" s="37"/>
      <c r="K297" s="40"/>
      <c r="L297" s="39"/>
      <c r="M297" s="42"/>
    </row>
    <row r="298" spans="2:13" ht="15.75" x14ac:dyDescent="0.25">
      <c r="B298" s="32">
        <v>44266</v>
      </c>
      <c r="C298" s="32">
        <v>44266</v>
      </c>
      <c r="D298" s="33">
        <v>440</v>
      </c>
      <c r="E298" s="34"/>
      <c r="F298" s="35" t="s">
        <v>54</v>
      </c>
      <c r="G298" s="36" t="s">
        <v>202</v>
      </c>
      <c r="H298" s="35" t="s">
        <v>297</v>
      </c>
      <c r="I298" s="35" t="s">
        <v>298</v>
      </c>
      <c r="J298" s="37" t="str">
        <f>+J175</f>
        <v>NEGRO</v>
      </c>
      <c r="K298" s="40">
        <v>17900</v>
      </c>
      <c r="L298" s="39">
        <v>0</v>
      </c>
      <c r="M298" s="42">
        <v>17900</v>
      </c>
    </row>
    <row r="299" spans="2:13" ht="15.75" x14ac:dyDescent="0.25">
      <c r="B299" s="32">
        <v>41627</v>
      </c>
      <c r="C299" s="32">
        <v>41627</v>
      </c>
      <c r="D299" s="33"/>
      <c r="E299" s="34">
        <v>525991</v>
      </c>
      <c r="F299" s="35" t="s">
        <v>196</v>
      </c>
      <c r="G299" s="36" t="s">
        <v>197</v>
      </c>
      <c r="H299" s="35"/>
      <c r="I299" s="35"/>
      <c r="J299" s="37" t="s">
        <v>74</v>
      </c>
      <c r="K299" s="40">
        <v>1000</v>
      </c>
      <c r="L299" s="39">
        <v>900</v>
      </c>
      <c r="M299" s="42">
        <f>+K299-L299</f>
        <v>100</v>
      </c>
    </row>
    <row r="300" spans="2:13" ht="15.75" x14ac:dyDescent="0.25">
      <c r="B300" s="32" t="s">
        <v>299</v>
      </c>
      <c r="C300" s="32"/>
      <c r="D300" s="33"/>
      <c r="E300" s="34"/>
      <c r="F300" s="35"/>
      <c r="G300" s="36"/>
      <c r="H300" s="35"/>
      <c r="I300" s="35"/>
      <c r="J300" s="37"/>
      <c r="K300" s="40"/>
      <c r="L300" s="39"/>
      <c r="M300" s="42"/>
    </row>
    <row r="301" spans="2:13" ht="15.75" x14ac:dyDescent="0.25">
      <c r="B301" s="32">
        <v>41589</v>
      </c>
      <c r="C301" s="32">
        <v>41589</v>
      </c>
      <c r="D301" s="33"/>
      <c r="E301" s="34">
        <v>525743</v>
      </c>
      <c r="F301" s="35" t="s">
        <v>300</v>
      </c>
      <c r="G301" s="36"/>
      <c r="H301" s="35"/>
      <c r="I301" s="35"/>
      <c r="J301" s="37" t="s">
        <v>22</v>
      </c>
      <c r="K301" s="38">
        <v>0</v>
      </c>
      <c r="L301" s="39">
        <v>0</v>
      </c>
      <c r="M301" s="39">
        <v>0</v>
      </c>
    </row>
    <row r="302" spans="2:13" ht="15.75" x14ac:dyDescent="0.25">
      <c r="B302" s="32">
        <v>41589</v>
      </c>
      <c r="C302" s="32">
        <v>41589</v>
      </c>
      <c r="D302" s="33"/>
      <c r="E302" s="34">
        <v>525744</v>
      </c>
      <c r="F302" s="35" t="s">
        <v>301</v>
      </c>
      <c r="G302" s="36"/>
      <c r="H302" s="35"/>
      <c r="I302" s="35"/>
      <c r="J302" s="37" t="s">
        <v>20</v>
      </c>
      <c r="K302" s="38">
        <v>0</v>
      </c>
      <c r="L302" s="39">
        <v>0</v>
      </c>
      <c r="M302" s="39">
        <v>0</v>
      </c>
    </row>
    <row r="303" spans="2:13" ht="15.75" x14ac:dyDescent="0.25">
      <c r="B303" s="32">
        <v>42786</v>
      </c>
      <c r="C303" s="32">
        <v>42786</v>
      </c>
      <c r="D303" s="33">
        <v>19</v>
      </c>
      <c r="E303" s="34"/>
      <c r="F303" s="35" t="s">
        <v>54</v>
      </c>
      <c r="G303" s="36" t="s">
        <v>55</v>
      </c>
      <c r="H303" s="35" t="s">
        <v>302</v>
      </c>
      <c r="I303" s="35" t="s">
        <v>303</v>
      </c>
      <c r="J303" s="37" t="s">
        <v>20</v>
      </c>
      <c r="K303" s="40">
        <v>12338</v>
      </c>
      <c r="L303" s="39">
        <v>12338</v>
      </c>
      <c r="M303" s="52">
        <v>0</v>
      </c>
    </row>
    <row r="304" spans="2:13" ht="15.75" x14ac:dyDescent="0.25">
      <c r="B304" s="32">
        <v>41589</v>
      </c>
      <c r="C304" s="32">
        <v>41589</v>
      </c>
      <c r="D304" s="33"/>
      <c r="E304" s="34">
        <v>525803</v>
      </c>
      <c r="F304" s="35" t="s">
        <v>78</v>
      </c>
      <c r="G304" s="36"/>
      <c r="H304" s="35"/>
      <c r="I304" s="35"/>
      <c r="J304" s="37" t="s">
        <v>120</v>
      </c>
      <c r="K304" s="38">
        <v>0</v>
      </c>
      <c r="L304" s="39">
        <v>0</v>
      </c>
      <c r="M304" s="39">
        <v>0</v>
      </c>
    </row>
    <row r="305" spans="2:13" ht="15.75" x14ac:dyDescent="0.25">
      <c r="B305" s="32">
        <v>41589</v>
      </c>
      <c r="C305" s="32">
        <v>41589</v>
      </c>
      <c r="D305" s="33"/>
      <c r="E305" s="34">
        <v>570959</v>
      </c>
      <c r="F305" s="35" t="s">
        <v>78</v>
      </c>
      <c r="G305" s="36"/>
      <c r="H305" s="35"/>
      <c r="I305" s="35"/>
      <c r="J305" s="37" t="str">
        <f>+J304</f>
        <v>ROJO</v>
      </c>
      <c r="K305" s="38">
        <v>0</v>
      </c>
      <c r="L305" s="39">
        <v>0</v>
      </c>
      <c r="M305" s="39">
        <v>0</v>
      </c>
    </row>
    <row r="306" spans="2:13" ht="15.75" x14ac:dyDescent="0.25">
      <c r="B306" s="32">
        <v>41589</v>
      </c>
      <c r="C306" s="32">
        <v>41589</v>
      </c>
      <c r="D306" s="33"/>
      <c r="E306" s="34">
        <v>570858</v>
      </c>
      <c r="F306" s="35" t="s">
        <v>16</v>
      </c>
      <c r="G306" s="36" t="s">
        <v>17</v>
      </c>
      <c r="H306" s="35" t="s">
        <v>45</v>
      </c>
      <c r="I306" s="35" t="s">
        <v>304</v>
      </c>
      <c r="J306" s="37" t="s">
        <v>20</v>
      </c>
      <c r="K306" s="38">
        <v>0</v>
      </c>
      <c r="L306" s="39">
        <v>0</v>
      </c>
      <c r="M306" s="39">
        <v>0</v>
      </c>
    </row>
    <row r="307" spans="2:13" ht="15.75" x14ac:dyDescent="0.25">
      <c r="B307" s="32">
        <v>41695</v>
      </c>
      <c r="C307" s="32">
        <v>41695</v>
      </c>
      <c r="D307" s="33">
        <v>22</v>
      </c>
      <c r="E307" s="34"/>
      <c r="F307" s="35" t="s">
        <v>276</v>
      </c>
      <c r="G307" s="36"/>
      <c r="H307" s="35"/>
      <c r="I307" s="35"/>
      <c r="J307" s="37" t="s">
        <v>27</v>
      </c>
      <c r="K307" s="40">
        <v>65</v>
      </c>
      <c r="L307" s="39">
        <v>52</v>
      </c>
      <c r="M307" s="42">
        <f>+K307-L307</f>
        <v>13</v>
      </c>
    </row>
    <row r="308" spans="2:13" ht="15.75" x14ac:dyDescent="0.25">
      <c r="B308" s="32">
        <v>41589</v>
      </c>
      <c r="C308" s="32">
        <v>41589</v>
      </c>
      <c r="D308" s="33"/>
      <c r="E308" s="34">
        <v>571000</v>
      </c>
      <c r="F308" s="35" t="s">
        <v>85</v>
      </c>
      <c r="G308" s="36"/>
      <c r="H308" s="35"/>
      <c r="I308" s="35"/>
      <c r="J308" s="37" t="s">
        <v>86</v>
      </c>
      <c r="K308" s="38">
        <v>0</v>
      </c>
      <c r="L308" s="39">
        <v>0</v>
      </c>
      <c r="M308" s="39">
        <v>0</v>
      </c>
    </row>
    <row r="309" spans="2:13" ht="15.75" x14ac:dyDescent="0.25">
      <c r="B309" s="32">
        <v>41589</v>
      </c>
      <c r="C309" s="32">
        <v>41589</v>
      </c>
      <c r="D309" s="33"/>
      <c r="E309" s="34">
        <v>570999</v>
      </c>
      <c r="F309" s="35" t="s">
        <v>85</v>
      </c>
      <c r="G309" s="36"/>
      <c r="H309" s="35"/>
      <c r="I309" s="35"/>
      <c r="J309" s="37" t="s">
        <v>86</v>
      </c>
      <c r="K309" s="38">
        <v>0</v>
      </c>
      <c r="L309" s="39">
        <v>0</v>
      </c>
      <c r="M309" s="39">
        <v>0</v>
      </c>
    </row>
    <row r="310" spans="2:13" ht="15.75" x14ac:dyDescent="0.25">
      <c r="B310" s="32">
        <v>44417</v>
      </c>
      <c r="C310" s="32">
        <v>44417</v>
      </c>
      <c r="D310" s="33">
        <v>975</v>
      </c>
      <c r="E310" s="34"/>
      <c r="F310" s="35" t="s">
        <v>305</v>
      </c>
      <c r="G310" s="36" t="s">
        <v>306</v>
      </c>
      <c r="H310" s="35" t="s">
        <v>307</v>
      </c>
      <c r="I310" s="35" t="s">
        <v>308</v>
      </c>
      <c r="J310" s="37" t="s">
        <v>35</v>
      </c>
      <c r="K310" s="38">
        <v>77500</v>
      </c>
      <c r="L310" s="39">
        <v>0</v>
      </c>
      <c r="M310" s="39">
        <v>77500</v>
      </c>
    </row>
    <row r="311" spans="2:13" ht="15.75" x14ac:dyDescent="0.25">
      <c r="B311" s="32">
        <v>44417</v>
      </c>
      <c r="C311" s="32">
        <v>44417</v>
      </c>
      <c r="D311" s="33">
        <v>976</v>
      </c>
      <c r="E311" s="34"/>
      <c r="F311" s="35" t="s">
        <v>139</v>
      </c>
      <c r="G311" s="36" t="s">
        <v>40</v>
      </c>
      <c r="H311" s="35" t="s">
        <v>309</v>
      </c>
      <c r="I311" s="35" t="s">
        <v>310</v>
      </c>
      <c r="J311" s="37" t="s">
        <v>35</v>
      </c>
      <c r="K311" s="38">
        <v>14000</v>
      </c>
      <c r="L311" s="39">
        <v>0</v>
      </c>
      <c r="M311" s="39">
        <v>14000</v>
      </c>
    </row>
    <row r="312" spans="2:13" ht="15.75" x14ac:dyDescent="0.25">
      <c r="B312" s="32">
        <v>42692</v>
      </c>
      <c r="C312" s="32">
        <v>42692</v>
      </c>
      <c r="D312" s="33"/>
      <c r="E312" s="34">
        <v>570901</v>
      </c>
      <c r="F312" s="35" t="s">
        <v>48</v>
      </c>
      <c r="G312" s="36" t="s">
        <v>40</v>
      </c>
      <c r="H312" s="35" t="s">
        <v>311</v>
      </c>
      <c r="I312" s="35" t="s">
        <v>312</v>
      </c>
      <c r="J312" s="37" t="s">
        <v>20</v>
      </c>
      <c r="K312" s="40">
        <v>2690</v>
      </c>
      <c r="L312" s="39">
        <v>2690</v>
      </c>
      <c r="M312" s="52">
        <v>0</v>
      </c>
    </row>
    <row r="313" spans="2:13" ht="15.75" x14ac:dyDescent="0.25">
      <c r="B313" s="32">
        <v>43006</v>
      </c>
      <c r="C313" s="32">
        <v>43006</v>
      </c>
      <c r="D313" s="33"/>
      <c r="E313" s="34">
        <v>570905</v>
      </c>
      <c r="F313" s="35" t="s">
        <v>39</v>
      </c>
      <c r="G313" s="36" t="s">
        <v>40</v>
      </c>
      <c r="H313" s="35" t="s">
        <v>313</v>
      </c>
      <c r="I313" s="35" t="s">
        <v>314</v>
      </c>
      <c r="J313" s="37" t="s">
        <v>20</v>
      </c>
      <c r="K313" s="40">
        <v>2966.1</v>
      </c>
      <c r="L313" s="39">
        <v>2966.1</v>
      </c>
      <c r="M313" s="52">
        <v>0</v>
      </c>
    </row>
    <row r="314" spans="2:13" ht="31.5" x14ac:dyDescent="0.25">
      <c r="B314" s="32">
        <v>41589</v>
      </c>
      <c r="C314" s="32">
        <v>41589</v>
      </c>
      <c r="D314" s="33"/>
      <c r="E314" s="34">
        <v>525857</v>
      </c>
      <c r="F314" s="35" t="s">
        <v>187</v>
      </c>
      <c r="G314" s="36"/>
      <c r="H314" s="35"/>
      <c r="I314" s="35"/>
      <c r="J314" s="37" t="s">
        <v>315</v>
      </c>
      <c r="K314" s="38">
        <v>0</v>
      </c>
      <c r="L314" s="39">
        <v>0</v>
      </c>
      <c r="M314" s="39">
        <v>0</v>
      </c>
    </row>
    <row r="315" spans="2:13" ht="15.75" x14ac:dyDescent="0.25">
      <c r="B315" s="32">
        <v>43021</v>
      </c>
      <c r="C315" s="32">
        <v>43021</v>
      </c>
      <c r="D315" s="33"/>
      <c r="E315" s="34">
        <v>525964</v>
      </c>
      <c r="F315" s="35" t="s">
        <v>233</v>
      </c>
      <c r="G315" s="36"/>
      <c r="H315" s="35"/>
      <c r="I315" s="35"/>
      <c r="J315" s="37">
        <f>+'[1]TRASLADO DE ACTIVOS '!I318</f>
        <v>0</v>
      </c>
      <c r="K315" s="40">
        <v>7789.84</v>
      </c>
      <c r="L315" s="39">
        <v>3894.92</v>
      </c>
      <c r="M315" s="42">
        <f>+K315-L315</f>
        <v>3894.92</v>
      </c>
    </row>
    <row r="316" spans="2:13" ht="15.75" x14ac:dyDescent="0.25">
      <c r="B316" s="32">
        <v>41589</v>
      </c>
      <c r="C316" s="32">
        <v>41589</v>
      </c>
      <c r="D316" s="33"/>
      <c r="E316" s="34">
        <v>525709</v>
      </c>
      <c r="F316" s="35" t="s">
        <v>316</v>
      </c>
      <c r="G316" s="36"/>
      <c r="H316" s="35"/>
      <c r="I316" s="35"/>
      <c r="J316" s="37" t="s">
        <v>79</v>
      </c>
      <c r="K316" s="38">
        <v>0</v>
      </c>
      <c r="L316" s="39">
        <v>0</v>
      </c>
      <c r="M316" s="39">
        <v>0</v>
      </c>
    </row>
    <row r="317" spans="2:13" ht="15.75" x14ac:dyDescent="0.25">
      <c r="B317" s="32">
        <v>41589</v>
      </c>
      <c r="C317" s="32">
        <v>41589</v>
      </c>
      <c r="D317" s="33"/>
      <c r="E317" s="34">
        <v>570902</v>
      </c>
      <c r="F317" s="35" t="s">
        <v>16</v>
      </c>
      <c r="G317" s="36" t="s">
        <v>17</v>
      </c>
      <c r="H317" s="35" t="s">
        <v>45</v>
      </c>
      <c r="I317" s="35" t="s">
        <v>317</v>
      </c>
      <c r="J317" s="37" t="s">
        <v>20</v>
      </c>
      <c r="K317" s="38">
        <v>0</v>
      </c>
      <c r="L317" s="39">
        <v>0</v>
      </c>
      <c r="M317" s="39">
        <v>0</v>
      </c>
    </row>
    <row r="318" spans="2:13" ht="15.75" x14ac:dyDescent="0.25">
      <c r="B318" s="32">
        <v>44249</v>
      </c>
      <c r="C318" s="32">
        <v>44249</v>
      </c>
      <c r="D318" s="33">
        <v>699</v>
      </c>
      <c r="E318" s="34"/>
      <c r="F318" s="35" t="s">
        <v>48</v>
      </c>
      <c r="G318" s="36" t="s">
        <v>40</v>
      </c>
      <c r="H318" s="35" t="s">
        <v>183</v>
      </c>
      <c r="I318" s="35" t="s">
        <v>318</v>
      </c>
      <c r="J318" s="37" t="str">
        <f>+J333</f>
        <v>NEGRO</v>
      </c>
      <c r="K318" s="40">
        <f>+K129</f>
        <v>16960</v>
      </c>
      <c r="L318" s="39">
        <v>0</v>
      </c>
      <c r="M318" s="42">
        <v>16960</v>
      </c>
    </row>
    <row r="319" spans="2:13" ht="15.75" x14ac:dyDescent="0.25">
      <c r="B319" s="32">
        <v>42972</v>
      </c>
      <c r="C319" s="32">
        <v>42972</v>
      </c>
      <c r="D319" s="33"/>
      <c r="E319" s="34">
        <v>570938</v>
      </c>
      <c r="F319" s="35" t="s">
        <v>39</v>
      </c>
      <c r="G319" s="36" t="str">
        <f>+G155</f>
        <v>DELL</v>
      </c>
      <c r="H319" s="35" t="str">
        <f>+'[2]Deposito 1'!E157</f>
        <v>L1710</v>
      </c>
      <c r="I319" s="35" t="s">
        <v>319</v>
      </c>
      <c r="J319" s="37" t="s">
        <v>20</v>
      </c>
      <c r="K319" s="40">
        <v>4000</v>
      </c>
      <c r="L319" s="41">
        <v>4000</v>
      </c>
      <c r="M319" s="52">
        <v>0</v>
      </c>
    </row>
    <row r="320" spans="2:13" ht="15.75" x14ac:dyDescent="0.25">
      <c r="B320" s="155" t="s">
        <v>320</v>
      </c>
      <c r="C320" s="155"/>
      <c r="D320" s="155"/>
      <c r="E320" s="155"/>
      <c r="F320" s="155"/>
      <c r="G320" s="155"/>
      <c r="H320" s="155"/>
      <c r="I320" s="155"/>
      <c r="J320" s="155"/>
      <c r="K320" s="61"/>
      <c r="L320" s="62"/>
      <c r="M320" s="63"/>
    </row>
    <row r="321" spans="2:13" ht="15.75" x14ac:dyDescent="0.25">
      <c r="B321" s="32">
        <v>41589</v>
      </c>
      <c r="C321" s="32">
        <v>41589</v>
      </c>
      <c r="D321" s="33"/>
      <c r="E321" s="34">
        <v>570873</v>
      </c>
      <c r="F321" s="35" t="s">
        <v>16</v>
      </c>
      <c r="G321" s="36" t="s">
        <v>17</v>
      </c>
      <c r="H321" s="35" t="s">
        <v>45</v>
      </c>
      <c r="I321" s="35" t="s">
        <v>321</v>
      </c>
      <c r="J321" s="37" t="s">
        <v>20</v>
      </c>
      <c r="K321" s="38">
        <v>0</v>
      </c>
      <c r="L321" s="39">
        <v>0</v>
      </c>
      <c r="M321" s="39">
        <v>0</v>
      </c>
    </row>
    <row r="322" spans="2:13" ht="15.75" x14ac:dyDescent="0.25">
      <c r="B322" s="32">
        <v>42786</v>
      </c>
      <c r="C322" s="32">
        <v>42786</v>
      </c>
      <c r="D322" s="33"/>
      <c r="E322" s="34">
        <v>570865</v>
      </c>
      <c r="F322" s="35" t="s">
        <v>54</v>
      </c>
      <c r="G322" s="36" t="s">
        <v>322</v>
      </c>
      <c r="H322" s="35" t="s">
        <v>323</v>
      </c>
      <c r="I322" s="35" t="s">
        <v>324</v>
      </c>
      <c r="J322" s="37" t="s">
        <v>20</v>
      </c>
      <c r="K322" s="40">
        <v>12338</v>
      </c>
      <c r="L322" s="39">
        <v>12338</v>
      </c>
      <c r="M322" s="52">
        <v>0</v>
      </c>
    </row>
    <row r="323" spans="2:13" ht="15.75" x14ac:dyDescent="0.25">
      <c r="B323" s="32">
        <v>41589</v>
      </c>
      <c r="C323" s="32">
        <v>41589</v>
      </c>
      <c r="D323" s="33"/>
      <c r="E323" s="34">
        <v>570864</v>
      </c>
      <c r="F323" s="35" t="s">
        <v>325</v>
      </c>
      <c r="G323" s="36"/>
      <c r="H323" s="35"/>
      <c r="I323" s="35"/>
      <c r="J323" s="37" t="s">
        <v>20</v>
      </c>
      <c r="K323" s="38">
        <v>0</v>
      </c>
      <c r="L323" s="39">
        <v>0</v>
      </c>
      <c r="M323" s="39">
        <v>0</v>
      </c>
    </row>
    <row r="324" spans="2:13" ht="15.75" x14ac:dyDescent="0.25">
      <c r="B324" s="32">
        <v>41589</v>
      </c>
      <c r="C324" s="32">
        <v>41589</v>
      </c>
      <c r="D324" s="33"/>
      <c r="E324" s="34">
        <v>523982</v>
      </c>
      <c r="F324" s="35" t="str">
        <f>+F301</f>
        <v>ESCRITORIO EN MADERA PRENSADA</v>
      </c>
      <c r="G324" s="36"/>
      <c r="H324" s="35"/>
      <c r="I324" s="35"/>
      <c r="J324" s="37" t="s">
        <v>20</v>
      </c>
      <c r="K324" s="38">
        <v>0</v>
      </c>
      <c r="L324" s="39">
        <v>0</v>
      </c>
      <c r="M324" s="39">
        <v>0</v>
      </c>
    </row>
    <row r="325" spans="2:13" ht="15.75" x14ac:dyDescent="0.25">
      <c r="B325" s="32">
        <v>41589</v>
      </c>
      <c r="C325" s="32">
        <v>41589</v>
      </c>
      <c r="D325" s="33"/>
      <c r="E325" s="34">
        <v>570940</v>
      </c>
      <c r="F325" s="35" t="str">
        <f>+F326</f>
        <v>SILLA SECRETARIA TELA CON BRAZOS</v>
      </c>
      <c r="G325" s="36"/>
      <c r="H325" s="35"/>
      <c r="I325" s="35"/>
      <c r="J325" s="37" t="s">
        <v>79</v>
      </c>
      <c r="K325" s="38">
        <v>0</v>
      </c>
      <c r="L325" s="39">
        <v>0</v>
      </c>
      <c r="M325" s="39">
        <v>0</v>
      </c>
    </row>
    <row r="326" spans="2:13" ht="15.75" x14ac:dyDescent="0.25">
      <c r="B326" s="32">
        <v>41589</v>
      </c>
      <c r="C326" s="32">
        <v>41589</v>
      </c>
      <c r="D326" s="33"/>
      <c r="E326" s="34">
        <v>525962</v>
      </c>
      <c r="F326" s="35" t="s">
        <v>326</v>
      </c>
      <c r="G326" s="36"/>
      <c r="H326" s="35"/>
      <c r="I326" s="35"/>
      <c r="J326" s="37" t="s">
        <v>79</v>
      </c>
      <c r="K326" s="38">
        <v>0</v>
      </c>
      <c r="L326" s="39">
        <v>0</v>
      </c>
      <c r="M326" s="39">
        <v>0</v>
      </c>
    </row>
    <row r="327" spans="2:13" ht="31.5" x14ac:dyDescent="0.25">
      <c r="B327" s="32">
        <v>41589</v>
      </c>
      <c r="C327" s="32">
        <v>41589</v>
      </c>
      <c r="D327" s="33"/>
      <c r="E327" s="34">
        <v>570875</v>
      </c>
      <c r="F327" s="35" t="s">
        <v>327</v>
      </c>
      <c r="G327" s="36"/>
      <c r="H327" s="35"/>
      <c r="I327" s="35"/>
      <c r="J327" s="37" t="str">
        <f>+J328</f>
        <v>HAYA/GRIS</v>
      </c>
      <c r="K327" s="38">
        <v>0</v>
      </c>
      <c r="L327" s="39">
        <v>0</v>
      </c>
      <c r="M327" s="39">
        <v>0</v>
      </c>
    </row>
    <row r="328" spans="2:13" ht="31.5" x14ac:dyDescent="0.25">
      <c r="B328" s="32">
        <v>41589</v>
      </c>
      <c r="C328" s="32">
        <v>41589</v>
      </c>
      <c r="D328" s="33"/>
      <c r="E328" s="34">
        <v>579720</v>
      </c>
      <c r="F328" s="35" t="s">
        <v>264</v>
      </c>
      <c r="G328" s="36"/>
      <c r="H328" s="35"/>
      <c r="I328" s="35"/>
      <c r="J328" s="37" t="s">
        <v>76</v>
      </c>
      <c r="K328" s="38">
        <v>0</v>
      </c>
      <c r="L328" s="39">
        <v>0</v>
      </c>
      <c r="M328" s="39">
        <v>0</v>
      </c>
    </row>
    <row r="329" spans="2:13" ht="31.5" x14ac:dyDescent="0.25">
      <c r="B329" s="32">
        <v>41589</v>
      </c>
      <c r="C329" s="32">
        <v>41589</v>
      </c>
      <c r="D329" s="33"/>
      <c r="E329" s="34">
        <v>525975</v>
      </c>
      <c r="F329" s="35" t="s">
        <v>265</v>
      </c>
      <c r="G329" s="36"/>
      <c r="H329" s="35"/>
      <c r="I329" s="35"/>
      <c r="J329" s="37" t="s">
        <v>44</v>
      </c>
      <c r="K329" s="38">
        <v>0</v>
      </c>
      <c r="L329" s="39">
        <v>0</v>
      </c>
      <c r="M329" s="39">
        <v>0</v>
      </c>
    </row>
    <row r="330" spans="2:13" ht="15.75" x14ac:dyDescent="0.25">
      <c r="B330" s="32">
        <v>41589</v>
      </c>
      <c r="C330" s="32">
        <v>41589</v>
      </c>
      <c r="D330" s="33"/>
      <c r="E330" s="81">
        <v>42276</v>
      </c>
      <c r="F330" s="35" t="s">
        <v>208</v>
      </c>
      <c r="G330" s="36"/>
      <c r="H330" s="35"/>
      <c r="I330" s="35"/>
      <c r="J330" s="37" t="s">
        <v>20</v>
      </c>
      <c r="K330" s="38">
        <v>0</v>
      </c>
      <c r="L330" s="39">
        <v>0</v>
      </c>
      <c r="M330" s="39">
        <v>0</v>
      </c>
    </row>
    <row r="331" spans="2:13" ht="15.75" x14ac:dyDescent="0.25">
      <c r="B331" s="32">
        <v>41725</v>
      </c>
      <c r="C331" s="32">
        <v>41725</v>
      </c>
      <c r="D331" s="33"/>
      <c r="E331" s="34">
        <v>46663</v>
      </c>
      <c r="F331" s="35" t="s">
        <v>328</v>
      </c>
      <c r="G331" s="36" t="s">
        <v>55</v>
      </c>
      <c r="H331" s="35" t="s">
        <v>329</v>
      </c>
      <c r="I331" s="35" t="s">
        <v>330</v>
      </c>
      <c r="J331" s="37" t="s">
        <v>20</v>
      </c>
      <c r="K331" s="40">
        <v>3745.76</v>
      </c>
      <c r="L331" s="39">
        <v>3745.76</v>
      </c>
      <c r="M331" s="52">
        <v>0</v>
      </c>
    </row>
    <row r="332" spans="2:13" ht="15.75" x14ac:dyDescent="0.25">
      <c r="B332" s="32">
        <v>43686</v>
      </c>
      <c r="C332" s="32">
        <v>43686</v>
      </c>
      <c r="D332" s="36">
        <v>421</v>
      </c>
      <c r="E332" s="34"/>
      <c r="F332" s="35" t="s">
        <v>121</v>
      </c>
      <c r="G332" s="36" t="s">
        <v>17</v>
      </c>
      <c r="H332" s="35" t="s">
        <v>234</v>
      </c>
      <c r="I332" s="35" t="s">
        <v>331</v>
      </c>
      <c r="J332" s="37" t="str">
        <f>+J331</f>
        <v>NEGRO</v>
      </c>
      <c r="K332" s="40">
        <v>1949.15</v>
      </c>
      <c r="L332" s="39">
        <v>1929.65</v>
      </c>
      <c r="M332" s="42">
        <f>+K332-L332</f>
        <v>19.5</v>
      </c>
    </row>
    <row r="333" spans="2:13" ht="15.75" x14ac:dyDescent="0.25">
      <c r="B333" s="32">
        <v>41589</v>
      </c>
      <c r="C333" s="32">
        <v>41589</v>
      </c>
      <c r="D333" s="36">
        <v>453</v>
      </c>
      <c r="E333" s="34"/>
      <c r="F333" s="35" t="s">
        <v>240</v>
      </c>
      <c r="G333" s="36" t="s">
        <v>241</v>
      </c>
      <c r="H333" s="35" t="s">
        <v>332</v>
      </c>
      <c r="I333" s="35"/>
      <c r="J333" s="37" t="str">
        <f>+J332</f>
        <v>NEGRO</v>
      </c>
      <c r="K333" s="38">
        <v>0</v>
      </c>
      <c r="L333" s="39">
        <v>0</v>
      </c>
      <c r="M333" s="39">
        <v>0</v>
      </c>
    </row>
    <row r="334" spans="2:13" ht="15.75" x14ac:dyDescent="0.25">
      <c r="B334" s="32">
        <v>43006</v>
      </c>
      <c r="C334" s="32">
        <v>43006</v>
      </c>
      <c r="D334" s="33"/>
      <c r="E334" s="34">
        <v>551381</v>
      </c>
      <c r="F334" s="35" t="s">
        <v>204</v>
      </c>
      <c r="G334" s="36" t="s">
        <v>205</v>
      </c>
      <c r="H334" s="35" t="s">
        <v>313</v>
      </c>
      <c r="I334" s="35" t="s">
        <v>333</v>
      </c>
      <c r="J334" s="37" t="s">
        <v>35</v>
      </c>
      <c r="K334" s="40">
        <v>2966.1</v>
      </c>
      <c r="L334" s="39">
        <v>2966.1</v>
      </c>
      <c r="M334" s="52">
        <v>0</v>
      </c>
    </row>
    <row r="335" spans="2:13" ht="15.75" x14ac:dyDescent="0.25">
      <c r="B335" s="32">
        <v>43480</v>
      </c>
      <c r="C335" s="32">
        <v>43480</v>
      </c>
      <c r="D335" s="33">
        <v>23</v>
      </c>
      <c r="E335" s="34"/>
      <c r="F335" s="35" t="s">
        <v>48</v>
      </c>
      <c r="G335" s="36" t="s">
        <v>40</v>
      </c>
      <c r="H335" s="35" t="s">
        <v>147</v>
      </c>
      <c r="I335" s="35" t="s">
        <v>334</v>
      </c>
      <c r="J335" s="37" t="s">
        <v>20</v>
      </c>
      <c r="K335" s="40">
        <v>4364.41</v>
      </c>
      <c r="L335" s="39">
        <v>4320.76</v>
      </c>
      <c r="M335" s="42">
        <f>+K335-L335</f>
        <v>43.649999999999636</v>
      </c>
    </row>
    <row r="336" spans="2:13" ht="15.75" x14ac:dyDescent="0.25">
      <c r="B336" s="32">
        <v>42692</v>
      </c>
      <c r="C336" s="32">
        <v>42692</v>
      </c>
      <c r="D336" s="33"/>
      <c r="E336" s="34">
        <v>570983</v>
      </c>
      <c r="F336" s="35" t="s">
        <v>335</v>
      </c>
      <c r="G336" s="36" t="s">
        <v>40</v>
      </c>
      <c r="H336" s="35" t="s">
        <v>313</v>
      </c>
      <c r="I336" s="35" t="s">
        <v>336</v>
      </c>
      <c r="J336" s="37" t="s">
        <v>20</v>
      </c>
      <c r="K336" s="40">
        <v>5784.58</v>
      </c>
      <c r="L336" s="39">
        <v>5784.58</v>
      </c>
      <c r="M336" s="52">
        <v>0</v>
      </c>
    </row>
    <row r="337" spans="2:13" ht="15.75" x14ac:dyDescent="0.25">
      <c r="B337" s="32">
        <v>41589</v>
      </c>
      <c r="C337" s="32">
        <v>41589</v>
      </c>
      <c r="D337" s="33"/>
      <c r="E337" s="34">
        <v>525978</v>
      </c>
      <c r="F337" s="35" t="s">
        <v>48</v>
      </c>
      <c r="G337" s="36" t="s">
        <v>223</v>
      </c>
      <c r="H337" s="35" t="s">
        <v>337</v>
      </c>
      <c r="I337" s="35"/>
      <c r="J337" s="37" t="s">
        <v>20</v>
      </c>
      <c r="K337" s="38">
        <v>0</v>
      </c>
      <c r="L337" s="39">
        <v>0</v>
      </c>
      <c r="M337" s="39">
        <v>0</v>
      </c>
    </row>
    <row r="339" spans="2:13" ht="15.75" x14ac:dyDescent="0.25">
      <c r="B339" s="32">
        <v>41589</v>
      </c>
      <c r="C339" s="32">
        <v>41589</v>
      </c>
      <c r="D339" s="33"/>
      <c r="E339" s="34">
        <v>525826</v>
      </c>
      <c r="F339" s="35" t="s">
        <v>85</v>
      </c>
      <c r="G339" s="36"/>
      <c r="H339" s="35"/>
      <c r="I339" s="35"/>
      <c r="J339" s="37" t="s">
        <v>86</v>
      </c>
      <c r="K339" s="38">
        <v>0</v>
      </c>
      <c r="L339" s="39">
        <v>0</v>
      </c>
      <c r="M339" s="39">
        <v>0</v>
      </c>
    </row>
    <row r="340" spans="2:13" ht="15.75" x14ac:dyDescent="0.25">
      <c r="B340" s="32">
        <v>41589</v>
      </c>
      <c r="C340" s="32">
        <v>41589</v>
      </c>
      <c r="D340" s="33"/>
      <c r="E340" s="34">
        <v>525825</v>
      </c>
      <c r="F340" s="35" t="s">
        <v>85</v>
      </c>
      <c r="G340" s="36"/>
      <c r="H340" s="35"/>
      <c r="I340" s="35"/>
      <c r="J340" s="37" t="s">
        <v>86</v>
      </c>
      <c r="K340" s="38">
        <v>0</v>
      </c>
      <c r="L340" s="39">
        <v>0</v>
      </c>
      <c r="M340" s="39">
        <v>0</v>
      </c>
    </row>
    <row r="341" spans="2:13" ht="15.75" x14ac:dyDescent="0.25">
      <c r="B341" s="73">
        <v>44417</v>
      </c>
      <c r="C341" s="73">
        <v>44417</v>
      </c>
      <c r="D341" s="68">
        <v>977</v>
      </c>
      <c r="E341" s="64"/>
      <c r="F341" s="56" t="s">
        <v>338</v>
      </c>
      <c r="G341" s="68" t="s">
        <v>40</v>
      </c>
      <c r="H341" s="56" t="s">
        <v>339</v>
      </c>
      <c r="I341" s="68" t="s">
        <v>340</v>
      </c>
      <c r="J341" s="69" t="s">
        <v>35</v>
      </c>
      <c r="K341" s="74">
        <v>36000</v>
      </c>
      <c r="L341" s="39">
        <v>0</v>
      </c>
      <c r="M341" s="42">
        <v>36000</v>
      </c>
    </row>
    <row r="342" spans="2:13" ht="15.75" x14ac:dyDescent="0.25">
      <c r="B342" s="155" t="s">
        <v>341</v>
      </c>
      <c r="C342" s="155"/>
      <c r="D342" s="155"/>
      <c r="E342" s="155"/>
      <c r="F342" s="155"/>
      <c r="G342" s="155"/>
      <c r="H342" s="155"/>
      <c r="I342" s="155"/>
      <c r="J342" s="60"/>
      <c r="K342" s="61"/>
      <c r="L342" s="62"/>
      <c r="M342" s="63"/>
    </row>
    <row r="343" spans="2:13" ht="15.75" x14ac:dyDescent="0.25">
      <c r="B343" s="32">
        <v>43006</v>
      </c>
      <c r="C343" s="32">
        <v>43006</v>
      </c>
      <c r="D343" s="33"/>
      <c r="E343" s="34">
        <v>570831</v>
      </c>
      <c r="F343" s="35" t="s">
        <v>342</v>
      </c>
      <c r="G343" s="36"/>
      <c r="H343" s="35"/>
      <c r="I343" s="35"/>
      <c r="J343" s="37" t="s">
        <v>58</v>
      </c>
      <c r="K343" s="40">
        <v>7183.94</v>
      </c>
      <c r="L343" s="39">
        <v>3591.99</v>
      </c>
      <c r="M343" s="42">
        <f>+K343-L343</f>
        <v>3591.95</v>
      </c>
    </row>
    <row r="344" spans="2:13" ht="31.5" x14ac:dyDescent="0.25">
      <c r="B344" s="32">
        <v>41589</v>
      </c>
      <c r="C344" s="32">
        <v>41589</v>
      </c>
      <c r="D344" s="33">
        <v>464</v>
      </c>
      <c r="E344" s="34"/>
      <c r="F344" s="35" t="s">
        <v>259</v>
      </c>
      <c r="G344" s="36"/>
      <c r="H344" s="35"/>
      <c r="I344" s="35"/>
      <c r="J344" s="37" t="s">
        <v>343</v>
      </c>
      <c r="K344" s="38">
        <v>0</v>
      </c>
      <c r="L344" s="39">
        <v>0</v>
      </c>
      <c r="M344" s="39">
        <v>0</v>
      </c>
    </row>
    <row r="345" spans="2:13" ht="15.75" x14ac:dyDescent="0.25">
      <c r="B345" s="32">
        <v>44155</v>
      </c>
      <c r="C345" s="32">
        <v>44155</v>
      </c>
      <c r="D345" s="36">
        <v>458</v>
      </c>
      <c r="E345" s="34"/>
      <c r="F345" s="35" t="s">
        <v>54</v>
      </c>
      <c r="G345" s="36" t="s">
        <v>55</v>
      </c>
      <c r="H345" s="35" t="s">
        <v>344</v>
      </c>
      <c r="I345" s="35"/>
      <c r="J345" s="37" t="s">
        <v>20</v>
      </c>
      <c r="K345" s="40">
        <v>11000</v>
      </c>
      <c r="L345" s="39">
        <v>3630</v>
      </c>
      <c r="M345" s="42">
        <f>+K345-L345</f>
        <v>7370</v>
      </c>
    </row>
    <row r="346" spans="2:13" ht="31.5" x14ac:dyDescent="0.25">
      <c r="B346" s="32">
        <v>42986</v>
      </c>
      <c r="C346" s="32">
        <v>42986</v>
      </c>
      <c r="D346" s="33"/>
      <c r="E346" s="34">
        <v>525804</v>
      </c>
      <c r="F346" s="35" t="s">
        <v>345</v>
      </c>
      <c r="G346" s="36"/>
      <c r="H346" s="35"/>
      <c r="I346" s="35"/>
      <c r="J346" s="37" t="str">
        <f>+'[3]FORMULARIO DE DESCARGO '!G40</f>
        <v>NARANJA/GRISS</v>
      </c>
      <c r="K346" s="40">
        <v>3512.71</v>
      </c>
      <c r="L346" s="39">
        <v>1756.355</v>
      </c>
      <c r="M346" s="42">
        <f>+K346-L346</f>
        <v>1756.355</v>
      </c>
    </row>
    <row r="347" spans="2:13" ht="15.75" x14ac:dyDescent="0.25">
      <c r="B347" s="32">
        <f>+B731</f>
        <v>43809</v>
      </c>
      <c r="C347" s="32">
        <f>+C731</f>
        <v>43809</v>
      </c>
      <c r="D347" s="33"/>
      <c r="E347" s="34">
        <v>525690</v>
      </c>
      <c r="F347" s="35" t="s">
        <v>48</v>
      </c>
      <c r="G347" s="36" t="s">
        <v>40</v>
      </c>
      <c r="H347" s="35"/>
      <c r="I347" s="35" t="s">
        <v>346</v>
      </c>
      <c r="J347" s="37" t="s">
        <v>20</v>
      </c>
      <c r="K347" s="40">
        <v>4670</v>
      </c>
      <c r="L347" s="39">
        <v>3082.2</v>
      </c>
      <c r="M347" s="42">
        <f>+K347-L347</f>
        <v>1587.8000000000002</v>
      </c>
    </row>
    <row r="348" spans="2:13" ht="31.5" x14ac:dyDescent="0.25">
      <c r="B348" s="32">
        <v>41589</v>
      </c>
      <c r="C348" s="32">
        <v>41589</v>
      </c>
      <c r="D348" s="33"/>
      <c r="E348" s="34">
        <v>525780</v>
      </c>
      <c r="F348" s="35" t="s">
        <v>347</v>
      </c>
      <c r="G348" s="36"/>
      <c r="H348" s="35"/>
      <c r="I348" s="35"/>
      <c r="J348" s="37" t="s">
        <v>76</v>
      </c>
      <c r="K348" s="38">
        <v>0</v>
      </c>
      <c r="L348" s="39">
        <v>0</v>
      </c>
      <c r="M348" s="39">
        <v>0</v>
      </c>
    </row>
    <row r="349" spans="2:13" ht="15.75" x14ac:dyDescent="0.25">
      <c r="B349" s="32">
        <v>41589</v>
      </c>
      <c r="C349" s="32">
        <v>41589</v>
      </c>
      <c r="D349" s="33">
        <v>26</v>
      </c>
      <c r="E349" s="34"/>
      <c r="F349" s="35" t="s">
        <v>85</v>
      </c>
      <c r="G349" s="36"/>
      <c r="H349" s="35"/>
      <c r="I349" s="35"/>
      <c r="J349" s="37" t="s">
        <v>86</v>
      </c>
      <c r="K349" s="38">
        <v>0</v>
      </c>
      <c r="L349" s="39">
        <v>0</v>
      </c>
      <c r="M349" s="39">
        <v>0</v>
      </c>
    </row>
    <row r="350" spans="2:13" ht="15.75" x14ac:dyDescent="0.25">
      <c r="B350" s="32">
        <v>41589</v>
      </c>
      <c r="C350" s="32">
        <v>41589</v>
      </c>
      <c r="D350" s="33">
        <v>27</v>
      </c>
      <c r="E350" s="34"/>
      <c r="F350" s="35" t="s">
        <v>85</v>
      </c>
      <c r="G350" s="36"/>
      <c r="H350" s="35"/>
      <c r="I350" s="35"/>
      <c r="J350" s="37" t="s">
        <v>86</v>
      </c>
      <c r="K350" s="38">
        <v>0</v>
      </c>
      <c r="L350" s="39">
        <v>0</v>
      </c>
      <c r="M350" s="39">
        <v>0</v>
      </c>
    </row>
    <row r="351" spans="2:13" ht="31.5" x14ac:dyDescent="0.25">
      <c r="B351" s="32">
        <v>41589</v>
      </c>
      <c r="C351" s="32">
        <v>41589</v>
      </c>
      <c r="D351" s="33"/>
      <c r="E351" s="34">
        <v>579775</v>
      </c>
      <c r="F351" s="35" t="s">
        <v>348</v>
      </c>
      <c r="G351" s="36"/>
      <c r="H351" s="35"/>
      <c r="I351" s="35"/>
      <c r="J351" s="37" t="s">
        <v>76</v>
      </c>
      <c r="K351" s="38">
        <v>0</v>
      </c>
      <c r="L351" s="39">
        <v>0</v>
      </c>
      <c r="M351" s="39">
        <v>0</v>
      </c>
    </row>
    <row r="352" spans="2:13" ht="15.75" x14ac:dyDescent="0.25">
      <c r="B352" s="32">
        <v>41589</v>
      </c>
      <c r="C352" s="32">
        <v>41589</v>
      </c>
      <c r="D352" s="33"/>
      <c r="E352" s="34">
        <v>579670</v>
      </c>
      <c r="F352" s="35" t="s">
        <v>121</v>
      </c>
      <c r="G352" s="36" t="s">
        <v>17</v>
      </c>
      <c r="H352" s="35" t="s">
        <v>45</v>
      </c>
      <c r="I352" s="35" t="s">
        <v>349</v>
      </c>
      <c r="J352" s="37" t="s">
        <v>20</v>
      </c>
      <c r="K352" s="38">
        <v>0</v>
      </c>
      <c r="L352" s="39">
        <v>0</v>
      </c>
      <c r="M352" s="39">
        <v>0</v>
      </c>
    </row>
    <row r="353" spans="2:13" ht="15.75" x14ac:dyDescent="0.25">
      <c r="B353" s="32">
        <v>41589</v>
      </c>
      <c r="C353" s="32">
        <v>41589</v>
      </c>
      <c r="D353" s="33">
        <v>28</v>
      </c>
      <c r="E353" s="34"/>
      <c r="F353" s="35" t="s">
        <v>167</v>
      </c>
      <c r="G353" s="36" t="s">
        <v>350</v>
      </c>
      <c r="H353" s="35"/>
      <c r="I353" s="35" t="s">
        <v>351</v>
      </c>
      <c r="J353" s="37" t="str">
        <f>+J352</f>
        <v>NEGRO</v>
      </c>
      <c r="K353" s="38">
        <v>0</v>
      </c>
      <c r="L353" s="39">
        <v>0</v>
      </c>
      <c r="M353" s="39">
        <v>0</v>
      </c>
    </row>
    <row r="354" spans="2:13" ht="15.75" x14ac:dyDescent="0.25">
      <c r="B354" s="32">
        <v>43895</v>
      </c>
      <c r="C354" s="32">
        <v>43895</v>
      </c>
      <c r="D354" s="33">
        <v>467</v>
      </c>
      <c r="E354" s="34"/>
      <c r="F354" s="35" t="s">
        <v>352</v>
      </c>
      <c r="G354" s="36" t="s">
        <v>353</v>
      </c>
      <c r="H354" s="35"/>
      <c r="I354" s="35" t="s">
        <v>354</v>
      </c>
      <c r="J354" s="37" t="s">
        <v>58</v>
      </c>
      <c r="K354" s="40">
        <v>16960</v>
      </c>
      <c r="L354" s="39">
        <v>1696</v>
      </c>
      <c r="M354" s="42">
        <f>+K354-L354</f>
        <v>15264</v>
      </c>
    </row>
    <row r="355" spans="2:13" ht="15.75" x14ac:dyDescent="0.25">
      <c r="B355" s="32">
        <v>42457</v>
      </c>
      <c r="C355" s="32">
        <v>42457</v>
      </c>
      <c r="D355" s="33"/>
      <c r="E355" s="34">
        <v>579795</v>
      </c>
      <c r="F355" s="35" t="s">
        <v>165</v>
      </c>
      <c r="G355" s="36" t="s">
        <v>355</v>
      </c>
      <c r="H355" s="35"/>
      <c r="I355" s="35"/>
      <c r="J355" s="37" t="s">
        <v>27</v>
      </c>
      <c r="K355" s="40">
        <v>241.54</v>
      </c>
      <c r="L355" s="41">
        <v>144.91999999999999</v>
      </c>
      <c r="M355" s="42">
        <f>+K355-L355</f>
        <v>96.62</v>
      </c>
    </row>
    <row r="356" spans="2:13" ht="15.75" x14ac:dyDescent="0.25">
      <c r="B356" s="32">
        <v>42457</v>
      </c>
      <c r="C356" s="32">
        <v>42457</v>
      </c>
      <c r="D356" s="33"/>
      <c r="E356" s="34">
        <v>579785</v>
      </c>
      <c r="F356" s="35" t="s">
        <v>165</v>
      </c>
      <c r="G356" s="36" t="s">
        <v>355</v>
      </c>
      <c r="H356" s="35"/>
      <c r="I356" s="35"/>
      <c r="J356" s="37" t="s">
        <v>27</v>
      </c>
      <c r="K356" s="40">
        <v>241.54</v>
      </c>
      <c r="L356" s="41">
        <v>144.91999999999999</v>
      </c>
      <c r="M356" s="42">
        <f>+K356-L356</f>
        <v>96.62</v>
      </c>
    </row>
    <row r="357" spans="2:13" ht="15.75" x14ac:dyDescent="0.25">
      <c r="B357" s="32">
        <v>41627</v>
      </c>
      <c r="C357" s="32">
        <v>41627</v>
      </c>
      <c r="D357" s="36"/>
      <c r="E357" s="34">
        <v>570923</v>
      </c>
      <c r="F357" s="35" t="s">
        <v>356</v>
      </c>
      <c r="G357" s="36"/>
      <c r="H357" s="35"/>
      <c r="I357" s="35"/>
      <c r="J357" s="37" t="s">
        <v>58</v>
      </c>
      <c r="K357" s="40">
        <v>4025.42</v>
      </c>
      <c r="L357" s="39">
        <v>3622.87</v>
      </c>
      <c r="M357" s="39">
        <f>+K357-L357</f>
        <v>402.55000000000018</v>
      </c>
    </row>
    <row r="358" spans="2:13" ht="15.75" x14ac:dyDescent="0.25">
      <c r="B358" s="32">
        <v>44634</v>
      </c>
      <c r="C358" s="32">
        <v>44634</v>
      </c>
      <c r="D358" s="36">
        <v>1102</v>
      </c>
      <c r="E358" s="34"/>
      <c r="F358" s="35" t="s">
        <v>357</v>
      </c>
      <c r="G358" s="36" t="s">
        <v>358</v>
      </c>
      <c r="H358" s="35" t="s">
        <v>359</v>
      </c>
      <c r="I358" s="35"/>
      <c r="J358" s="37" t="s">
        <v>58</v>
      </c>
      <c r="K358" s="40">
        <v>9500</v>
      </c>
      <c r="L358" s="39">
        <v>0</v>
      </c>
      <c r="M358" s="39">
        <v>9500</v>
      </c>
    </row>
    <row r="359" spans="2:13" ht="15.75" x14ac:dyDescent="0.25">
      <c r="B359" s="32">
        <v>44692</v>
      </c>
      <c r="C359" s="32">
        <v>44692</v>
      </c>
      <c r="D359" s="36">
        <v>1108</v>
      </c>
      <c r="E359" s="34"/>
      <c r="F359" s="35" t="s">
        <v>360</v>
      </c>
      <c r="G359" s="36"/>
      <c r="H359" s="35"/>
      <c r="I359" s="35"/>
      <c r="J359" s="37" t="s">
        <v>35</v>
      </c>
      <c r="K359" s="40">
        <v>2847.46</v>
      </c>
      <c r="L359" s="39">
        <v>0</v>
      </c>
      <c r="M359" s="39">
        <v>2847.46</v>
      </c>
    </row>
    <row r="360" spans="2:13" ht="15.75" x14ac:dyDescent="0.25">
      <c r="B360" s="153" t="s">
        <v>361</v>
      </c>
      <c r="C360" s="153"/>
      <c r="D360" s="153"/>
      <c r="E360" s="153"/>
      <c r="F360" s="153"/>
      <c r="G360" s="153"/>
      <c r="H360" s="26"/>
      <c r="I360" s="49"/>
      <c r="J360" s="28"/>
      <c r="K360" s="54"/>
      <c r="L360" s="82"/>
      <c r="M360" s="71"/>
    </row>
    <row r="361" spans="2:13" ht="15.75" x14ac:dyDescent="0.25">
      <c r="B361" s="32">
        <v>42457</v>
      </c>
      <c r="C361" s="32">
        <v>42457</v>
      </c>
      <c r="D361" s="33"/>
      <c r="E361" s="34">
        <v>579383</v>
      </c>
      <c r="F361" s="35" t="s">
        <v>165</v>
      </c>
      <c r="G361" s="36" t="s">
        <v>355</v>
      </c>
      <c r="H361" s="35"/>
      <c r="I361" s="35"/>
      <c r="J361" s="37" t="s">
        <v>27</v>
      </c>
      <c r="K361" s="40">
        <v>241.54</v>
      </c>
      <c r="L361" s="41">
        <v>144.91999999999999</v>
      </c>
      <c r="M361" s="42">
        <f t="shared" ref="M361:M380" si="1">+K361-L361</f>
        <v>96.62</v>
      </c>
    </row>
    <row r="362" spans="2:13" ht="15.75" x14ac:dyDescent="0.25">
      <c r="B362" s="32">
        <v>42457</v>
      </c>
      <c r="C362" s="32">
        <v>42457</v>
      </c>
      <c r="D362" s="33"/>
      <c r="E362" s="34">
        <v>579370</v>
      </c>
      <c r="F362" s="35" t="s">
        <v>165</v>
      </c>
      <c r="G362" s="36" t="s">
        <v>355</v>
      </c>
      <c r="H362" s="35"/>
      <c r="I362" s="35"/>
      <c r="J362" s="37" t="s">
        <v>27</v>
      </c>
      <c r="K362" s="40">
        <v>241.54</v>
      </c>
      <c r="L362" s="41">
        <v>144.91999999999999</v>
      </c>
      <c r="M362" s="42">
        <f t="shared" si="1"/>
        <v>96.62</v>
      </c>
    </row>
    <row r="363" spans="2:13" ht="15.75" x14ac:dyDescent="0.25">
      <c r="B363" s="32">
        <v>42457</v>
      </c>
      <c r="C363" s="32">
        <v>42457</v>
      </c>
      <c r="D363" s="33"/>
      <c r="E363" s="34">
        <v>579377</v>
      </c>
      <c r="F363" s="35" t="s">
        <v>165</v>
      </c>
      <c r="G363" s="36" t="s">
        <v>355</v>
      </c>
      <c r="H363" s="35"/>
      <c r="I363" s="35"/>
      <c r="J363" s="37" t="s">
        <v>27</v>
      </c>
      <c r="K363" s="40">
        <v>241.54</v>
      </c>
      <c r="L363" s="41">
        <v>144.91999999999999</v>
      </c>
      <c r="M363" s="42">
        <f t="shared" si="1"/>
        <v>96.62</v>
      </c>
    </row>
    <row r="364" spans="2:13" ht="15.75" x14ac:dyDescent="0.25">
      <c r="B364" s="32">
        <v>42457</v>
      </c>
      <c r="C364" s="32">
        <v>42457</v>
      </c>
      <c r="D364" s="33"/>
      <c r="E364" s="34">
        <v>579796</v>
      </c>
      <c r="F364" s="35" t="s">
        <v>165</v>
      </c>
      <c r="G364" s="36" t="s">
        <v>355</v>
      </c>
      <c r="H364" s="35"/>
      <c r="I364" s="35"/>
      <c r="J364" s="37" t="s">
        <v>27</v>
      </c>
      <c r="K364" s="40">
        <v>241.54</v>
      </c>
      <c r="L364" s="41">
        <v>144.91999999999999</v>
      </c>
      <c r="M364" s="42">
        <f t="shared" si="1"/>
        <v>96.62</v>
      </c>
    </row>
    <row r="365" spans="2:13" ht="15.75" x14ac:dyDescent="0.25">
      <c r="B365" s="32">
        <v>42457</v>
      </c>
      <c r="C365" s="32">
        <v>42457</v>
      </c>
      <c r="D365" s="33"/>
      <c r="E365" s="34">
        <v>979372</v>
      </c>
      <c r="F365" s="35" t="s">
        <v>165</v>
      </c>
      <c r="G365" s="36" t="s">
        <v>355</v>
      </c>
      <c r="H365" s="35"/>
      <c r="I365" s="35"/>
      <c r="J365" s="37" t="s">
        <v>27</v>
      </c>
      <c r="K365" s="40">
        <v>241.54</v>
      </c>
      <c r="L365" s="41">
        <v>144.91999999999999</v>
      </c>
      <c r="M365" s="42">
        <f t="shared" si="1"/>
        <v>96.62</v>
      </c>
    </row>
    <row r="366" spans="2:13" ht="15.75" x14ac:dyDescent="0.25">
      <c r="B366" s="32">
        <v>42457</v>
      </c>
      <c r="C366" s="32">
        <v>42457</v>
      </c>
      <c r="D366" s="33"/>
      <c r="E366" s="34">
        <v>579376</v>
      </c>
      <c r="F366" s="35" t="s">
        <v>165</v>
      </c>
      <c r="G366" s="36" t="s">
        <v>355</v>
      </c>
      <c r="H366" s="35"/>
      <c r="I366" s="35"/>
      <c r="J366" s="37" t="s">
        <v>27</v>
      </c>
      <c r="K366" s="40">
        <v>241.54</v>
      </c>
      <c r="L366" s="41">
        <v>144.91999999999999</v>
      </c>
      <c r="M366" s="42">
        <f t="shared" si="1"/>
        <v>96.62</v>
      </c>
    </row>
    <row r="367" spans="2:13" ht="15.75" x14ac:dyDescent="0.25">
      <c r="B367" s="32">
        <v>42457</v>
      </c>
      <c r="C367" s="32">
        <v>42457</v>
      </c>
      <c r="D367" s="33"/>
      <c r="E367" s="34">
        <v>579381</v>
      </c>
      <c r="F367" s="35" t="s">
        <v>165</v>
      </c>
      <c r="G367" s="36" t="s">
        <v>355</v>
      </c>
      <c r="H367" s="35"/>
      <c r="I367" s="35"/>
      <c r="J367" s="37" t="s">
        <v>27</v>
      </c>
      <c r="K367" s="40">
        <v>241.54</v>
      </c>
      <c r="L367" s="41">
        <v>144.91999999999999</v>
      </c>
      <c r="M367" s="42">
        <f t="shared" si="1"/>
        <v>96.62</v>
      </c>
    </row>
    <row r="368" spans="2:13" ht="15.75" x14ac:dyDescent="0.25">
      <c r="B368" s="32">
        <v>42457</v>
      </c>
      <c r="C368" s="32">
        <v>42457</v>
      </c>
      <c r="D368" s="33"/>
      <c r="E368" s="34">
        <v>579390</v>
      </c>
      <c r="F368" s="35" t="s">
        <v>165</v>
      </c>
      <c r="G368" s="36" t="s">
        <v>355</v>
      </c>
      <c r="H368" s="35"/>
      <c r="I368" s="35"/>
      <c r="J368" s="37" t="s">
        <v>27</v>
      </c>
      <c r="K368" s="40">
        <v>241.54</v>
      </c>
      <c r="L368" s="41">
        <v>144.91999999999999</v>
      </c>
      <c r="M368" s="42">
        <f t="shared" si="1"/>
        <v>96.62</v>
      </c>
    </row>
    <row r="369" spans="2:13" ht="15.75" x14ac:dyDescent="0.25">
      <c r="B369" s="32">
        <v>42457</v>
      </c>
      <c r="C369" s="32">
        <v>42457</v>
      </c>
      <c r="D369" s="33"/>
      <c r="E369" s="34">
        <v>579369</v>
      </c>
      <c r="F369" s="35" t="s">
        <v>165</v>
      </c>
      <c r="G369" s="36" t="s">
        <v>355</v>
      </c>
      <c r="H369" s="35"/>
      <c r="I369" s="35"/>
      <c r="J369" s="37" t="s">
        <v>27</v>
      </c>
      <c r="K369" s="40">
        <v>241.54</v>
      </c>
      <c r="L369" s="41">
        <v>144.91999999999999</v>
      </c>
      <c r="M369" s="42">
        <f t="shared" si="1"/>
        <v>96.62</v>
      </c>
    </row>
    <row r="370" spans="2:13" ht="15.75" x14ac:dyDescent="0.25">
      <c r="B370" s="32">
        <v>42457</v>
      </c>
      <c r="C370" s="32">
        <v>42457</v>
      </c>
      <c r="D370" s="33"/>
      <c r="E370" s="34">
        <v>579783</v>
      </c>
      <c r="F370" s="35" t="s">
        <v>165</v>
      </c>
      <c r="G370" s="36" t="s">
        <v>355</v>
      </c>
      <c r="H370" s="35"/>
      <c r="I370" s="35"/>
      <c r="J370" s="37" t="s">
        <v>27</v>
      </c>
      <c r="K370" s="40">
        <v>241.54</v>
      </c>
      <c r="L370" s="41">
        <v>144.91999999999999</v>
      </c>
      <c r="M370" s="42">
        <f t="shared" si="1"/>
        <v>96.62</v>
      </c>
    </row>
    <row r="371" spans="2:13" ht="15.75" x14ac:dyDescent="0.25">
      <c r="B371" s="32">
        <v>42457</v>
      </c>
      <c r="C371" s="32">
        <v>42457</v>
      </c>
      <c r="D371" s="33"/>
      <c r="E371" s="34">
        <v>579777</v>
      </c>
      <c r="F371" s="35" t="s">
        <v>165</v>
      </c>
      <c r="G371" s="36" t="s">
        <v>355</v>
      </c>
      <c r="H371" s="35"/>
      <c r="I371" s="35"/>
      <c r="J371" s="37" t="s">
        <v>27</v>
      </c>
      <c r="K371" s="40">
        <v>241.54</v>
      </c>
      <c r="L371" s="41">
        <v>144.91999999999999</v>
      </c>
      <c r="M371" s="42">
        <f t="shared" si="1"/>
        <v>96.62</v>
      </c>
    </row>
    <row r="372" spans="2:13" ht="15.75" x14ac:dyDescent="0.25">
      <c r="B372" s="32">
        <v>42457</v>
      </c>
      <c r="C372" s="32">
        <v>42457</v>
      </c>
      <c r="D372" s="33"/>
      <c r="E372" s="34">
        <v>579791</v>
      </c>
      <c r="F372" s="35" t="s">
        <v>165</v>
      </c>
      <c r="G372" s="36" t="s">
        <v>355</v>
      </c>
      <c r="H372" s="35"/>
      <c r="I372" s="35"/>
      <c r="J372" s="37" t="s">
        <v>27</v>
      </c>
      <c r="K372" s="40">
        <v>241.54</v>
      </c>
      <c r="L372" s="41">
        <v>144.91999999999999</v>
      </c>
      <c r="M372" s="42">
        <f t="shared" si="1"/>
        <v>96.62</v>
      </c>
    </row>
    <row r="373" spans="2:13" ht="15.75" x14ac:dyDescent="0.25">
      <c r="B373" s="32">
        <v>42457</v>
      </c>
      <c r="C373" s="32">
        <v>42457</v>
      </c>
      <c r="D373" s="33"/>
      <c r="E373" s="34">
        <v>579392</v>
      </c>
      <c r="F373" s="35" t="s">
        <v>165</v>
      </c>
      <c r="G373" s="36" t="s">
        <v>355</v>
      </c>
      <c r="H373" s="35"/>
      <c r="I373" s="35"/>
      <c r="J373" s="37" t="s">
        <v>27</v>
      </c>
      <c r="K373" s="40">
        <v>241.54</v>
      </c>
      <c r="L373" s="41">
        <v>144.91999999999999</v>
      </c>
      <c r="M373" s="42">
        <f t="shared" si="1"/>
        <v>96.62</v>
      </c>
    </row>
    <row r="374" spans="2:13" ht="15.75" x14ac:dyDescent="0.25">
      <c r="B374" s="32">
        <v>42457</v>
      </c>
      <c r="C374" s="32">
        <v>42457</v>
      </c>
      <c r="D374" s="33"/>
      <c r="E374" s="34">
        <v>579793</v>
      </c>
      <c r="F374" s="35" t="s">
        <v>165</v>
      </c>
      <c r="G374" s="36" t="s">
        <v>355</v>
      </c>
      <c r="H374" s="35"/>
      <c r="I374" s="35"/>
      <c r="J374" s="37" t="s">
        <v>27</v>
      </c>
      <c r="K374" s="40">
        <v>241.54</v>
      </c>
      <c r="L374" s="41">
        <v>144.91999999999999</v>
      </c>
      <c r="M374" s="42">
        <f t="shared" si="1"/>
        <v>96.62</v>
      </c>
    </row>
    <row r="375" spans="2:13" ht="15.75" x14ac:dyDescent="0.25">
      <c r="B375" s="32">
        <v>42457</v>
      </c>
      <c r="C375" s="32">
        <v>42457</v>
      </c>
      <c r="D375" s="33"/>
      <c r="E375" s="34">
        <v>579797</v>
      </c>
      <c r="F375" s="35" t="s">
        <v>165</v>
      </c>
      <c r="G375" s="36" t="s">
        <v>355</v>
      </c>
      <c r="H375" s="35"/>
      <c r="I375" s="35"/>
      <c r="J375" s="37" t="s">
        <v>27</v>
      </c>
      <c r="K375" s="40">
        <v>241.54</v>
      </c>
      <c r="L375" s="41">
        <v>144.91999999999999</v>
      </c>
      <c r="M375" s="42">
        <f t="shared" si="1"/>
        <v>96.62</v>
      </c>
    </row>
    <row r="376" spans="2:13" ht="15.75" x14ac:dyDescent="0.25">
      <c r="B376" s="32">
        <v>42457</v>
      </c>
      <c r="C376" s="32">
        <v>42457</v>
      </c>
      <c r="D376" s="33"/>
      <c r="E376" s="34">
        <v>579790</v>
      </c>
      <c r="F376" s="35" t="s">
        <v>165</v>
      </c>
      <c r="G376" s="36" t="s">
        <v>355</v>
      </c>
      <c r="H376" s="35"/>
      <c r="I376" s="35"/>
      <c r="J376" s="37" t="s">
        <v>27</v>
      </c>
      <c r="K376" s="40">
        <v>241.54</v>
      </c>
      <c r="L376" s="41">
        <v>144.91999999999999</v>
      </c>
      <c r="M376" s="42">
        <f t="shared" si="1"/>
        <v>96.62</v>
      </c>
    </row>
    <row r="377" spans="2:13" ht="15.75" x14ac:dyDescent="0.25">
      <c r="B377" s="32">
        <v>42457</v>
      </c>
      <c r="C377" s="32">
        <v>42457</v>
      </c>
      <c r="D377" s="33"/>
      <c r="E377" s="34">
        <v>579778</v>
      </c>
      <c r="F377" s="35" t="s">
        <v>165</v>
      </c>
      <c r="G377" s="36" t="s">
        <v>355</v>
      </c>
      <c r="H377" s="35"/>
      <c r="I377" s="35"/>
      <c r="J377" s="37" t="s">
        <v>27</v>
      </c>
      <c r="K377" s="40">
        <v>241.54</v>
      </c>
      <c r="L377" s="41">
        <v>144.91999999999999</v>
      </c>
      <c r="M377" s="42">
        <f t="shared" si="1"/>
        <v>96.62</v>
      </c>
    </row>
    <row r="378" spans="2:13" ht="15.75" x14ac:dyDescent="0.25">
      <c r="B378" s="32">
        <v>42457</v>
      </c>
      <c r="C378" s="32">
        <v>42457</v>
      </c>
      <c r="D378" s="33"/>
      <c r="E378" s="34">
        <v>579389</v>
      </c>
      <c r="F378" s="35" t="s">
        <v>165</v>
      </c>
      <c r="G378" s="36" t="s">
        <v>355</v>
      </c>
      <c r="H378" s="35"/>
      <c r="I378" s="35"/>
      <c r="J378" s="37" t="s">
        <v>27</v>
      </c>
      <c r="K378" s="40">
        <v>241.54</v>
      </c>
      <c r="L378" s="41">
        <v>144.91999999999999</v>
      </c>
      <c r="M378" s="42">
        <f t="shared" si="1"/>
        <v>96.62</v>
      </c>
    </row>
    <row r="379" spans="2:13" ht="15.75" x14ac:dyDescent="0.25">
      <c r="B379" s="32">
        <v>42457</v>
      </c>
      <c r="C379" s="32">
        <v>42457</v>
      </c>
      <c r="D379" s="33"/>
      <c r="E379" s="34">
        <v>579371</v>
      </c>
      <c r="F379" s="35" t="s">
        <v>165</v>
      </c>
      <c r="G379" s="36" t="s">
        <v>355</v>
      </c>
      <c r="H379" s="35"/>
      <c r="I379" s="35"/>
      <c r="J379" s="37" t="s">
        <v>27</v>
      </c>
      <c r="K379" s="40">
        <v>241.54</v>
      </c>
      <c r="L379" s="41">
        <v>144.91999999999999</v>
      </c>
      <c r="M379" s="42">
        <f t="shared" si="1"/>
        <v>96.62</v>
      </c>
    </row>
    <row r="380" spans="2:13" ht="15.75" x14ac:dyDescent="0.25">
      <c r="B380" s="32">
        <v>42457</v>
      </c>
      <c r="C380" s="32">
        <v>42457</v>
      </c>
      <c r="D380" s="33"/>
      <c r="E380" s="34">
        <v>579384</v>
      </c>
      <c r="F380" s="35" t="s">
        <v>165</v>
      </c>
      <c r="G380" s="36" t="s">
        <v>355</v>
      </c>
      <c r="H380" s="35"/>
      <c r="I380" s="35"/>
      <c r="J380" s="37" t="s">
        <v>27</v>
      </c>
      <c r="K380" s="40">
        <v>241.54</v>
      </c>
      <c r="L380" s="41">
        <v>144.91999999999999</v>
      </c>
      <c r="M380" s="42">
        <f t="shared" si="1"/>
        <v>96.62</v>
      </c>
    </row>
    <row r="382" spans="2:13" ht="15.75" x14ac:dyDescent="0.25">
      <c r="B382" s="32">
        <v>42457</v>
      </c>
      <c r="C382" s="32">
        <v>42457</v>
      </c>
      <c r="D382" s="33"/>
      <c r="E382" s="34">
        <v>579375</v>
      </c>
      <c r="F382" s="35" t="s">
        <v>165</v>
      </c>
      <c r="G382" s="36" t="s">
        <v>355</v>
      </c>
      <c r="H382" s="35"/>
      <c r="I382" s="35"/>
      <c r="J382" s="37" t="s">
        <v>27</v>
      </c>
      <c r="K382" s="40">
        <v>241.54</v>
      </c>
      <c r="L382" s="41">
        <v>144.91999999999999</v>
      </c>
      <c r="M382" s="42">
        <f t="shared" ref="M382:M394" si="2">+K382-L382</f>
        <v>96.62</v>
      </c>
    </row>
    <row r="383" spans="2:13" ht="15.75" x14ac:dyDescent="0.25">
      <c r="B383" s="32">
        <v>42457</v>
      </c>
      <c r="C383" s="32">
        <v>42457</v>
      </c>
      <c r="D383" s="33"/>
      <c r="E383" s="34">
        <v>579391</v>
      </c>
      <c r="F383" s="35" t="s">
        <v>165</v>
      </c>
      <c r="G383" s="36" t="s">
        <v>355</v>
      </c>
      <c r="H383" s="35"/>
      <c r="I383" s="35"/>
      <c r="J383" s="37" t="s">
        <v>27</v>
      </c>
      <c r="K383" s="40">
        <v>241.54</v>
      </c>
      <c r="L383" s="41">
        <v>144.91999999999999</v>
      </c>
      <c r="M383" s="42">
        <f t="shared" si="2"/>
        <v>96.62</v>
      </c>
    </row>
    <row r="384" spans="2:13" ht="15.75" x14ac:dyDescent="0.25">
      <c r="B384" s="32">
        <v>42457</v>
      </c>
      <c r="C384" s="32">
        <v>42457</v>
      </c>
      <c r="D384" s="33"/>
      <c r="E384" s="34">
        <v>579393</v>
      </c>
      <c r="F384" s="35" t="s">
        <v>165</v>
      </c>
      <c r="G384" s="36" t="s">
        <v>355</v>
      </c>
      <c r="H384" s="35"/>
      <c r="I384" s="35"/>
      <c r="J384" s="37" t="s">
        <v>27</v>
      </c>
      <c r="K384" s="40">
        <v>241.54</v>
      </c>
      <c r="L384" s="41">
        <v>144.91999999999999</v>
      </c>
      <c r="M384" s="42">
        <f t="shared" si="2"/>
        <v>96.62</v>
      </c>
    </row>
    <row r="385" spans="2:13" ht="15.75" x14ac:dyDescent="0.25">
      <c r="B385" s="32">
        <v>42457</v>
      </c>
      <c r="C385" s="32">
        <v>42457</v>
      </c>
      <c r="D385" s="33"/>
      <c r="E385" s="34">
        <v>579779</v>
      </c>
      <c r="F385" s="35" t="s">
        <v>165</v>
      </c>
      <c r="G385" s="36" t="s">
        <v>355</v>
      </c>
      <c r="H385" s="35"/>
      <c r="I385" s="35"/>
      <c r="J385" s="37" t="s">
        <v>27</v>
      </c>
      <c r="K385" s="40">
        <v>241.54</v>
      </c>
      <c r="L385" s="41">
        <v>144.91999999999999</v>
      </c>
      <c r="M385" s="42">
        <f t="shared" si="2"/>
        <v>96.62</v>
      </c>
    </row>
    <row r="386" spans="2:13" ht="15.75" x14ac:dyDescent="0.25">
      <c r="B386" s="32">
        <v>42457</v>
      </c>
      <c r="C386" s="32">
        <v>42457</v>
      </c>
      <c r="D386" s="33"/>
      <c r="E386" s="34">
        <v>579373</v>
      </c>
      <c r="F386" s="35" t="s">
        <v>165</v>
      </c>
      <c r="G386" s="36" t="s">
        <v>355</v>
      </c>
      <c r="H386" s="35"/>
      <c r="I386" s="35"/>
      <c r="J386" s="37" t="s">
        <v>27</v>
      </c>
      <c r="K386" s="40">
        <v>241.54</v>
      </c>
      <c r="L386" s="41">
        <v>144.91999999999999</v>
      </c>
      <c r="M386" s="42">
        <f t="shared" si="2"/>
        <v>96.62</v>
      </c>
    </row>
    <row r="387" spans="2:13" ht="15.75" x14ac:dyDescent="0.25">
      <c r="B387" s="32">
        <v>42457</v>
      </c>
      <c r="C387" s="32">
        <v>42457</v>
      </c>
      <c r="D387" s="33"/>
      <c r="E387" s="34">
        <v>579799</v>
      </c>
      <c r="F387" s="35" t="s">
        <v>165</v>
      </c>
      <c r="G387" s="36" t="s">
        <v>355</v>
      </c>
      <c r="H387" s="35"/>
      <c r="I387" s="35"/>
      <c r="J387" s="37" t="s">
        <v>27</v>
      </c>
      <c r="K387" s="40">
        <v>241.54</v>
      </c>
      <c r="L387" s="41">
        <v>144.91999999999999</v>
      </c>
      <c r="M387" s="42">
        <f t="shared" si="2"/>
        <v>96.62</v>
      </c>
    </row>
    <row r="388" spans="2:13" ht="15.75" x14ac:dyDescent="0.25">
      <c r="B388" s="32">
        <v>42457</v>
      </c>
      <c r="C388" s="32">
        <v>42457</v>
      </c>
      <c r="D388" s="33"/>
      <c r="E388" s="34">
        <v>579387</v>
      </c>
      <c r="F388" s="35" t="s">
        <v>165</v>
      </c>
      <c r="G388" s="36" t="s">
        <v>355</v>
      </c>
      <c r="H388" s="35"/>
      <c r="I388" s="35"/>
      <c r="J388" s="37" t="s">
        <v>27</v>
      </c>
      <c r="K388" s="40">
        <v>241.54</v>
      </c>
      <c r="L388" s="41">
        <v>144.91999999999999</v>
      </c>
      <c r="M388" s="42">
        <f t="shared" si="2"/>
        <v>96.62</v>
      </c>
    </row>
    <row r="389" spans="2:13" ht="15.75" x14ac:dyDescent="0.25">
      <c r="B389" s="32">
        <v>42457</v>
      </c>
      <c r="C389" s="32">
        <v>42457</v>
      </c>
      <c r="D389" s="33"/>
      <c r="E389" s="34">
        <v>579382</v>
      </c>
      <c r="F389" s="35" t="s">
        <v>165</v>
      </c>
      <c r="G389" s="36" t="s">
        <v>355</v>
      </c>
      <c r="H389" s="35"/>
      <c r="I389" s="35"/>
      <c r="J389" s="37" t="s">
        <v>27</v>
      </c>
      <c r="K389" s="40">
        <v>241.54</v>
      </c>
      <c r="L389" s="41">
        <v>144.91999999999999</v>
      </c>
      <c r="M389" s="42">
        <f t="shared" si="2"/>
        <v>96.62</v>
      </c>
    </row>
    <row r="390" spans="2:13" ht="15.75" x14ac:dyDescent="0.25">
      <c r="B390" s="32">
        <v>42457</v>
      </c>
      <c r="C390" s="32">
        <v>42457</v>
      </c>
      <c r="D390" s="33"/>
      <c r="E390" s="34">
        <v>579386</v>
      </c>
      <c r="F390" s="35" t="s">
        <v>165</v>
      </c>
      <c r="G390" s="36" t="s">
        <v>355</v>
      </c>
      <c r="H390" s="35"/>
      <c r="I390" s="35"/>
      <c r="J390" s="37" t="s">
        <v>27</v>
      </c>
      <c r="K390" s="40">
        <v>241.54</v>
      </c>
      <c r="L390" s="41">
        <v>144.91999999999999</v>
      </c>
      <c r="M390" s="42">
        <f t="shared" si="2"/>
        <v>96.62</v>
      </c>
    </row>
    <row r="391" spans="2:13" ht="15.75" x14ac:dyDescent="0.25">
      <c r="B391" s="32">
        <v>42457</v>
      </c>
      <c r="C391" s="32">
        <v>42457</v>
      </c>
      <c r="D391" s="33"/>
      <c r="E391" s="34">
        <v>579788</v>
      </c>
      <c r="F391" s="35" t="s">
        <v>165</v>
      </c>
      <c r="G391" s="36" t="s">
        <v>355</v>
      </c>
      <c r="H391" s="35"/>
      <c r="I391" s="35"/>
      <c r="J391" s="37" t="s">
        <v>27</v>
      </c>
      <c r="K391" s="40">
        <v>241.54</v>
      </c>
      <c r="L391" s="41">
        <v>144.91999999999999</v>
      </c>
      <c r="M391" s="42">
        <f t="shared" si="2"/>
        <v>96.62</v>
      </c>
    </row>
    <row r="392" spans="2:13" ht="15.75" x14ac:dyDescent="0.25">
      <c r="B392" s="32">
        <v>42457</v>
      </c>
      <c r="C392" s="32">
        <v>42457</v>
      </c>
      <c r="D392" s="33"/>
      <c r="E392" s="34">
        <v>579381</v>
      </c>
      <c r="F392" s="35" t="s">
        <v>165</v>
      </c>
      <c r="G392" s="36" t="s">
        <v>355</v>
      </c>
      <c r="H392" s="35"/>
      <c r="I392" s="35"/>
      <c r="J392" s="37" t="s">
        <v>27</v>
      </c>
      <c r="K392" s="40">
        <v>241.54</v>
      </c>
      <c r="L392" s="41">
        <v>144.91999999999999</v>
      </c>
      <c r="M392" s="42">
        <f t="shared" si="2"/>
        <v>96.62</v>
      </c>
    </row>
    <row r="393" spans="2:13" ht="15.75" x14ac:dyDescent="0.25">
      <c r="B393" s="32">
        <v>42457</v>
      </c>
      <c r="C393" s="32">
        <v>42457</v>
      </c>
      <c r="D393" s="33"/>
      <c r="E393" s="34">
        <v>579798</v>
      </c>
      <c r="F393" s="35" t="s">
        <v>165</v>
      </c>
      <c r="G393" s="36" t="s">
        <v>355</v>
      </c>
      <c r="H393" s="35"/>
      <c r="I393" s="35"/>
      <c r="J393" s="37" t="s">
        <v>27</v>
      </c>
      <c r="K393" s="40">
        <v>241.54</v>
      </c>
      <c r="L393" s="41">
        <v>144.91999999999999</v>
      </c>
      <c r="M393" s="42">
        <f t="shared" si="2"/>
        <v>96.62</v>
      </c>
    </row>
    <row r="394" spans="2:13" ht="15.75" x14ac:dyDescent="0.25">
      <c r="B394" s="32">
        <v>42457</v>
      </c>
      <c r="C394" s="32">
        <v>42457</v>
      </c>
      <c r="D394" s="33"/>
      <c r="E394" s="34">
        <v>579394</v>
      </c>
      <c r="F394" s="35" t="s">
        <v>165</v>
      </c>
      <c r="G394" s="36" t="s">
        <v>355</v>
      </c>
      <c r="H394" s="35"/>
      <c r="I394" s="35"/>
      <c r="J394" s="37" t="s">
        <v>27</v>
      </c>
      <c r="K394" s="40">
        <v>241.54</v>
      </c>
      <c r="L394" s="41">
        <v>144.91999999999999</v>
      </c>
      <c r="M394" s="42">
        <f t="shared" si="2"/>
        <v>96.62</v>
      </c>
    </row>
    <row r="395" spans="2:13" ht="15.75" x14ac:dyDescent="0.25">
      <c r="B395" s="32">
        <v>41589</v>
      </c>
      <c r="C395" s="32">
        <v>41589</v>
      </c>
      <c r="D395" s="33"/>
      <c r="E395" s="34">
        <v>570309</v>
      </c>
      <c r="F395" s="35" t="s">
        <v>362</v>
      </c>
      <c r="G395" s="83"/>
      <c r="H395" s="32"/>
      <c r="I395" s="84"/>
      <c r="J395" s="85" t="s">
        <v>15</v>
      </c>
      <c r="K395" s="38">
        <v>0</v>
      </c>
      <c r="L395" s="39">
        <v>0</v>
      </c>
      <c r="M395" s="39">
        <v>0</v>
      </c>
    </row>
    <row r="396" spans="2:13" ht="15.75" x14ac:dyDescent="0.25">
      <c r="B396" s="32">
        <v>41589</v>
      </c>
      <c r="C396" s="32">
        <v>41589</v>
      </c>
      <c r="D396" s="33">
        <v>466</v>
      </c>
      <c r="E396" s="34"/>
      <c r="F396" s="35" t="s">
        <v>356</v>
      </c>
      <c r="G396" s="36" t="s">
        <v>197</v>
      </c>
      <c r="H396" s="35"/>
      <c r="I396" s="35"/>
      <c r="J396" s="37" t="s">
        <v>58</v>
      </c>
      <c r="K396" s="40">
        <v>4025.42</v>
      </c>
      <c r="L396" s="39">
        <v>3622.87</v>
      </c>
      <c r="M396" s="39">
        <f>+K396-L396</f>
        <v>402.55000000000018</v>
      </c>
    </row>
    <row r="397" spans="2:13" ht="15.75" x14ac:dyDescent="0.25">
      <c r="B397" s="58" t="s">
        <v>363</v>
      </c>
      <c r="C397" s="86"/>
      <c r="D397" s="87"/>
      <c r="E397" s="88"/>
      <c r="F397" s="58"/>
      <c r="G397" s="57"/>
      <c r="H397" s="58"/>
      <c r="I397" s="59"/>
      <c r="J397" s="60"/>
      <c r="K397" s="61"/>
      <c r="L397" s="62"/>
      <c r="M397" s="63"/>
    </row>
    <row r="398" spans="2:13" ht="15.75" x14ac:dyDescent="0.25">
      <c r="B398" s="32">
        <v>41589</v>
      </c>
      <c r="C398" s="32">
        <v>41589</v>
      </c>
      <c r="D398" s="33"/>
      <c r="E398" s="34">
        <v>525827</v>
      </c>
      <c r="F398" s="35" t="s">
        <v>16</v>
      </c>
      <c r="G398" s="36" t="s">
        <v>17</v>
      </c>
      <c r="H398" s="35" t="s">
        <v>45</v>
      </c>
      <c r="I398" s="35" t="s">
        <v>364</v>
      </c>
      <c r="J398" s="37" t="s">
        <v>20</v>
      </c>
      <c r="K398" s="38">
        <v>0</v>
      </c>
      <c r="L398" s="39">
        <v>0</v>
      </c>
      <c r="M398" s="39">
        <v>0</v>
      </c>
    </row>
    <row r="399" spans="2:13" ht="31.5" x14ac:dyDescent="0.25">
      <c r="B399" s="32">
        <v>44230</v>
      </c>
      <c r="C399" s="32">
        <v>44230</v>
      </c>
      <c r="D399" s="36">
        <v>459</v>
      </c>
      <c r="E399" s="34"/>
      <c r="F399" s="35" t="s">
        <v>365</v>
      </c>
      <c r="G399" s="36" t="s">
        <v>366</v>
      </c>
      <c r="H399" s="35" t="s">
        <v>367</v>
      </c>
      <c r="I399" s="35"/>
      <c r="J399" s="37" t="s">
        <v>368</v>
      </c>
      <c r="K399" s="40">
        <v>4825</v>
      </c>
      <c r="L399" s="39">
        <v>0</v>
      </c>
      <c r="M399" s="42">
        <v>4825</v>
      </c>
    </row>
    <row r="400" spans="2:13" ht="15.75" x14ac:dyDescent="0.25">
      <c r="B400" s="32">
        <v>44630</v>
      </c>
      <c r="C400" s="32">
        <v>44630</v>
      </c>
      <c r="D400" s="36">
        <v>1101</v>
      </c>
      <c r="E400" s="34"/>
      <c r="F400" s="35" t="s">
        <v>369</v>
      </c>
      <c r="G400" s="36" t="s">
        <v>370</v>
      </c>
      <c r="H400" s="35"/>
      <c r="I400" s="35"/>
      <c r="J400" s="37" t="s">
        <v>71</v>
      </c>
      <c r="K400" s="40">
        <v>32000</v>
      </c>
      <c r="L400" s="39">
        <v>0</v>
      </c>
      <c r="M400" s="42">
        <v>32000</v>
      </c>
    </row>
    <row r="401" spans="2:13" ht="15.75" x14ac:dyDescent="0.25">
      <c r="B401" s="32">
        <v>41589</v>
      </c>
      <c r="C401" s="32">
        <v>41589</v>
      </c>
      <c r="D401" s="36">
        <v>460</v>
      </c>
      <c r="E401" s="34"/>
      <c r="F401" s="35" t="s">
        <v>371</v>
      </c>
      <c r="G401" s="36" t="s">
        <v>372</v>
      </c>
      <c r="H401" s="35"/>
      <c r="I401" s="35"/>
      <c r="J401" s="37" t="s">
        <v>373</v>
      </c>
      <c r="K401" s="38">
        <v>0</v>
      </c>
      <c r="L401" s="39">
        <v>0</v>
      </c>
      <c r="M401" s="39">
        <v>0</v>
      </c>
    </row>
    <row r="402" spans="2:13" ht="15.75" x14ac:dyDescent="0.25">
      <c r="B402" s="32">
        <v>41589</v>
      </c>
      <c r="C402" s="32">
        <v>41589</v>
      </c>
      <c r="D402" s="36"/>
      <c r="E402" s="34"/>
      <c r="F402" s="35" t="s">
        <v>374</v>
      </c>
      <c r="G402" s="36"/>
      <c r="H402" s="35"/>
      <c r="I402" s="35"/>
      <c r="J402" s="37" t="s">
        <v>27</v>
      </c>
      <c r="K402" s="38">
        <v>0</v>
      </c>
      <c r="L402" s="39">
        <v>0</v>
      </c>
      <c r="M402" s="39">
        <v>0</v>
      </c>
    </row>
    <row r="403" spans="2:13" ht="15.75" x14ac:dyDescent="0.25">
      <c r="B403" s="58" t="s">
        <v>375</v>
      </c>
      <c r="C403" s="86"/>
      <c r="D403" s="87"/>
      <c r="E403" s="88"/>
      <c r="F403" s="58"/>
      <c r="G403" s="57"/>
      <c r="H403" s="58"/>
      <c r="I403" s="59"/>
      <c r="J403" s="60"/>
      <c r="K403" s="61"/>
      <c r="L403" s="62"/>
      <c r="M403" s="63"/>
    </row>
    <row r="404" spans="2:13" ht="15.75" x14ac:dyDescent="0.25">
      <c r="B404" s="32">
        <v>41627</v>
      </c>
      <c r="C404" s="32">
        <v>41627</v>
      </c>
      <c r="D404" s="33"/>
      <c r="E404" s="34">
        <v>579736</v>
      </c>
      <c r="F404" s="35" t="s">
        <v>196</v>
      </c>
      <c r="G404" s="36" t="s">
        <v>197</v>
      </c>
      <c r="H404" s="35"/>
      <c r="I404" s="35"/>
      <c r="J404" s="37" t="s">
        <v>58</v>
      </c>
      <c r="K404" s="40">
        <v>1000</v>
      </c>
      <c r="L404" s="39">
        <v>900</v>
      </c>
      <c r="M404" s="42">
        <f>+K404-L404</f>
        <v>100</v>
      </c>
    </row>
    <row r="405" spans="2:13" ht="15.75" x14ac:dyDescent="0.25">
      <c r="B405" s="32">
        <v>41627</v>
      </c>
      <c r="C405" s="32">
        <v>41627</v>
      </c>
      <c r="D405" s="33"/>
      <c r="E405" s="34">
        <v>525819</v>
      </c>
      <c r="F405" s="35" t="s">
        <v>196</v>
      </c>
      <c r="G405" s="36" t="s">
        <v>197</v>
      </c>
      <c r="H405" s="35"/>
      <c r="I405" s="35"/>
      <c r="J405" s="37" t="s">
        <v>58</v>
      </c>
      <c r="K405" s="40">
        <v>1000</v>
      </c>
      <c r="L405" s="39">
        <v>900</v>
      </c>
      <c r="M405" s="42">
        <v>100</v>
      </c>
    </row>
    <row r="406" spans="2:13" ht="15.75" x14ac:dyDescent="0.25">
      <c r="B406" s="32">
        <v>41627</v>
      </c>
      <c r="C406" s="32">
        <v>41627</v>
      </c>
      <c r="D406" s="33"/>
      <c r="E406" s="34">
        <v>570920</v>
      </c>
      <c r="F406" s="35" t="s">
        <v>196</v>
      </c>
      <c r="G406" s="36" t="s">
        <v>197</v>
      </c>
      <c r="H406" s="35"/>
      <c r="I406" s="35"/>
      <c r="J406" s="37" t="s">
        <v>58</v>
      </c>
      <c r="K406" s="40">
        <v>1000</v>
      </c>
      <c r="L406" s="39">
        <v>900</v>
      </c>
      <c r="M406" s="42">
        <v>100</v>
      </c>
    </row>
    <row r="407" spans="2:13" ht="15.75" x14ac:dyDescent="0.25">
      <c r="B407" s="32">
        <v>41627</v>
      </c>
      <c r="C407" s="32">
        <v>41627</v>
      </c>
      <c r="D407" s="33"/>
      <c r="E407" s="34">
        <v>579767</v>
      </c>
      <c r="F407" s="35" t="s">
        <v>196</v>
      </c>
      <c r="G407" s="36" t="s">
        <v>197</v>
      </c>
      <c r="H407" s="35"/>
      <c r="I407" s="35"/>
      <c r="J407" s="37" t="s">
        <v>58</v>
      </c>
      <c r="K407" s="40">
        <v>1000</v>
      </c>
      <c r="L407" s="39">
        <v>900</v>
      </c>
      <c r="M407" s="42">
        <v>100</v>
      </c>
    </row>
    <row r="408" spans="2:13" ht="15.75" x14ac:dyDescent="0.25">
      <c r="B408" s="32">
        <v>41627</v>
      </c>
      <c r="C408" s="32">
        <v>41627</v>
      </c>
      <c r="D408" s="33"/>
      <c r="E408" s="34">
        <v>525801</v>
      </c>
      <c r="F408" s="35" t="s">
        <v>196</v>
      </c>
      <c r="G408" s="36" t="s">
        <v>197</v>
      </c>
      <c r="H408" s="35"/>
      <c r="I408" s="35"/>
      <c r="J408" s="37" t="s">
        <v>58</v>
      </c>
      <c r="K408" s="40">
        <v>1000</v>
      </c>
      <c r="L408" s="39">
        <v>900</v>
      </c>
      <c r="M408" s="42">
        <v>100</v>
      </c>
    </row>
    <row r="409" spans="2:13" ht="15.75" x14ac:dyDescent="0.25">
      <c r="B409" s="32">
        <v>41627</v>
      </c>
      <c r="C409" s="32">
        <v>41627</v>
      </c>
      <c r="D409" s="33"/>
      <c r="E409" s="34">
        <v>525802</v>
      </c>
      <c r="F409" s="35" t="s">
        <v>196</v>
      </c>
      <c r="G409" s="36" t="s">
        <v>197</v>
      </c>
      <c r="H409" s="35"/>
      <c r="I409" s="35"/>
      <c r="J409" s="37" t="s">
        <v>58</v>
      </c>
      <c r="K409" s="40">
        <v>1000</v>
      </c>
      <c r="L409" s="39">
        <v>900</v>
      </c>
      <c r="M409" s="42">
        <v>100</v>
      </c>
    </row>
    <row r="410" spans="2:13" ht="15.75" x14ac:dyDescent="0.25">
      <c r="B410" s="32">
        <v>41627</v>
      </c>
      <c r="C410" s="32">
        <v>41627</v>
      </c>
      <c r="D410" s="33"/>
      <c r="E410" s="34">
        <v>45960</v>
      </c>
      <c r="F410" s="35" t="s">
        <v>196</v>
      </c>
      <c r="G410" s="36" t="s">
        <v>197</v>
      </c>
      <c r="H410" s="35"/>
      <c r="I410" s="35"/>
      <c r="J410" s="37" t="s">
        <v>58</v>
      </c>
      <c r="K410" s="40">
        <v>1000</v>
      </c>
      <c r="L410" s="39">
        <v>900</v>
      </c>
      <c r="M410" s="42">
        <v>100</v>
      </c>
    </row>
    <row r="411" spans="2:13" ht="15.75" x14ac:dyDescent="0.25">
      <c r="B411" s="32">
        <v>41627</v>
      </c>
      <c r="C411" s="32">
        <v>41627</v>
      </c>
      <c r="D411" s="33"/>
      <c r="E411" s="34">
        <v>45956</v>
      </c>
      <c r="F411" s="35" t="s">
        <v>196</v>
      </c>
      <c r="G411" s="36" t="s">
        <v>197</v>
      </c>
      <c r="H411" s="35"/>
      <c r="I411" s="35"/>
      <c r="J411" s="37" t="s">
        <v>58</v>
      </c>
      <c r="K411" s="40">
        <v>1000</v>
      </c>
      <c r="L411" s="39">
        <v>900</v>
      </c>
      <c r="M411" s="42">
        <v>100</v>
      </c>
    </row>
    <row r="412" spans="2:13" ht="15.75" x14ac:dyDescent="0.25">
      <c r="B412" s="32">
        <v>41627</v>
      </c>
      <c r="C412" s="32">
        <v>41627</v>
      </c>
      <c r="D412" s="33"/>
      <c r="E412" s="34">
        <v>525625</v>
      </c>
      <c r="F412" s="35" t="s">
        <v>196</v>
      </c>
      <c r="G412" s="36" t="s">
        <v>197</v>
      </c>
      <c r="H412" s="35"/>
      <c r="I412" s="35"/>
      <c r="J412" s="37" t="s">
        <v>58</v>
      </c>
      <c r="K412" s="40">
        <v>1000</v>
      </c>
      <c r="L412" s="39">
        <v>900</v>
      </c>
      <c r="M412" s="42">
        <v>100</v>
      </c>
    </row>
    <row r="413" spans="2:13" ht="15.75" x14ac:dyDescent="0.25">
      <c r="B413" s="32">
        <v>41627</v>
      </c>
      <c r="C413" s="32">
        <v>41627</v>
      </c>
      <c r="D413" s="33"/>
      <c r="E413" s="34">
        <v>551311</v>
      </c>
      <c r="F413" s="46" t="s">
        <v>356</v>
      </c>
      <c r="G413" s="36" t="s">
        <v>197</v>
      </c>
      <c r="H413" s="35"/>
      <c r="I413" s="35"/>
      <c r="J413" s="37" t="s">
        <v>58</v>
      </c>
      <c r="K413" s="40">
        <v>4025.42</v>
      </c>
      <c r="L413" s="39">
        <v>3622.87</v>
      </c>
      <c r="M413" s="39">
        <f>+K413-L413</f>
        <v>402.55000000000018</v>
      </c>
    </row>
    <row r="414" spans="2:13" ht="15.75" x14ac:dyDescent="0.25">
      <c r="B414" s="32">
        <v>41627</v>
      </c>
      <c r="C414" s="32">
        <v>41627</v>
      </c>
      <c r="D414" s="36"/>
      <c r="E414" s="34">
        <v>100</v>
      </c>
      <c r="F414" s="35" t="e">
        <f>+#REF!</f>
        <v>#REF!</v>
      </c>
      <c r="G414" s="36" t="s">
        <v>197</v>
      </c>
      <c r="H414" s="35"/>
      <c r="I414" s="35"/>
      <c r="J414" s="37" t="s">
        <v>58</v>
      </c>
      <c r="K414" s="40">
        <v>4025.42</v>
      </c>
      <c r="L414" s="39">
        <v>3622.87</v>
      </c>
      <c r="M414" s="39">
        <f>+K414-L414</f>
        <v>402.55000000000018</v>
      </c>
    </row>
    <row r="415" spans="2:13" ht="15.75" x14ac:dyDescent="0.25">
      <c r="B415" s="32">
        <v>41627</v>
      </c>
      <c r="C415" s="32">
        <v>41627</v>
      </c>
      <c r="D415" s="36"/>
      <c r="E415" s="34">
        <v>570909</v>
      </c>
      <c r="F415" s="35" t="s">
        <v>356</v>
      </c>
      <c r="G415" s="36" t="s">
        <v>197</v>
      </c>
      <c r="H415" s="35"/>
      <c r="I415" s="35"/>
      <c r="J415" s="37" t="s">
        <v>58</v>
      </c>
      <c r="K415" s="40">
        <v>4025.42</v>
      </c>
      <c r="L415" s="39">
        <v>3622.87</v>
      </c>
      <c r="M415" s="39">
        <f>+K415-L415</f>
        <v>402.55000000000018</v>
      </c>
    </row>
    <row r="416" spans="2:13" ht="15.75" x14ac:dyDescent="0.25">
      <c r="B416" s="32">
        <v>41589</v>
      </c>
      <c r="C416" s="32">
        <v>41589</v>
      </c>
      <c r="D416" s="36">
        <v>462</v>
      </c>
      <c r="E416" s="34"/>
      <c r="F416" s="35" t="s">
        <v>376</v>
      </c>
      <c r="G416" s="36" t="s">
        <v>377</v>
      </c>
      <c r="H416" s="35"/>
      <c r="I416" s="35" t="s">
        <v>378</v>
      </c>
      <c r="J416" s="37" t="s">
        <v>58</v>
      </c>
      <c r="K416" s="38">
        <v>0</v>
      </c>
      <c r="L416" s="39">
        <v>0</v>
      </c>
      <c r="M416" s="39">
        <v>0</v>
      </c>
    </row>
    <row r="417" spans="2:13" ht="15.75" x14ac:dyDescent="0.25">
      <c r="B417" s="32">
        <v>41589</v>
      </c>
      <c r="C417" s="32">
        <v>41589</v>
      </c>
      <c r="D417" s="36">
        <v>28</v>
      </c>
      <c r="E417" s="34"/>
      <c r="F417" s="35" t="s">
        <v>85</v>
      </c>
      <c r="G417" s="36"/>
      <c r="H417" s="35"/>
      <c r="I417" s="35"/>
      <c r="J417" s="37" t="s">
        <v>86</v>
      </c>
      <c r="K417" s="38">
        <v>0</v>
      </c>
      <c r="L417" s="39">
        <v>0</v>
      </c>
      <c r="M417" s="39">
        <v>0</v>
      </c>
    </row>
    <row r="418" spans="2:13" ht="15.75" x14ac:dyDescent="0.25">
      <c r="B418" s="32">
        <v>41589</v>
      </c>
      <c r="C418" s="32">
        <v>41589</v>
      </c>
      <c r="D418" s="36">
        <v>29</v>
      </c>
      <c r="E418" s="34"/>
      <c r="F418" s="35" t="s">
        <v>85</v>
      </c>
      <c r="G418" s="36"/>
      <c r="H418" s="35"/>
      <c r="I418" s="35"/>
      <c r="J418" s="37" t="s">
        <v>86</v>
      </c>
      <c r="K418" s="38">
        <v>0</v>
      </c>
      <c r="L418" s="39">
        <v>0</v>
      </c>
      <c r="M418" s="39">
        <v>0</v>
      </c>
    </row>
    <row r="419" spans="2:13" ht="15.75" x14ac:dyDescent="0.25">
      <c r="B419" s="155" t="s">
        <v>379</v>
      </c>
      <c r="C419" s="155"/>
      <c r="D419" s="155"/>
      <c r="E419" s="155"/>
      <c r="F419" s="155"/>
      <c r="G419" s="155"/>
      <c r="H419" s="155"/>
      <c r="I419" s="59"/>
      <c r="J419" s="60"/>
      <c r="K419" s="61"/>
      <c r="L419" s="62"/>
      <c r="M419" s="63"/>
    </row>
    <row r="420" spans="2:13" ht="15.75" x14ac:dyDescent="0.25">
      <c r="B420" s="32">
        <v>41589</v>
      </c>
      <c r="C420" s="32">
        <v>41589</v>
      </c>
      <c r="D420" s="33"/>
      <c r="E420" s="34">
        <v>717794</v>
      </c>
      <c r="F420" s="35" t="s">
        <v>380</v>
      </c>
      <c r="G420" s="36"/>
      <c r="H420" s="35"/>
      <c r="I420" s="35"/>
      <c r="J420" s="37" t="s">
        <v>381</v>
      </c>
      <c r="K420" s="38">
        <v>0</v>
      </c>
      <c r="L420" s="39">
        <v>0</v>
      </c>
      <c r="M420" s="39">
        <v>0</v>
      </c>
    </row>
    <row r="421" spans="2:13" ht="31.5" x14ac:dyDescent="0.25">
      <c r="B421" s="32">
        <v>41589</v>
      </c>
      <c r="C421" s="32">
        <v>41589</v>
      </c>
      <c r="D421" s="33"/>
      <c r="E421" s="34">
        <v>525654</v>
      </c>
      <c r="F421" s="35" t="s">
        <v>382</v>
      </c>
      <c r="G421" s="36"/>
      <c r="H421" s="35"/>
      <c r="I421" s="35"/>
      <c r="J421" s="37" t="s">
        <v>383</v>
      </c>
      <c r="K421" s="38">
        <v>0</v>
      </c>
      <c r="L421" s="39">
        <v>0</v>
      </c>
      <c r="M421" s="39">
        <v>0</v>
      </c>
    </row>
    <row r="422" spans="2:13" ht="31.5" x14ac:dyDescent="0.25">
      <c r="B422" s="32">
        <v>41589</v>
      </c>
      <c r="C422" s="32">
        <v>41589</v>
      </c>
      <c r="D422" s="33"/>
      <c r="E422" s="34">
        <v>525655</v>
      </c>
      <c r="F422" s="35" t="s">
        <v>382</v>
      </c>
      <c r="G422" s="36"/>
      <c r="H422" s="35"/>
      <c r="I422" s="35"/>
      <c r="J422" s="37" t="s">
        <v>383</v>
      </c>
      <c r="K422" s="38">
        <v>0</v>
      </c>
      <c r="L422" s="39">
        <v>0</v>
      </c>
      <c r="M422" s="39">
        <v>0</v>
      </c>
    </row>
    <row r="423" spans="2:13" ht="15.75" x14ac:dyDescent="0.25">
      <c r="B423" s="32">
        <v>41589</v>
      </c>
      <c r="C423" s="32">
        <v>41589</v>
      </c>
      <c r="D423" s="33"/>
      <c r="E423" s="34">
        <v>525666</v>
      </c>
      <c r="F423" s="35" t="s">
        <v>384</v>
      </c>
      <c r="G423" s="36"/>
      <c r="H423" s="35"/>
      <c r="I423" s="35"/>
      <c r="J423" s="37" t="s">
        <v>53</v>
      </c>
      <c r="K423" s="38">
        <v>0</v>
      </c>
      <c r="L423" s="39">
        <v>0</v>
      </c>
      <c r="M423" s="39">
        <v>0</v>
      </c>
    </row>
    <row r="424" spans="2:13" ht="15.75" x14ac:dyDescent="0.25">
      <c r="B424" s="32">
        <f>+B761</f>
        <v>41733</v>
      </c>
      <c r="C424" s="32">
        <f>+C761</f>
        <v>41733</v>
      </c>
      <c r="D424" s="33"/>
      <c r="E424" s="34">
        <v>525673</v>
      </c>
      <c r="F424" s="35" t="s">
        <v>54</v>
      </c>
      <c r="G424" s="36" t="s">
        <v>55</v>
      </c>
      <c r="H424" s="35" t="s">
        <v>385</v>
      </c>
      <c r="I424" s="35" t="s">
        <v>386</v>
      </c>
      <c r="J424" s="37" t="s">
        <v>53</v>
      </c>
      <c r="K424" s="38">
        <v>7421.19</v>
      </c>
      <c r="L424" s="39">
        <v>7421.19</v>
      </c>
      <c r="M424" s="39">
        <v>0</v>
      </c>
    </row>
    <row r="425" spans="2:13" ht="15.75" x14ac:dyDescent="0.25">
      <c r="B425" s="32">
        <v>41589</v>
      </c>
      <c r="C425" s="32">
        <v>41590</v>
      </c>
      <c r="D425" s="33"/>
      <c r="E425" s="34">
        <v>525680</v>
      </c>
      <c r="F425" s="35" t="s">
        <v>198</v>
      </c>
      <c r="G425" s="36"/>
      <c r="H425" s="35"/>
      <c r="I425" s="35"/>
      <c r="J425" s="37" t="s">
        <v>79</v>
      </c>
      <c r="K425" s="38">
        <v>0</v>
      </c>
      <c r="L425" s="39">
        <v>0</v>
      </c>
      <c r="M425" s="39">
        <v>0</v>
      </c>
    </row>
    <row r="426" spans="2:13" ht="31.5" x14ac:dyDescent="0.25">
      <c r="B426" s="32">
        <v>43579</v>
      </c>
      <c r="C426" s="32">
        <v>43579</v>
      </c>
      <c r="D426" s="33"/>
      <c r="E426" s="34">
        <v>717790</v>
      </c>
      <c r="F426" s="35" t="s">
        <v>155</v>
      </c>
      <c r="G426" s="36"/>
      <c r="H426" s="35"/>
      <c r="I426" s="35"/>
      <c r="J426" s="37" t="s">
        <v>89</v>
      </c>
      <c r="K426" s="38">
        <v>4300</v>
      </c>
      <c r="L426" s="39">
        <v>1290</v>
      </c>
      <c r="M426" s="39">
        <f>+K426-L426</f>
        <v>3010</v>
      </c>
    </row>
    <row r="427" spans="2:13" ht="31.5" x14ac:dyDescent="0.25">
      <c r="B427" s="32">
        <v>43579</v>
      </c>
      <c r="C427" s="32">
        <v>43579</v>
      </c>
      <c r="D427" s="33"/>
      <c r="E427" s="34">
        <v>717787</v>
      </c>
      <c r="F427" s="35" t="s">
        <v>155</v>
      </c>
      <c r="G427" s="36"/>
      <c r="H427" s="35"/>
      <c r="I427" s="35"/>
      <c r="J427" s="37" t="s">
        <v>89</v>
      </c>
      <c r="K427" s="38">
        <v>4300</v>
      </c>
      <c r="L427" s="39">
        <v>1290</v>
      </c>
      <c r="M427" s="39">
        <f>+K427-L427</f>
        <v>3010</v>
      </c>
    </row>
    <row r="428" spans="2:13" ht="31.5" x14ac:dyDescent="0.25">
      <c r="B428" s="32">
        <v>43579</v>
      </c>
      <c r="C428" s="32">
        <v>43579</v>
      </c>
      <c r="D428" s="33"/>
      <c r="E428" s="34">
        <v>717788</v>
      </c>
      <c r="F428" s="35" t="s">
        <v>155</v>
      </c>
      <c r="G428" s="36"/>
      <c r="H428" s="35"/>
      <c r="I428" s="35"/>
      <c r="J428" s="37" t="s">
        <v>89</v>
      </c>
      <c r="K428" s="38">
        <v>4300</v>
      </c>
      <c r="L428" s="39">
        <v>1290</v>
      </c>
      <c r="M428" s="39">
        <f>+K428-L428</f>
        <v>3010</v>
      </c>
    </row>
    <row r="429" spans="2:13" ht="31.5" x14ac:dyDescent="0.25">
      <c r="B429" s="32">
        <v>41589</v>
      </c>
      <c r="C429" s="32">
        <v>41589</v>
      </c>
      <c r="D429" s="33"/>
      <c r="E429" s="34">
        <v>579668</v>
      </c>
      <c r="F429" s="35" t="s">
        <v>387</v>
      </c>
      <c r="G429" s="36"/>
      <c r="H429" s="35"/>
      <c r="I429" s="35"/>
      <c r="J429" s="37" t="str">
        <f>+J430</f>
        <v>GRISS/ HAYA</v>
      </c>
      <c r="K429" s="38">
        <v>0</v>
      </c>
      <c r="L429" s="39">
        <v>0</v>
      </c>
      <c r="M429" s="39">
        <v>0</v>
      </c>
    </row>
    <row r="430" spans="2:13" ht="31.5" x14ac:dyDescent="0.25">
      <c r="B430" s="32">
        <v>41589</v>
      </c>
      <c r="C430" s="32">
        <v>41589</v>
      </c>
      <c r="D430" s="33"/>
      <c r="E430" s="34">
        <v>579667</v>
      </c>
      <c r="F430" s="35" t="s">
        <v>387</v>
      </c>
      <c r="G430" s="36"/>
      <c r="H430" s="35"/>
      <c r="I430" s="35"/>
      <c r="J430" s="37" t="s">
        <v>383</v>
      </c>
      <c r="K430" s="38">
        <v>0</v>
      </c>
      <c r="L430" s="39">
        <v>0</v>
      </c>
      <c r="M430" s="39">
        <v>0</v>
      </c>
    </row>
    <row r="431" spans="2:13" ht="15.75" x14ac:dyDescent="0.25">
      <c r="B431" s="32">
        <v>43515</v>
      </c>
      <c r="C431" s="32">
        <v>43515</v>
      </c>
      <c r="D431" s="33"/>
      <c r="E431" s="34">
        <v>717792</v>
      </c>
      <c r="F431" s="35" t="s">
        <v>121</v>
      </c>
      <c r="G431" s="36" t="s">
        <v>17</v>
      </c>
      <c r="H431" s="35" t="s">
        <v>388</v>
      </c>
      <c r="I431" s="35" t="s">
        <v>389</v>
      </c>
      <c r="J431" s="37" t="s">
        <v>35</v>
      </c>
      <c r="K431" s="40">
        <v>5021.1899999999996</v>
      </c>
      <c r="L431" s="39">
        <v>1004.23</v>
      </c>
      <c r="M431" s="42">
        <f>+K431-L431</f>
        <v>4016.9599999999996</v>
      </c>
    </row>
    <row r="432" spans="2:13" ht="15.75" x14ac:dyDescent="0.25">
      <c r="B432" s="32">
        <v>41589</v>
      </c>
      <c r="C432" s="32">
        <v>41589</v>
      </c>
      <c r="D432" s="33"/>
      <c r="E432" s="34">
        <v>525760</v>
      </c>
      <c r="F432" s="35" t="s">
        <v>85</v>
      </c>
      <c r="G432" s="36"/>
      <c r="H432" s="35"/>
      <c r="I432" s="35"/>
      <c r="J432" s="37" t="s">
        <v>86</v>
      </c>
      <c r="K432" s="38">
        <v>0</v>
      </c>
      <c r="L432" s="39">
        <v>0</v>
      </c>
      <c r="M432" s="39">
        <v>0</v>
      </c>
    </row>
    <row r="433" spans="2:13" ht="15.75" x14ac:dyDescent="0.25">
      <c r="B433" s="32">
        <v>41589</v>
      </c>
      <c r="C433" s="32">
        <v>41589</v>
      </c>
      <c r="D433" s="33"/>
      <c r="E433" s="34">
        <v>525759</v>
      </c>
      <c r="F433" s="35" t="s">
        <v>85</v>
      </c>
      <c r="G433" s="36"/>
      <c r="H433" s="35"/>
      <c r="I433" s="35"/>
      <c r="J433" s="37" t="s">
        <v>86</v>
      </c>
      <c r="K433" s="38">
        <v>0</v>
      </c>
      <c r="L433" s="39">
        <v>0</v>
      </c>
      <c r="M433" s="39">
        <v>0</v>
      </c>
    </row>
    <row r="434" spans="2:13" ht="15.75" x14ac:dyDescent="0.25">
      <c r="B434" s="32">
        <v>41589</v>
      </c>
      <c r="C434" s="32">
        <v>41589</v>
      </c>
      <c r="D434" s="33"/>
      <c r="E434" s="34">
        <v>525761</v>
      </c>
      <c r="F434" s="35" t="s">
        <v>85</v>
      </c>
      <c r="G434" s="36"/>
      <c r="H434" s="35"/>
      <c r="I434" s="35"/>
      <c r="J434" s="37" t="s">
        <v>86</v>
      </c>
      <c r="K434" s="38">
        <v>0</v>
      </c>
      <c r="L434" s="39">
        <v>0</v>
      </c>
      <c r="M434" s="39">
        <v>0</v>
      </c>
    </row>
    <row r="435" spans="2:13" ht="15.75" x14ac:dyDescent="0.25">
      <c r="B435" s="32">
        <v>44284</v>
      </c>
      <c r="C435" s="32">
        <v>44284</v>
      </c>
      <c r="D435" s="36">
        <v>475</v>
      </c>
      <c r="E435" s="34"/>
      <c r="F435" s="35" t="s">
        <v>390</v>
      </c>
      <c r="G435" s="36"/>
      <c r="H435" s="35"/>
      <c r="I435" s="35"/>
      <c r="J435" s="37" t="s">
        <v>90</v>
      </c>
      <c r="K435" s="40">
        <v>4361.3999999999996</v>
      </c>
      <c r="L435" s="39">
        <v>0</v>
      </c>
      <c r="M435" s="42">
        <v>4361.3999999999996</v>
      </c>
    </row>
    <row r="436" spans="2:13" ht="15.75" x14ac:dyDescent="0.25">
      <c r="B436" s="32">
        <v>44270</v>
      </c>
      <c r="C436" s="32">
        <v>44270</v>
      </c>
      <c r="D436" s="36">
        <v>477</v>
      </c>
      <c r="E436" s="34"/>
      <c r="F436" s="35" t="s">
        <v>48</v>
      </c>
      <c r="G436" s="36" t="s">
        <v>40</v>
      </c>
      <c r="H436" s="35" t="s">
        <v>183</v>
      </c>
      <c r="I436" s="35" t="s">
        <v>391</v>
      </c>
      <c r="J436" s="37" t="s">
        <v>20</v>
      </c>
      <c r="K436" s="40">
        <v>5508.47</v>
      </c>
      <c r="L436" s="39">
        <v>0</v>
      </c>
      <c r="M436" s="42">
        <v>5508.47</v>
      </c>
    </row>
    <row r="437" spans="2:13" ht="15.75" x14ac:dyDescent="0.25">
      <c r="B437" s="32">
        <v>44300</v>
      </c>
      <c r="C437" s="32">
        <v>44300</v>
      </c>
      <c r="D437" s="33">
        <v>694</v>
      </c>
      <c r="E437" s="34"/>
      <c r="F437" s="35" t="s">
        <v>121</v>
      </c>
      <c r="G437" s="36" t="s">
        <v>17</v>
      </c>
      <c r="H437" s="35" t="s">
        <v>388</v>
      </c>
      <c r="I437" s="35" t="s">
        <v>392</v>
      </c>
      <c r="J437" s="37" t="s">
        <v>35</v>
      </c>
      <c r="K437" s="40">
        <v>6016.95</v>
      </c>
      <c r="L437" s="39">
        <v>0</v>
      </c>
      <c r="M437" s="42">
        <v>6016.95</v>
      </c>
    </row>
    <row r="438" spans="2:13" ht="15.75" x14ac:dyDescent="0.25">
      <c r="B438" s="32">
        <v>44305</v>
      </c>
      <c r="C438" s="32">
        <v>44305</v>
      </c>
      <c r="D438" s="36">
        <v>479</v>
      </c>
      <c r="E438" s="34"/>
      <c r="F438" s="35" t="s">
        <v>204</v>
      </c>
      <c r="G438" s="36" t="s">
        <v>40</v>
      </c>
      <c r="H438" s="35" t="s">
        <v>393</v>
      </c>
      <c r="I438" s="35" t="s">
        <v>394</v>
      </c>
      <c r="J438" s="37" t="s">
        <v>35</v>
      </c>
      <c r="K438" s="40">
        <v>28571.39</v>
      </c>
      <c r="L438" s="39">
        <v>0</v>
      </c>
      <c r="M438" s="42">
        <v>28571.39</v>
      </c>
    </row>
    <row r="439" spans="2:13" ht="15.75" x14ac:dyDescent="0.25">
      <c r="B439" s="32">
        <v>44305</v>
      </c>
      <c r="C439" s="32">
        <v>44305</v>
      </c>
      <c r="D439" s="36">
        <v>480</v>
      </c>
      <c r="E439" s="34"/>
      <c r="F439" s="35" t="s">
        <v>48</v>
      </c>
      <c r="G439" s="36" t="s">
        <v>40</v>
      </c>
      <c r="H439" s="35" t="s">
        <v>395</v>
      </c>
      <c r="I439" s="35" t="s">
        <v>396</v>
      </c>
      <c r="J439" s="37" t="s">
        <v>35</v>
      </c>
      <c r="K439" s="40">
        <v>9322.0300000000007</v>
      </c>
      <c r="L439" s="39">
        <v>0</v>
      </c>
      <c r="M439" s="42">
        <v>9322.0300000000007</v>
      </c>
    </row>
    <row r="440" spans="2:13" ht="15.75" x14ac:dyDescent="0.25">
      <c r="B440" s="32">
        <v>44305</v>
      </c>
      <c r="C440" s="32">
        <v>44305</v>
      </c>
      <c r="D440" s="36">
        <v>481</v>
      </c>
      <c r="E440" s="34"/>
      <c r="F440" s="35" t="s">
        <v>39</v>
      </c>
      <c r="G440" s="36" t="str">
        <f>+G439</f>
        <v>DELL</v>
      </c>
      <c r="H440" s="35" t="str">
        <f>+H438</f>
        <v>M7080</v>
      </c>
      <c r="I440" s="35" t="s">
        <v>397</v>
      </c>
      <c r="J440" s="37" t="s">
        <v>35</v>
      </c>
      <c r="K440" s="40">
        <v>28571.39</v>
      </c>
      <c r="L440" s="39">
        <v>0</v>
      </c>
      <c r="M440" s="42">
        <v>28571.39</v>
      </c>
    </row>
    <row r="441" spans="2:13" ht="15.75" x14ac:dyDescent="0.25">
      <c r="B441" s="32">
        <v>44305</v>
      </c>
      <c r="C441" s="32">
        <v>44305</v>
      </c>
      <c r="D441" s="36">
        <v>483</v>
      </c>
      <c r="E441" s="34"/>
      <c r="F441" s="35" t="s">
        <v>48</v>
      </c>
      <c r="G441" s="36" t="s">
        <v>40</v>
      </c>
      <c r="H441" s="35" t="str">
        <f>+H439</f>
        <v>SE2417HGX</v>
      </c>
      <c r="I441" s="35" t="s">
        <v>398</v>
      </c>
      <c r="J441" s="37" t="s">
        <v>35</v>
      </c>
      <c r="K441" s="40">
        <v>9322.0300000000007</v>
      </c>
      <c r="L441" s="39">
        <v>0</v>
      </c>
      <c r="M441" s="42">
        <v>9322.0300000000007</v>
      </c>
    </row>
    <row r="442" spans="2:13" ht="15.75" x14ac:dyDescent="0.25">
      <c r="B442" s="32">
        <v>44300</v>
      </c>
      <c r="C442" s="32">
        <v>44300</v>
      </c>
      <c r="D442" s="36">
        <v>482</v>
      </c>
      <c r="E442" s="34"/>
      <c r="F442" s="35" t="s">
        <v>121</v>
      </c>
      <c r="G442" s="36" t="s">
        <v>17</v>
      </c>
      <c r="H442" s="35" t="s">
        <v>388</v>
      </c>
      <c r="I442" s="35" t="s">
        <v>399</v>
      </c>
      <c r="J442" s="37" t="s">
        <v>35</v>
      </c>
      <c r="K442" s="40">
        <v>6016.95</v>
      </c>
      <c r="L442" s="39">
        <v>0</v>
      </c>
      <c r="M442" s="42">
        <v>6016.95</v>
      </c>
    </row>
    <row r="443" spans="2:13" ht="15.75" x14ac:dyDescent="0.25">
      <c r="B443" s="32">
        <v>44305</v>
      </c>
      <c r="C443" s="32">
        <v>44305</v>
      </c>
      <c r="D443" s="36">
        <v>484</v>
      </c>
      <c r="E443" s="34"/>
      <c r="F443" s="35" t="s">
        <v>204</v>
      </c>
      <c r="G443" s="36" t="s">
        <v>40</v>
      </c>
      <c r="H443" s="35" t="s">
        <v>393</v>
      </c>
      <c r="I443" s="35" t="s">
        <v>400</v>
      </c>
      <c r="J443" s="37" t="s">
        <v>35</v>
      </c>
      <c r="K443" s="40">
        <v>28571.39</v>
      </c>
      <c r="L443" s="39">
        <v>0</v>
      </c>
      <c r="M443" s="42">
        <v>28571.39</v>
      </c>
    </row>
    <row r="444" spans="2:13" ht="15.75" x14ac:dyDescent="0.25">
      <c r="B444" s="32">
        <v>44280</v>
      </c>
      <c r="C444" s="32">
        <v>44280</v>
      </c>
      <c r="D444" s="36">
        <v>486</v>
      </c>
      <c r="E444" s="34"/>
      <c r="F444" s="35" t="s">
        <v>401</v>
      </c>
      <c r="G444" s="36" t="s">
        <v>122</v>
      </c>
      <c r="H444" s="35" t="s">
        <v>123</v>
      </c>
      <c r="I444" s="35" t="s">
        <v>402</v>
      </c>
      <c r="J444" s="37" t="s">
        <v>35</v>
      </c>
      <c r="K444" s="40">
        <v>2379.7199999999998</v>
      </c>
      <c r="L444" s="39">
        <v>0</v>
      </c>
      <c r="M444" s="39">
        <v>2379.7199999999998</v>
      </c>
    </row>
    <row r="445" spans="2:13" ht="15.75" x14ac:dyDescent="0.25">
      <c r="B445" s="32">
        <v>44280</v>
      </c>
      <c r="C445" s="32">
        <v>44280</v>
      </c>
      <c r="D445" s="36">
        <v>487</v>
      </c>
      <c r="E445" s="34"/>
      <c r="F445" s="35" t="s">
        <v>121</v>
      </c>
      <c r="G445" s="36" t="s">
        <v>122</v>
      </c>
      <c r="H445" s="35" t="s">
        <v>123</v>
      </c>
      <c r="I445" s="35" t="s">
        <v>403</v>
      </c>
      <c r="J445" s="37" t="s">
        <v>35</v>
      </c>
      <c r="K445" s="40">
        <v>2379.7199999999998</v>
      </c>
      <c r="L445" s="39">
        <v>0</v>
      </c>
      <c r="M445" s="39">
        <v>2379.7199999999998</v>
      </c>
    </row>
    <row r="446" spans="2:13" ht="15.75" x14ac:dyDescent="0.25">
      <c r="B446" s="32">
        <v>44280</v>
      </c>
      <c r="C446" s="32">
        <v>44280</v>
      </c>
      <c r="D446" s="36">
        <v>489</v>
      </c>
      <c r="E446" s="34"/>
      <c r="F446" s="35" t="s">
        <v>121</v>
      </c>
      <c r="G446" s="36" t="s">
        <v>122</v>
      </c>
      <c r="H446" s="35" t="s">
        <v>123</v>
      </c>
      <c r="I446" s="35" t="s">
        <v>404</v>
      </c>
      <c r="J446" s="37" t="s">
        <v>35</v>
      </c>
      <c r="K446" s="40">
        <v>2379.7199999999998</v>
      </c>
      <c r="L446" s="39">
        <v>0</v>
      </c>
      <c r="M446" s="39">
        <v>2379.7199999999998</v>
      </c>
    </row>
    <row r="447" spans="2:13" ht="15.75" x14ac:dyDescent="0.25">
      <c r="B447" s="32">
        <v>43159</v>
      </c>
      <c r="C447" s="32">
        <v>43159</v>
      </c>
      <c r="D447" s="33">
        <v>492</v>
      </c>
      <c r="E447" s="34"/>
      <c r="F447" s="35" t="s">
        <v>405</v>
      </c>
      <c r="G447" s="36"/>
      <c r="H447" s="35"/>
      <c r="I447" s="35"/>
      <c r="J447" s="37" t="s">
        <v>27</v>
      </c>
      <c r="K447" s="40">
        <v>998</v>
      </c>
      <c r="L447" s="39">
        <v>399.2</v>
      </c>
      <c r="M447" s="42">
        <f>+K447-L447</f>
        <v>598.79999999999995</v>
      </c>
    </row>
    <row r="448" spans="2:13" ht="15.75" x14ac:dyDescent="0.25">
      <c r="B448" s="32">
        <v>41589</v>
      </c>
      <c r="C448" s="32">
        <v>41589</v>
      </c>
      <c r="D448" s="33"/>
      <c r="E448" s="34">
        <v>525682</v>
      </c>
      <c r="F448" s="35" t="s">
        <v>406</v>
      </c>
      <c r="G448" s="36" t="s">
        <v>407</v>
      </c>
      <c r="H448" s="35" t="s">
        <v>408</v>
      </c>
      <c r="I448" s="35"/>
      <c r="J448" s="37" t="s">
        <v>71</v>
      </c>
      <c r="K448" s="38">
        <v>0</v>
      </c>
      <c r="L448" s="39">
        <v>0</v>
      </c>
      <c r="M448" s="39">
        <v>0</v>
      </c>
    </row>
    <row r="449" spans="1:147" ht="15.75" x14ac:dyDescent="0.25">
      <c r="B449" s="32">
        <v>41589</v>
      </c>
      <c r="C449" s="32">
        <v>41589</v>
      </c>
      <c r="D449" s="33"/>
      <c r="E449" s="34">
        <v>525683</v>
      </c>
      <c r="F449" s="35" t="s">
        <v>409</v>
      </c>
      <c r="G449" s="36" t="s">
        <v>410</v>
      </c>
      <c r="H449" s="35"/>
      <c r="I449" s="35" t="s">
        <v>411</v>
      </c>
      <c r="J449" s="37" t="s">
        <v>20</v>
      </c>
      <c r="K449" s="38">
        <v>0</v>
      </c>
      <c r="L449" s="39">
        <v>0</v>
      </c>
      <c r="M449" s="39">
        <v>0</v>
      </c>
    </row>
    <row r="450" spans="1:147" ht="15.75" x14ac:dyDescent="0.25">
      <c r="B450" s="32">
        <v>41680</v>
      </c>
      <c r="C450" s="32">
        <v>41680</v>
      </c>
      <c r="D450" s="33"/>
      <c r="E450" s="34">
        <v>525665</v>
      </c>
      <c r="F450" s="35" t="s">
        <v>412</v>
      </c>
      <c r="G450" s="36" t="s">
        <v>413</v>
      </c>
      <c r="H450" s="35" t="s">
        <v>414</v>
      </c>
      <c r="I450" s="35" t="s">
        <v>415</v>
      </c>
      <c r="J450" s="37" t="s">
        <v>20</v>
      </c>
      <c r="K450" s="40">
        <v>1334.75</v>
      </c>
      <c r="L450" s="39">
        <v>1334.75</v>
      </c>
      <c r="M450" s="52">
        <v>0</v>
      </c>
    </row>
    <row r="451" spans="1:147" ht="15.75" x14ac:dyDescent="0.25">
      <c r="B451" s="32">
        <v>41589</v>
      </c>
      <c r="C451" s="32">
        <v>41589</v>
      </c>
      <c r="D451" s="33"/>
      <c r="E451" s="34">
        <v>525859</v>
      </c>
      <c r="F451" s="35" t="s">
        <v>121</v>
      </c>
      <c r="G451" s="36" t="s">
        <v>17</v>
      </c>
      <c r="H451" s="35" t="s">
        <v>416</v>
      </c>
      <c r="I451" s="35" t="s">
        <v>321</v>
      </c>
      <c r="J451" s="37" t="s">
        <v>20</v>
      </c>
      <c r="K451" s="38">
        <v>0</v>
      </c>
      <c r="L451" s="39">
        <v>0</v>
      </c>
      <c r="M451" s="39">
        <v>0</v>
      </c>
    </row>
    <row r="452" spans="1:147" ht="15.75" x14ac:dyDescent="0.25">
      <c r="B452" s="32">
        <v>41589</v>
      </c>
      <c r="C452" s="32">
        <v>41589</v>
      </c>
      <c r="D452" s="36">
        <v>491</v>
      </c>
      <c r="E452" s="34"/>
      <c r="F452" s="35" t="s">
        <v>417</v>
      </c>
      <c r="G452" s="36" t="s">
        <v>418</v>
      </c>
      <c r="H452" s="35" t="s">
        <v>419</v>
      </c>
      <c r="I452" s="35" t="s">
        <v>420</v>
      </c>
      <c r="J452" s="37" t="s">
        <v>20</v>
      </c>
      <c r="K452" s="38">
        <v>0</v>
      </c>
      <c r="L452" s="39">
        <v>0</v>
      </c>
      <c r="M452" s="39">
        <v>0</v>
      </c>
    </row>
    <row r="453" spans="1:147" ht="15.75" x14ac:dyDescent="0.25">
      <c r="B453" s="32">
        <v>44337</v>
      </c>
      <c r="C453" s="32">
        <v>44337</v>
      </c>
      <c r="D453" s="36">
        <v>908</v>
      </c>
      <c r="E453" s="34"/>
      <c r="F453" s="35" t="s">
        <v>139</v>
      </c>
      <c r="G453" s="36" t="s">
        <v>40</v>
      </c>
      <c r="H453" s="35" t="s">
        <v>421</v>
      </c>
      <c r="I453" s="35" t="s">
        <v>422</v>
      </c>
      <c r="J453" s="37" t="s">
        <v>35</v>
      </c>
      <c r="K453" s="40">
        <v>9322.0300000000007</v>
      </c>
      <c r="L453" s="39">
        <v>0</v>
      </c>
      <c r="M453" s="42">
        <v>9322.0300000000007</v>
      </c>
    </row>
    <row r="454" spans="1:147" ht="15.75" x14ac:dyDescent="0.25">
      <c r="B454" s="32">
        <v>44337</v>
      </c>
      <c r="C454" s="32">
        <v>44337</v>
      </c>
      <c r="D454" s="36">
        <v>915</v>
      </c>
      <c r="E454" s="34"/>
      <c r="F454" s="35" t="s">
        <v>423</v>
      </c>
      <c r="G454" s="36" t="s">
        <v>424</v>
      </c>
      <c r="H454" s="35"/>
      <c r="I454" s="35"/>
      <c r="J454" s="37" t="s">
        <v>35</v>
      </c>
      <c r="K454" s="40">
        <v>8000</v>
      </c>
      <c r="L454" s="39">
        <v>0</v>
      </c>
      <c r="M454" s="42">
        <v>8000</v>
      </c>
    </row>
    <row r="455" spans="1:147" ht="31.5" x14ac:dyDescent="0.25">
      <c r="B455" s="32">
        <v>44337</v>
      </c>
      <c r="C455" s="32">
        <v>44337</v>
      </c>
      <c r="D455" s="36">
        <v>916</v>
      </c>
      <c r="E455" s="34"/>
      <c r="F455" s="35" t="s">
        <v>425</v>
      </c>
      <c r="G455" s="36" t="s">
        <v>426</v>
      </c>
      <c r="H455" s="35"/>
      <c r="I455" s="35"/>
      <c r="J455" s="37" t="s">
        <v>427</v>
      </c>
      <c r="K455" s="40">
        <v>7504</v>
      </c>
      <c r="L455" s="39">
        <v>0</v>
      </c>
      <c r="M455" s="42">
        <v>7504</v>
      </c>
    </row>
    <row r="456" spans="1:147" ht="15.75" x14ac:dyDescent="0.25">
      <c r="B456" s="32">
        <v>41589</v>
      </c>
      <c r="C456" s="32">
        <v>41589</v>
      </c>
      <c r="D456" s="36">
        <v>853</v>
      </c>
      <c r="E456" s="34"/>
      <c r="F456" s="35" t="s">
        <v>423</v>
      </c>
      <c r="G456" s="36" t="s">
        <v>428</v>
      </c>
      <c r="H456" s="35" t="s">
        <v>429</v>
      </c>
      <c r="I456" s="35"/>
      <c r="J456" s="37" t="s">
        <v>15</v>
      </c>
      <c r="K456" s="38">
        <v>0</v>
      </c>
      <c r="L456" s="39">
        <v>0</v>
      </c>
      <c r="M456" s="39">
        <v>0</v>
      </c>
    </row>
    <row r="457" spans="1:147" ht="15.75" x14ac:dyDescent="0.25">
      <c r="B457" s="32">
        <v>44280</v>
      </c>
      <c r="C457" s="32">
        <v>44280</v>
      </c>
      <c r="D457" s="36">
        <v>445</v>
      </c>
      <c r="E457" s="34"/>
      <c r="F457" s="35" t="s">
        <v>121</v>
      </c>
      <c r="G457" s="36" t="s">
        <v>122</v>
      </c>
      <c r="H457" s="35" t="s">
        <v>123</v>
      </c>
      <c r="I457" s="35" t="s">
        <v>430</v>
      </c>
      <c r="J457" s="37" t="str">
        <f>+J463</f>
        <v xml:space="preserve">NEGRO  </v>
      </c>
      <c r="K457" s="40">
        <v>2379.7199999999998</v>
      </c>
      <c r="L457" s="41">
        <f>-L444</f>
        <v>0</v>
      </c>
      <c r="M457" s="39">
        <v>2379.7199999999998</v>
      </c>
    </row>
    <row r="458" spans="1:147" ht="15.75" x14ac:dyDescent="0.25">
      <c r="B458" s="32">
        <v>43822</v>
      </c>
      <c r="C458" s="32">
        <v>43822</v>
      </c>
      <c r="D458" s="33">
        <v>55</v>
      </c>
      <c r="E458" s="34"/>
      <c r="F458" s="35" t="s">
        <v>431</v>
      </c>
      <c r="G458" s="36" t="s">
        <v>55</v>
      </c>
      <c r="H458" s="35" t="s">
        <v>432</v>
      </c>
      <c r="I458" s="35" t="s">
        <v>433</v>
      </c>
      <c r="J458" s="37" t="s">
        <v>71</v>
      </c>
      <c r="K458" s="40">
        <v>33898.31</v>
      </c>
      <c r="L458" s="39">
        <v>33559</v>
      </c>
      <c r="M458" s="42">
        <f>+K458-L458</f>
        <v>339.30999999999767</v>
      </c>
    </row>
    <row r="459" spans="1:147" ht="15.75" x14ac:dyDescent="0.25">
      <c r="B459" s="32">
        <v>44328</v>
      </c>
      <c r="C459" s="32">
        <v>44328</v>
      </c>
      <c r="D459" s="36">
        <v>919</v>
      </c>
      <c r="E459" s="34"/>
      <c r="F459" s="35" t="s">
        <v>139</v>
      </c>
      <c r="G459" s="36" t="s">
        <v>40</v>
      </c>
      <c r="H459" s="35" t="s">
        <v>183</v>
      </c>
      <c r="I459" s="35" t="s">
        <v>434</v>
      </c>
      <c r="J459" s="37" t="s">
        <v>35</v>
      </c>
      <c r="K459" s="40">
        <v>4661.0168999999996</v>
      </c>
      <c r="L459" s="39">
        <v>0</v>
      </c>
      <c r="M459" s="42">
        <v>4661.0168999999996</v>
      </c>
    </row>
    <row r="460" spans="1:147" ht="15.75" x14ac:dyDescent="0.25">
      <c r="B460" s="32">
        <v>44386</v>
      </c>
      <c r="C460" s="32">
        <v>44386</v>
      </c>
      <c r="D460" s="36">
        <v>957</v>
      </c>
      <c r="E460" s="34"/>
      <c r="F460" s="35" t="s">
        <v>48</v>
      </c>
      <c r="G460" s="36" t="s">
        <v>435</v>
      </c>
      <c r="H460" s="35" t="s">
        <v>436</v>
      </c>
      <c r="I460" s="35" t="s">
        <v>437</v>
      </c>
      <c r="J460" s="37" t="s">
        <v>35</v>
      </c>
      <c r="K460" s="40">
        <v>18330</v>
      </c>
      <c r="L460" s="39">
        <v>0</v>
      </c>
      <c r="M460" s="42">
        <v>18330</v>
      </c>
    </row>
    <row r="461" spans="1:147" s="91" customFormat="1" ht="15.75" x14ac:dyDescent="0.25">
      <c r="A461"/>
      <c r="B461" s="89">
        <v>44280</v>
      </c>
      <c r="C461" s="89">
        <v>44280</v>
      </c>
      <c r="D461" s="44">
        <v>512</v>
      </c>
      <c r="E461" s="45"/>
      <c r="F461" s="46" t="s">
        <v>54</v>
      </c>
      <c r="G461" s="47" t="s">
        <v>55</v>
      </c>
      <c r="H461" s="46" t="s">
        <v>157</v>
      </c>
      <c r="I461" s="46" t="s">
        <v>438</v>
      </c>
      <c r="J461" s="48" t="str">
        <f>+J655</f>
        <v>NEGRO</v>
      </c>
      <c r="K461" s="40">
        <v>9831.6</v>
      </c>
      <c r="L461" s="39">
        <v>0</v>
      </c>
      <c r="M461" s="52">
        <v>9831.6</v>
      </c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</row>
    <row r="462" spans="1:147" ht="15.75" x14ac:dyDescent="0.25">
      <c r="B462" s="32">
        <v>42100</v>
      </c>
      <c r="C462" s="32">
        <v>42100</v>
      </c>
      <c r="D462" s="32">
        <v>42100</v>
      </c>
      <c r="E462" s="34">
        <v>579710</v>
      </c>
      <c r="F462" s="35" t="s">
        <v>54</v>
      </c>
      <c r="G462" s="36" t="s">
        <v>178</v>
      </c>
      <c r="H462" s="35" t="s">
        <v>439</v>
      </c>
      <c r="I462" s="35" t="s">
        <v>440</v>
      </c>
      <c r="J462" s="37" t="s">
        <v>20</v>
      </c>
      <c r="K462" s="40">
        <v>11012.71</v>
      </c>
      <c r="L462" s="39">
        <v>0</v>
      </c>
      <c r="M462" s="40">
        <v>11012.71</v>
      </c>
    </row>
    <row r="463" spans="1:147" ht="15.75" x14ac:dyDescent="0.25">
      <c r="B463" s="32">
        <v>44243</v>
      </c>
      <c r="C463" s="32">
        <v>44243</v>
      </c>
      <c r="D463" s="36">
        <v>444</v>
      </c>
      <c r="E463" s="34"/>
      <c r="F463" s="35" t="s">
        <v>139</v>
      </c>
      <c r="G463" s="36" t="s">
        <v>40</v>
      </c>
      <c r="H463" s="35" t="s">
        <v>183</v>
      </c>
      <c r="I463" s="35" t="s">
        <v>441</v>
      </c>
      <c r="J463" s="37" t="s">
        <v>211</v>
      </c>
      <c r="K463" s="40">
        <v>5338.98</v>
      </c>
      <c r="L463" s="41">
        <v>0</v>
      </c>
      <c r="M463" s="39">
        <v>5338.98</v>
      </c>
    </row>
    <row r="464" spans="1:147" s="101" customFormat="1" ht="15.75" x14ac:dyDescent="0.25">
      <c r="A464"/>
      <c r="B464" s="92">
        <v>42632</v>
      </c>
      <c r="C464" s="92">
        <v>42632</v>
      </c>
      <c r="D464" s="93"/>
      <c r="E464" s="94">
        <v>525764</v>
      </c>
      <c r="F464" s="95" t="s">
        <v>39</v>
      </c>
      <c r="G464" s="96" t="s">
        <v>40</v>
      </c>
      <c r="H464" s="95" t="s">
        <v>170</v>
      </c>
      <c r="I464" s="95" t="s">
        <v>442</v>
      </c>
      <c r="J464" s="97" t="s">
        <v>20</v>
      </c>
      <c r="K464" s="98">
        <v>5794.54</v>
      </c>
      <c r="L464" s="99">
        <v>5794.54</v>
      </c>
      <c r="M464" s="100">
        <v>0</v>
      </c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</row>
    <row r="465" spans="2:13" ht="15.75" x14ac:dyDescent="0.25">
      <c r="B465" s="58" t="s">
        <v>443</v>
      </c>
      <c r="C465" s="58"/>
      <c r="D465" s="57"/>
      <c r="E465" s="88"/>
      <c r="F465" s="102"/>
      <c r="G465" s="102"/>
      <c r="H465" s="58"/>
      <c r="I465" s="102"/>
      <c r="J465" s="60"/>
      <c r="K465" s="61"/>
      <c r="L465" s="62"/>
      <c r="M465" s="63"/>
    </row>
    <row r="466" spans="2:13" ht="15.75" x14ac:dyDescent="0.25">
      <c r="B466" s="32">
        <v>41710</v>
      </c>
      <c r="C466" s="32">
        <v>41710</v>
      </c>
      <c r="D466" s="33"/>
      <c r="E466" s="34">
        <v>525663</v>
      </c>
      <c r="F466" s="35" t="s">
        <v>167</v>
      </c>
      <c r="G466" s="36" t="s">
        <v>168</v>
      </c>
      <c r="H466" s="35" t="s">
        <v>444</v>
      </c>
      <c r="I466" s="35" t="s">
        <v>445</v>
      </c>
      <c r="J466" s="37" t="s">
        <v>20</v>
      </c>
      <c r="K466" s="40">
        <v>7294.92</v>
      </c>
      <c r="L466" s="39">
        <v>7294.92</v>
      </c>
      <c r="M466" s="52">
        <v>0</v>
      </c>
    </row>
    <row r="467" spans="2:13" ht="15.75" x14ac:dyDescent="0.25">
      <c r="B467" s="32">
        <f>+B468</f>
        <v>43717</v>
      </c>
      <c r="C467" s="32">
        <f>+C468</f>
        <v>43717</v>
      </c>
      <c r="D467" s="33"/>
      <c r="E467" s="34">
        <v>525660</v>
      </c>
      <c r="F467" s="35" t="s">
        <v>48</v>
      </c>
      <c r="G467" s="36" t="s">
        <v>40</v>
      </c>
      <c r="H467" s="35"/>
      <c r="I467" s="35" t="s">
        <v>446</v>
      </c>
      <c r="J467" s="37" t="s">
        <v>20</v>
      </c>
      <c r="K467" s="40">
        <v>6780</v>
      </c>
      <c r="L467" s="39">
        <v>6712.2</v>
      </c>
      <c r="M467" s="42">
        <f>+K467-L467</f>
        <v>67.800000000000182</v>
      </c>
    </row>
    <row r="468" spans="2:13" ht="15.75" x14ac:dyDescent="0.25">
      <c r="B468" s="32">
        <v>43717</v>
      </c>
      <c r="C468" s="32">
        <v>43717</v>
      </c>
      <c r="D468" s="33"/>
      <c r="E468" s="34">
        <v>525659</v>
      </c>
      <c r="F468" s="35" t="s">
        <v>48</v>
      </c>
      <c r="G468" s="36" t="s">
        <v>40</v>
      </c>
      <c r="H468" s="35"/>
      <c r="I468" s="35" t="s">
        <v>447</v>
      </c>
      <c r="J468" s="37" t="s">
        <v>20</v>
      </c>
      <c r="K468" s="40">
        <v>6780</v>
      </c>
      <c r="L468" s="39">
        <v>6712.2</v>
      </c>
      <c r="M468" s="42">
        <f>+K468-L468</f>
        <v>67.800000000000182</v>
      </c>
    </row>
    <row r="469" spans="2:13" ht="15.75" x14ac:dyDescent="0.25">
      <c r="B469" s="32">
        <v>42632</v>
      </c>
      <c r="C469" s="32">
        <v>42632</v>
      </c>
      <c r="D469" s="33"/>
      <c r="E469" s="34">
        <v>525661</v>
      </c>
      <c r="F469" s="35" t="s">
        <v>39</v>
      </c>
      <c r="G469" s="36" t="s">
        <v>40</v>
      </c>
      <c r="H469" s="35" t="s">
        <v>170</v>
      </c>
      <c r="I469" s="35" t="s">
        <v>263</v>
      </c>
      <c r="J469" s="37" t="s">
        <v>20</v>
      </c>
      <c r="K469" s="40">
        <v>5794.58</v>
      </c>
      <c r="L469" s="39">
        <v>5794.58</v>
      </c>
      <c r="M469" s="52">
        <v>0</v>
      </c>
    </row>
    <row r="470" spans="2:13" ht="15.75" x14ac:dyDescent="0.25">
      <c r="B470" s="32">
        <v>44337</v>
      </c>
      <c r="C470" s="32">
        <v>44337</v>
      </c>
      <c r="D470" s="36">
        <v>909</v>
      </c>
      <c r="E470" s="34"/>
      <c r="F470" s="35" t="s">
        <v>204</v>
      </c>
      <c r="G470" s="36" t="s">
        <v>40</v>
      </c>
      <c r="H470" s="35" t="s">
        <v>448</v>
      </c>
      <c r="I470" s="35" t="s">
        <v>449</v>
      </c>
      <c r="J470" s="37" t="s">
        <v>20</v>
      </c>
      <c r="K470" s="40">
        <v>40677.97</v>
      </c>
      <c r="L470" s="39">
        <v>0</v>
      </c>
      <c r="M470" s="42">
        <v>40677.97</v>
      </c>
    </row>
    <row r="471" spans="2:13" ht="31.5" x14ac:dyDescent="0.25">
      <c r="B471" s="32">
        <f>+B472</f>
        <v>44340</v>
      </c>
      <c r="C471" s="32">
        <f>+C472</f>
        <v>44340</v>
      </c>
      <c r="D471" s="36">
        <v>906</v>
      </c>
      <c r="E471" s="34"/>
      <c r="F471" s="35" t="s">
        <v>450</v>
      </c>
      <c r="G471" s="36" t="s">
        <v>451</v>
      </c>
      <c r="H471" s="35"/>
      <c r="I471" s="35"/>
      <c r="J471" s="37" t="str">
        <f>+J472</f>
        <v>NEGRO/SILVER</v>
      </c>
      <c r="K471" s="40">
        <v>4790</v>
      </c>
      <c r="L471" s="39">
        <v>0</v>
      </c>
      <c r="M471" s="42">
        <v>4790</v>
      </c>
    </row>
    <row r="472" spans="2:13" ht="31.5" x14ac:dyDescent="0.25">
      <c r="B472" s="32">
        <v>44340</v>
      </c>
      <c r="C472" s="32">
        <v>44340</v>
      </c>
      <c r="D472" s="36">
        <v>907</v>
      </c>
      <c r="E472" s="34"/>
      <c r="F472" s="35" t="s">
        <v>452</v>
      </c>
      <c r="G472" s="36" t="str">
        <f>+G471</f>
        <v xml:space="preserve">LEON </v>
      </c>
      <c r="H472" s="35"/>
      <c r="I472" s="35"/>
      <c r="J472" s="37" t="s">
        <v>453</v>
      </c>
      <c r="K472" s="40">
        <v>25000</v>
      </c>
      <c r="L472" s="39">
        <v>0</v>
      </c>
      <c r="M472" s="42">
        <v>25000</v>
      </c>
    </row>
    <row r="473" spans="2:13" ht="31.5" x14ac:dyDescent="0.25">
      <c r="B473" s="32">
        <v>44340</v>
      </c>
      <c r="C473" s="32">
        <v>44340</v>
      </c>
      <c r="D473" s="36">
        <v>903</v>
      </c>
      <c r="E473" s="34"/>
      <c r="F473" s="35" t="s">
        <v>454</v>
      </c>
      <c r="G473" s="36"/>
      <c r="H473" s="35"/>
      <c r="I473" s="35"/>
      <c r="J473" s="37" t="s">
        <v>453</v>
      </c>
      <c r="K473" s="40">
        <v>11227.5</v>
      </c>
      <c r="L473" s="39">
        <v>0</v>
      </c>
      <c r="M473" s="42">
        <v>11227.5</v>
      </c>
    </row>
    <row r="474" spans="2:13" ht="31.5" x14ac:dyDescent="0.25">
      <c r="B474" s="32">
        <v>44340</v>
      </c>
      <c r="C474" s="32">
        <v>44340</v>
      </c>
      <c r="D474" s="36">
        <v>904</v>
      </c>
      <c r="E474" s="34"/>
      <c r="F474" s="35" t="str">
        <f>+F473</f>
        <v xml:space="preserve">SILLON DE VISITA ERGONOMICO EN TACTO PIEL NEGRO ESTRUCTURA DE METAL </v>
      </c>
      <c r="G474" s="36"/>
      <c r="H474" s="35"/>
      <c r="I474" s="35"/>
      <c r="J474" s="37" t="s">
        <v>453</v>
      </c>
      <c r="K474" s="40">
        <f>+K473</f>
        <v>11227.5</v>
      </c>
      <c r="L474" s="39">
        <v>0</v>
      </c>
      <c r="M474" s="42">
        <f>+M473</f>
        <v>11227.5</v>
      </c>
    </row>
    <row r="475" spans="2:13" ht="31.5" x14ac:dyDescent="0.25">
      <c r="B475" s="32">
        <v>44340</v>
      </c>
      <c r="C475" s="32">
        <v>44340</v>
      </c>
      <c r="D475" s="36">
        <v>905</v>
      </c>
      <c r="E475" s="34"/>
      <c r="F475" s="35" t="s">
        <v>455</v>
      </c>
      <c r="G475" s="36"/>
      <c r="H475" s="35"/>
      <c r="I475" s="35"/>
      <c r="J475" s="37" t="s">
        <v>453</v>
      </c>
      <c r="K475" s="40">
        <v>16740</v>
      </c>
      <c r="L475" s="39">
        <v>0</v>
      </c>
      <c r="M475" s="42">
        <v>16740</v>
      </c>
    </row>
    <row r="476" spans="2:13" ht="15.75" x14ac:dyDescent="0.25">
      <c r="B476" s="32">
        <v>43482</v>
      </c>
      <c r="C476" s="32">
        <v>43482</v>
      </c>
      <c r="D476" s="33"/>
      <c r="E476" s="34">
        <v>717791</v>
      </c>
      <c r="F476" s="35" t="s">
        <v>54</v>
      </c>
      <c r="G476" s="36" t="s">
        <v>55</v>
      </c>
      <c r="H476" s="35" t="s">
        <v>456</v>
      </c>
      <c r="I476" s="35" t="s">
        <v>457</v>
      </c>
      <c r="J476" s="37" t="s">
        <v>152</v>
      </c>
      <c r="K476" s="40">
        <v>17033.900000000001</v>
      </c>
      <c r="L476" s="39">
        <v>11242</v>
      </c>
      <c r="M476" s="42">
        <f>+K476-L476</f>
        <v>5791.9000000000015</v>
      </c>
    </row>
    <row r="477" spans="2:13" ht="15.75" x14ac:dyDescent="0.25">
      <c r="B477" s="32">
        <v>41682</v>
      </c>
      <c r="C477" s="32">
        <v>41682</v>
      </c>
      <c r="D477" s="36">
        <v>473</v>
      </c>
      <c r="E477" s="34"/>
      <c r="F477" s="35" t="s">
        <v>406</v>
      </c>
      <c r="G477" s="36" t="s">
        <v>458</v>
      </c>
      <c r="H477" s="35"/>
      <c r="I477" s="35" t="s">
        <v>459</v>
      </c>
      <c r="J477" s="37" t="s">
        <v>20</v>
      </c>
      <c r="K477" s="40">
        <v>7457.63</v>
      </c>
      <c r="L477" s="39">
        <v>7457.63</v>
      </c>
      <c r="M477" s="52">
        <v>0</v>
      </c>
    </row>
    <row r="478" spans="2:13" ht="15.75" x14ac:dyDescent="0.25">
      <c r="B478" s="32">
        <v>41589</v>
      </c>
      <c r="C478" s="32">
        <v>41589</v>
      </c>
      <c r="D478" s="33"/>
      <c r="E478" s="34">
        <v>525657</v>
      </c>
      <c r="F478" s="35" t="s">
        <v>121</v>
      </c>
      <c r="G478" s="36" t="s">
        <v>17</v>
      </c>
      <c r="H478" s="35" t="s">
        <v>416</v>
      </c>
      <c r="I478" s="35" t="s">
        <v>321</v>
      </c>
      <c r="J478" s="37" t="s">
        <v>20</v>
      </c>
      <c r="K478" s="38">
        <v>0</v>
      </c>
      <c r="L478" s="39">
        <v>0</v>
      </c>
      <c r="M478" s="39">
        <v>0</v>
      </c>
    </row>
    <row r="479" spans="2:13" ht="15.75" x14ac:dyDescent="0.25">
      <c r="B479" s="32">
        <v>43496</v>
      </c>
      <c r="C479" s="32">
        <v>43496</v>
      </c>
      <c r="D479" s="33"/>
      <c r="E479" s="34">
        <v>525835</v>
      </c>
      <c r="F479" s="35" t="s">
        <v>460</v>
      </c>
      <c r="G479" s="36"/>
      <c r="H479" s="35"/>
      <c r="I479" s="35"/>
      <c r="J479" s="37" t="s">
        <v>15</v>
      </c>
      <c r="K479" s="40">
        <v>9350</v>
      </c>
      <c r="L479" s="39">
        <v>2805</v>
      </c>
      <c r="M479" s="42">
        <f>+K479-L479</f>
        <v>6545</v>
      </c>
    </row>
    <row r="480" spans="2:13" ht="15.75" x14ac:dyDescent="0.25">
      <c r="B480" s="32">
        <v>41589</v>
      </c>
      <c r="C480" s="32">
        <v>41589</v>
      </c>
      <c r="D480" s="33"/>
      <c r="E480" s="34">
        <v>525837</v>
      </c>
      <c r="F480" s="35" t="s">
        <v>460</v>
      </c>
      <c r="G480" s="36"/>
      <c r="H480" s="35"/>
      <c r="I480" s="35"/>
      <c r="J480" s="37" t="s">
        <v>15</v>
      </c>
      <c r="K480" s="38">
        <v>0</v>
      </c>
      <c r="L480" s="39">
        <v>0</v>
      </c>
      <c r="M480" s="39">
        <v>0</v>
      </c>
    </row>
    <row r="481" spans="2:13" ht="15.75" x14ac:dyDescent="0.25">
      <c r="B481" s="32">
        <v>41589</v>
      </c>
      <c r="C481" s="32">
        <v>41589</v>
      </c>
      <c r="D481" s="33"/>
      <c r="E481" s="34">
        <v>525838</v>
      </c>
      <c r="F481" s="35" t="s">
        <v>460</v>
      </c>
      <c r="G481" s="36"/>
      <c r="H481" s="35"/>
      <c r="I481" s="35"/>
      <c r="J481" s="37" t="str">
        <f>+J480</f>
        <v>GRIS</v>
      </c>
      <c r="K481" s="38">
        <v>0</v>
      </c>
      <c r="L481" s="39">
        <v>0</v>
      </c>
      <c r="M481" s="39">
        <v>0</v>
      </c>
    </row>
    <row r="482" spans="2:13" ht="31.5" x14ac:dyDescent="0.25">
      <c r="B482" s="32">
        <v>41589</v>
      </c>
      <c r="C482" s="32">
        <v>41589</v>
      </c>
      <c r="D482" s="33">
        <v>1004</v>
      </c>
      <c r="E482" s="34"/>
      <c r="F482" s="35" t="s">
        <v>461</v>
      </c>
      <c r="G482" s="36"/>
      <c r="H482" s="35"/>
      <c r="I482" s="35"/>
      <c r="J482" s="37" t="s">
        <v>462</v>
      </c>
      <c r="K482" s="38">
        <v>0</v>
      </c>
      <c r="L482" s="39">
        <v>0</v>
      </c>
      <c r="M482" s="39">
        <v>0</v>
      </c>
    </row>
    <row r="483" spans="2:13" ht="15.75" x14ac:dyDescent="0.25">
      <c r="B483" s="155" t="s">
        <v>463</v>
      </c>
      <c r="C483" s="155"/>
      <c r="D483" s="155"/>
      <c r="E483" s="155"/>
      <c r="F483" s="155"/>
      <c r="G483" s="57"/>
      <c r="H483" s="58"/>
      <c r="I483" s="59"/>
      <c r="J483" s="60"/>
      <c r="K483" s="61"/>
      <c r="L483" s="75"/>
      <c r="M483" s="63"/>
    </row>
    <row r="484" spans="2:13" ht="31.5" customHeight="1" x14ac:dyDescent="0.25">
      <c r="B484" s="89">
        <v>41589</v>
      </c>
      <c r="C484" s="89">
        <v>41589</v>
      </c>
      <c r="D484" s="44"/>
      <c r="E484" s="45">
        <v>525772</v>
      </c>
      <c r="F484" s="46" t="s">
        <v>464</v>
      </c>
      <c r="G484" s="47"/>
      <c r="H484" s="46"/>
      <c r="I484" s="46"/>
      <c r="J484" s="48" t="s">
        <v>465</v>
      </c>
      <c r="K484" s="38">
        <v>0</v>
      </c>
      <c r="L484" s="39">
        <v>0</v>
      </c>
      <c r="M484" s="39">
        <v>0</v>
      </c>
    </row>
    <row r="485" spans="2:13" ht="31.5" x14ac:dyDescent="0.25">
      <c r="B485" s="89">
        <v>41589</v>
      </c>
      <c r="C485" s="89">
        <v>41589</v>
      </c>
      <c r="D485" s="44"/>
      <c r="E485" s="45">
        <v>525628</v>
      </c>
      <c r="F485" s="46" t="s">
        <v>466</v>
      </c>
      <c r="G485" s="47" t="s">
        <v>467</v>
      </c>
      <c r="H485" s="46"/>
      <c r="I485" s="46"/>
      <c r="J485" s="48" t="s">
        <v>44</v>
      </c>
      <c r="K485" s="38">
        <v>0</v>
      </c>
      <c r="L485" s="39">
        <v>0</v>
      </c>
      <c r="M485" s="39">
        <v>0</v>
      </c>
    </row>
    <row r="486" spans="2:13" ht="31.5" x14ac:dyDescent="0.25">
      <c r="B486" s="89">
        <v>41589</v>
      </c>
      <c r="C486" s="89">
        <v>41589</v>
      </c>
      <c r="D486" s="44"/>
      <c r="E486" s="45">
        <v>525629</v>
      </c>
      <c r="F486" s="46" t="s">
        <v>466</v>
      </c>
      <c r="G486" s="47"/>
      <c r="H486" s="46"/>
      <c r="I486" s="46"/>
      <c r="J486" s="48" t="s">
        <v>44</v>
      </c>
      <c r="K486" s="38">
        <v>0</v>
      </c>
      <c r="L486" s="39">
        <v>0</v>
      </c>
      <c r="M486" s="39">
        <v>0</v>
      </c>
    </row>
    <row r="487" spans="2:13" ht="15.75" x14ac:dyDescent="0.25">
      <c r="B487" s="89">
        <v>41589</v>
      </c>
      <c r="C487" s="89">
        <v>41589</v>
      </c>
      <c r="D487" s="44"/>
      <c r="E487" s="45">
        <v>525632</v>
      </c>
      <c r="F487" s="46" t="s">
        <v>16</v>
      </c>
      <c r="G487" s="47" t="s">
        <v>17</v>
      </c>
      <c r="H487" s="46" t="s">
        <v>45</v>
      </c>
      <c r="I487" s="46" t="s">
        <v>468</v>
      </c>
      <c r="J487" s="48" t="s">
        <v>20</v>
      </c>
      <c r="K487" s="38">
        <v>0</v>
      </c>
      <c r="L487" s="39">
        <v>0</v>
      </c>
      <c r="M487" s="39">
        <v>0</v>
      </c>
    </row>
    <row r="488" spans="2:13" ht="15.75" x14ac:dyDescent="0.25">
      <c r="B488" s="89">
        <v>44291</v>
      </c>
      <c r="C488" s="89">
        <v>44291</v>
      </c>
      <c r="D488" s="47">
        <v>516</v>
      </c>
      <c r="E488" s="45"/>
      <c r="F488" s="46" t="s">
        <v>204</v>
      </c>
      <c r="G488" s="47" t="s">
        <v>40</v>
      </c>
      <c r="H488" s="46" t="s">
        <v>469</v>
      </c>
      <c r="I488" s="46" t="s">
        <v>470</v>
      </c>
      <c r="J488" s="48" t="s">
        <v>20</v>
      </c>
      <c r="K488" s="40">
        <v>17100</v>
      </c>
      <c r="L488" s="39">
        <v>0</v>
      </c>
      <c r="M488" s="52">
        <v>17100</v>
      </c>
    </row>
    <row r="489" spans="2:13" ht="15.75" x14ac:dyDescent="0.25">
      <c r="B489" s="89">
        <v>44218</v>
      </c>
      <c r="C489" s="89">
        <v>44218</v>
      </c>
      <c r="D489" s="47">
        <v>515</v>
      </c>
      <c r="E489" s="45"/>
      <c r="F489" s="46" t="s">
        <v>139</v>
      </c>
      <c r="G489" s="47" t="s">
        <v>40</v>
      </c>
      <c r="H489" s="46" t="s">
        <v>209</v>
      </c>
      <c r="I489" s="46" t="s">
        <v>471</v>
      </c>
      <c r="J489" s="48" t="s">
        <v>20</v>
      </c>
      <c r="K489" s="40">
        <v>6055.08</v>
      </c>
      <c r="L489" s="39">
        <v>0</v>
      </c>
      <c r="M489" s="52">
        <v>6055.08</v>
      </c>
    </row>
    <row r="490" spans="2:13" ht="15.75" x14ac:dyDescent="0.25">
      <c r="B490" s="89">
        <v>41589</v>
      </c>
      <c r="C490" s="89">
        <v>41589</v>
      </c>
      <c r="D490" s="47">
        <v>688</v>
      </c>
      <c r="E490" s="45"/>
      <c r="F490" s="46" t="s">
        <v>472</v>
      </c>
      <c r="G490" s="47" t="s">
        <v>473</v>
      </c>
      <c r="H490" s="46" t="s">
        <v>474</v>
      </c>
      <c r="I490" s="46">
        <v>211364</v>
      </c>
      <c r="J490" s="48" t="s">
        <v>27</v>
      </c>
      <c r="K490" s="38">
        <v>0</v>
      </c>
      <c r="L490" s="39">
        <v>0</v>
      </c>
      <c r="M490" s="39">
        <v>0</v>
      </c>
    </row>
    <row r="491" spans="2:13" ht="15.75" x14ac:dyDescent="0.25">
      <c r="B491" s="89">
        <v>42976</v>
      </c>
      <c r="C491" s="89">
        <v>42976</v>
      </c>
      <c r="D491" s="44"/>
      <c r="E491" s="45">
        <v>42482</v>
      </c>
      <c r="F491" s="46" t="s">
        <v>475</v>
      </c>
      <c r="G491" s="47" t="str">
        <f>+G490</f>
        <v>BILANCIAI</v>
      </c>
      <c r="H491" s="46" t="s">
        <v>476</v>
      </c>
      <c r="I491" s="46">
        <v>211364</v>
      </c>
      <c r="J491" s="48" t="str">
        <f>+J490</f>
        <v>BLANCA</v>
      </c>
      <c r="K491" s="40">
        <v>2890</v>
      </c>
      <c r="L491" s="39">
        <v>2890</v>
      </c>
      <c r="M491" s="52">
        <v>0</v>
      </c>
    </row>
    <row r="492" spans="2:13" ht="15.75" x14ac:dyDescent="0.25">
      <c r="B492" s="89">
        <v>42933</v>
      </c>
      <c r="C492" s="89">
        <v>42933</v>
      </c>
      <c r="D492" s="47">
        <v>689</v>
      </c>
      <c r="E492" s="45"/>
      <c r="F492" s="46" t="s">
        <v>54</v>
      </c>
      <c r="G492" s="47" t="s">
        <v>55</v>
      </c>
      <c r="H492" s="46" t="s">
        <v>137</v>
      </c>
      <c r="I492" s="46" t="s">
        <v>477</v>
      </c>
      <c r="J492" s="48" t="s">
        <v>53</v>
      </c>
      <c r="K492" s="40">
        <v>10000</v>
      </c>
      <c r="L492" s="39">
        <v>10000</v>
      </c>
      <c r="M492" s="52">
        <v>0</v>
      </c>
    </row>
    <row r="493" spans="2:13" ht="15.75" x14ac:dyDescent="0.25">
      <c r="B493" s="89">
        <v>41589</v>
      </c>
      <c r="C493" s="89">
        <v>41589</v>
      </c>
      <c r="D493" s="47"/>
      <c r="E493" s="45">
        <v>525635</v>
      </c>
      <c r="F493" s="46" t="s">
        <v>478</v>
      </c>
      <c r="G493" s="47"/>
      <c r="H493" s="46"/>
      <c r="I493" s="46"/>
      <c r="J493" s="48" t="s">
        <v>163</v>
      </c>
      <c r="K493" s="38">
        <v>0</v>
      </c>
      <c r="L493" s="39">
        <v>0</v>
      </c>
      <c r="M493" s="39">
        <v>0</v>
      </c>
    </row>
    <row r="494" spans="2:13" ht="15.75" x14ac:dyDescent="0.25">
      <c r="B494" s="89">
        <v>41589</v>
      </c>
      <c r="C494" s="89">
        <v>41589</v>
      </c>
      <c r="D494" s="47">
        <v>690</v>
      </c>
      <c r="E494" s="45"/>
      <c r="F494" s="46" t="s">
        <v>479</v>
      </c>
      <c r="G494" s="47" t="s">
        <v>480</v>
      </c>
      <c r="H494" s="46" t="s">
        <v>33</v>
      </c>
      <c r="I494" s="46">
        <v>17040950447</v>
      </c>
      <c r="J494" s="48" t="s">
        <v>71</v>
      </c>
      <c r="K494" s="38">
        <v>0</v>
      </c>
      <c r="L494" s="39">
        <v>0</v>
      </c>
      <c r="M494" s="39">
        <v>0</v>
      </c>
    </row>
    <row r="495" spans="2:13" ht="15.75" x14ac:dyDescent="0.25">
      <c r="B495" s="89">
        <v>41589</v>
      </c>
      <c r="C495" s="89">
        <v>41589</v>
      </c>
      <c r="D495" s="47">
        <v>35</v>
      </c>
      <c r="E495" s="45"/>
      <c r="F495" s="46" t="s">
        <v>481</v>
      </c>
      <c r="G495" s="47"/>
      <c r="H495" s="46"/>
      <c r="I495" s="46"/>
      <c r="J495" s="48" t="s">
        <v>20</v>
      </c>
      <c r="K495" s="38">
        <v>0</v>
      </c>
      <c r="L495" s="39">
        <v>0</v>
      </c>
      <c r="M495" s="39">
        <v>0</v>
      </c>
    </row>
    <row r="496" spans="2:13" ht="15.75" x14ac:dyDescent="0.25">
      <c r="B496" s="89">
        <v>41589</v>
      </c>
      <c r="C496" s="89">
        <v>41589</v>
      </c>
      <c r="D496" s="47">
        <v>36</v>
      </c>
      <c r="E496" s="45"/>
      <c r="F496" s="46" t="s">
        <v>482</v>
      </c>
      <c r="G496" s="47"/>
      <c r="H496" s="46"/>
      <c r="I496" s="46"/>
      <c r="J496" s="48" t="s">
        <v>35</v>
      </c>
      <c r="K496" s="38">
        <v>0</v>
      </c>
      <c r="L496" s="39">
        <v>0</v>
      </c>
      <c r="M496" s="39">
        <v>0</v>
      </c>
    </row>
    <row r="497" spans="2:13" ht="15.75" x14ac:dyDescent="0.25">
      <c r="B497" s="89">
        <v>43301</v>
      </c>
      <c r="C497" s="89">
        <v>43301</v>
      </c>
      <c r="D497" s="44"/>
      <c r="E497" s="45">
        <v>612703</v>
      </c>
      <c r="F497" s="46" t="s">
        <v>483</v>
      </c>
      <c r="G497" s="47"/>
      <c r="H497" s="46"/>
      <c r="I497" s="46"/>
      <c r="J497" s="48" t="s">
        <v>66</v>
      </c>
      <c r="K497" s="40">
        <v>7000</v>
      </c>
      <c r="L497" s="39">
        <v>2800</v>
      </c>
      <c r="M497" s="39">
        <f t="shared" ref="M497:M503" si="3">+K497-L497</f>
        <v>4200</v>
      </c>
    </row>
    <row r="498" spans="2:13" ht="15.75" x14ac:dyDescent="0.25">
      <c r="B498" s="89">
        <v>41695</v>
      </c>
      <c r="C498" s="89">
        <v>41695</v>
      </c>
      <c r="D498" s="47">
        <v>37</v>
      </c>
      <c r="E498" s="45"/>
      <c r="F498" s="46" t="s">
        <v>484</v>
      </c>
      <c r="G498" s="47"/>
      <c r="H498" s="46"/>
      <c r="I498" s="46"/>
      <c r="J498" s="48" t="s">
        <v>27</v>
      </c>
      <c r="K498" s="40">
        <v>65</v>
      </c>
      <c r="L498" s="39">
        <v>52</v>
      </c>
      <c r="M498" s="52">
        <f t="shared" si="3"/>
        <v>13</v>
      </c>
    </row>
    <row r="499" spans="2:13" ht="15.75" x14ac:dyDescent="0.25">
      <c r="B499" s="89">
        <v>41695</v>
      </c>
      <c r="C499" s="89">
        <v>41695</v>
      </c>
      <c r="D499" s="47">
        <v>920</v>
      </c>
      <c r="E499" s="45"/>
      <c r="F499" s="46" t="str">
        <f>+F498</f>
        <v>PIZARRA</v>
      </c>
      <c r="G499" s="47"/>
      <c r="H499" s="46"/>
      <c r="I499" s="46"/>
      <c r="J499" s="48" t="s">
        <v>27</v>
      </c>
      <c r="K499" s="40">
        <v>65</v>
      </c>
      <c r="L499" s="39">
        <v>52</v>
      </c>
      <c r="M499" s="52">
        <f t="shared" si="3"/>
        <v>13</v>
      </c>
    </row>
    <row r="500" spans="2:13" ht="15.75" x14ac:dyDescent="0.25">
      <c r="B500" s="89">
        <v>44175</v>
      </c>
      <c r="C500" s="89">
        <v>44175</v>
      </c>
      <c r="D500" s="47">
        <v>901</v>
      </c>
      <c r="E500" s="45"/>
      <c r="F500" s="46" t="s">
        <v>485</v>
      </c>
      <c r="G500" s="47" t="s">
        <v>486</v>
      </c>
      <c r="H500" s="46" t="s">
        <v>487</v>
      </c>
      <c r="I500" s="46" t="s">
        <v>488</v>
      </c>
      <c r="J500" s="48" t="s">
        <v>27</v>
      </c>
      <c r="K500" s="40">
        <v>4236.0200000000004</v>
      </c>
      <c r="L500" s="39">
        <v>847.2</v>
      </c>
      <c r="M500" s="52">
        <f t="shared" si="3"/>
        <v>3388.8200000000006</v>
      </c>
    </row>
    <row r="501" spans="2:13" ht="15.75" x14ac:dyDescent="0.25">
      <c r="B501" s="89">
        <v>44175</v>
      </c>
      <c r="C501" s="89">
        <v>44175</v>
      </c>
      <c r="D501" s="47">
        <v>902</v>
      </c>
      <c r="E501" s="45"/>
      <c r="F501" s="46" t="s">
        <v>485</v>
      </c>
      <c r="G501" s="47" t="s">
        <v>486</v>
      </c>
      <c r="H501" s="46" t="s">
        <v>487</v>
      </c>
      <c r="I501" s="46" t="s">
        <v>489</v>
      </c>
      <c r="J501" s="48" t="s">
        <v>27</v>
      </c>
      <c r="K501" s="40">
        <v>4236.0200000000004</v>
      </c>
      <c r="L501" s="39">
        <v>847.2</v>
      </c>
      <c r="M501" s="52">
        <f t="shared" si="3"/>
        <v>3388.8200000000006</v>
      </c>
    </row>
    <row r="502" spans="2:13" ht="15.75" x14ac:dyDescent="0.25">
      <c r="B502" s="89">
        <v>43354</v>
      </c>
      <c r="C502" s="89">
        <v>43354</v>
      </c>
      <c r="D502" s="47">
        <v>910</v>
      </c>
      <c r="E502" s="45"/>
      <c r="F502" s="46" t="s">
        <v>490</v>
      </c>
      <c r="G502" s="47" t="s">
        <v>491</v>
      </c>
      <c r="H502" s="46"/>
      <c r="I502" s="46"/>
      <c r="J502" s="48" t="s">
        <v>35</v>
      </c>
      <c r="K502" s="40">
        <v>216</v>
      </c>
      <c r="L502" s="39">
        <v>86.4</v>
      </c>
      <c r="M502" s="52">
        <f t="shared" si="3"/>
        <v>129.6</v>
      </c>
    </row>
    <row r="503" spans="2:13" ht="15.75" x14ac:dyDescent="0.25">
      <c r="B503" s="89">
        <v>43354</v>
      </c>
      <c r="C503" s="89">
        <v>43354</v>
      </c>
      <c r="D503" s="47">
        <v>911</v>
      </c>
      <c r="E503" s="45"/>
      <c r="F503" s="46" t="s">
        <v>490</v>
      </c>
      <c r="G503" s="47" t="s">
        <v>491</v>
      </c>
      <c r="H503" s="46"/>
      <c r="I503" s="46"/>
      <c r="J503" s="48" t="s">
        <v>35</v>
      </c>
      <c r="K503" s="40">
        <v>216</v>
      </c>
      <c r="L503" s="39">
        <v>86.4</v>
      </c>
      <c r="M503" s="52">
        <f t="shared" si="3"/>
        <v>129.6</v>
      </c>
    </row>
    <row r="504" spans="2:13" ht="15.75" x14ac:dyDescent="0.25">
      <c r="B504" s="89">
        <v>41589</v>
      </c>
      <c r="C504" s="89">
        <v>41589</v>
      </c>
      <c r="D504" s="47">
        <v>912</v>
      </c>
      <c r="E504" s="45"/>
      <c r="F504" s="46" t="s">
        <v>490</v>
      </c>
      <c r="G504" s="47" t="s">
        <v>491</v>
      </c>
      <c r="H504" s="46"/>
      <c r="I504" s="46"/>
      <c r="J504" s="48" t="s">
        <v>35</v>
      </c>
      <c r="K504" s="38">
        <v>0</v>
      </c>
      <c r="L504" s="39">
        <v>0</v>
      </c>
      <c r="M504" s="39">
        <v>0</v>
      </c>
    </row>
    <row r="505" spans="2:13" ht="15.75" x14ac:dyDescent="0.25">
      <c r="B505" s="89">
        <v>43538</v>
      </c>
      <c r="C505" s="89">
        <v>43538</v>
      </c>
      <c r="D505" s="47">
        <v>913</v>
      </c>
      <c r="E505" s="45"/>
      <c r="F505" s="46" t="s">
        <v>492</v>
      </c>
      <c r="G505" s="47" t="s">
        <v>493</v>
      </c>
      <c r="H505" s="46" t="s">
        <v>494</v>
      </c>
      <c r="I505" s="46"/>
      <c r="J505" s="48" t="s">
        <v>35</v>
      </c>
      <c r="K505" s="40">
        <v>16860.169999999998</v>
      </c>
      <c r="L505" s="39">
        <v>3512.53</v>
      </c>
      <c r="M505" s="52">
        <f>+K505-L505</f>
        <v>13347.639999999998</v>
      </c>
    </row>
    <row r="506" spans="2:13" ht="15.75" x14ac:dyDescent="0.25">
      <c r="B506" s="89">
        <v>42922</v>
      </c>
      <c r="C506" s="89">
        <v>42922</v>
      </c>
      <c r="D506" s="47">
        <v>914</v>
      </c>
      <c r="E506" s="45"/>
      <c r="F506" s="46" t="s">
        <v>495</v>
      </c>
      <c r="G506" s="47" t="s">
        <v>496</v>
      </c>
      <c r="H506" s="46"/>
      <c r="I506" s="46"/>
      <c r="J506" s="48" t="s">
        <v>35</v>
      </c>
      <c r="K506" s="40">
        <v>4995</v>
      </c>
      <c r="L506" s="39">
        <v>2497.5</v>
      </c>
      <c r="M506" s="52">
        <f>+K506-L506</f>
        <v>2497.5</v>
      </c>
    </row>
    <row r="507" spans="2:13" ht="15.75" x14ac:dyDescent="0.25">
      <c r="B507" s="89">
        <v>41589</v>
      </c>
      <c r="C507" s="89">
        <v>41589</v>
      </c>
      <c r="D507" s="47">
        <v>917</v>
      </c>
      <c r="E507" s="45"/>
      <c r="F507" s="46" t="s">
        <v>497</v>
      </c>
      <c r="G507" s="47"/>
      <c r="H507" s="46" t="s">
        <v>498</v>
      </c>
      <c r="I507" s="46"/>
      <c r="J507" s="48" t="s">
        <v>35</v>
      </c>
      <c r="K507" s="38">
        <v>0</v>
      </c>
      <c r="L507" s="39">
        <v>0</v>
      </c>
      <c r="M507" s="39">
        <v>0</v>
      </c>
    </row>
    <row r="508" spans="2:13" ht="15.75" x14ac:dyDescent="0.25">
      <c r="B508" s="89">
        <v>41589</v>
      </c>
      <c r="C508" s="89">
        <v>41589</v>
      </c>
      <c r="D508" s="47">
        <v>918</v>
      </c>
      <c r="E508" s="45"/>
      <c r="F508" s="46" t="s">
        <v>499</v>
      </c>
      <c r="G508" s="47" t="s">
        <v>229</v>
      </c>
      <c r="H508" s="46" t="s">
        <v>500</v>
      </c>
      <c r="I508" s="46"/>
      <c r="J508" s="48" t="s">
        <v>35</v>
      </c>
      <c r="K508" s="38">
        <v>0</v>
      </c>
      <c r="L508" s="39">
        <v>0</v>
      </c>
      <c r="M508" s="39">
        <v>0</v>
      </c>
    </row>
    <row r="509" spans="2:13" ht="15.75" x14ac:dyDescent="0.25">
      <c r="B509" s="89">
        <f>+B294</f>
        <v>43809</v>
      </c>
      <c r="C509" s="89">
        <f>+C294</f>
        <v>43809</v>
      </c>
      <c r="D509" s="44">
        <v>20</v>
      </c>
      <c r="E509" s="45"/>
      <c r="F509" s="46" t="s">
        <v>139</v>
      </c>
      <c r="G509" s="47" t="s">
        <v>40</v>
      </c>
      <c r="H509" s="46" t="s">
        <v>147</v>
      </c>
      <c r="I509" s="46" t="s">
        <v>501</v>
      </c>
      <c r="J509" s="48" t="s">
        <v>20</v>
      </c>
      <c r="K509" s="40">
        <v>4152.54</v>
      </c>
      <c r="L509" s="39">
        <v>4111.01</v>
      </c>
      <c r="M509" s="52">
        <f>+K509-L509</f>
        <v>41.529999999999745</v>
      </c>
    </row>
    <row r="510" spans="2:13" ht="15.75" x14ac:dyDescent="0.25">
      <c r="B510" s="89">
        <v>44533</v>
      </c>
      <c r="C510" s="89">
        <v>44533</v>
      </c>
      <c r="D510" s="44">
        <v>115</v>
      </c>
      <c r="E510" s="45"/>
      <c r="F510" s="46" t="s">
        <v>502</v>
      </c>
      <c r="G510" s="47" t="s">
        <v>503</v>
      </c>
      <c r="H510" s="46"/>
      <c r="I510" s="46">
        <v>2101271625</v>
      </c>
      <c r="J510" s="48" t="s">
        <v>504</v>
      </c>
      <c r="K510" s="40">
        <v>83050.850000000006</v>
      </c>
      <c r="L510" s="38">
        <v>0</v>
      </c>
      <c r="M510" s="40">
        <v>83050.850000000006</v>
      </c>
    </row>
    <row r="511" spans="2:13" ht="15.75" x14ac:dyDescent="0.25">
      <c r="B511" s="89">
        <v>44545</v>
      </c>
      <c r="C511" s="89">
        <v>44545</v>
      </c>
      <c r="D511" s="47">
        <v>1045</v>
      </c>
      <c r="E511" s="45"/>
      <c r="F511" s="46" t="s">
        <v>505</v>
      </c>
      <c r="G511" s="47"/>
      <c r="H511" s="46"/>
      <c r="I511" s="46"/>
      <c r="J511" s="48" t="s">
        <v>35</v>
      </c>
      <c r="K511" s="38">
        <v>69142</v>
      </c>
      <c r="L511" s="39">
        <v>0</v>
      </c>
      <c r="M511" s="39">
        <v>69142</v>
      </c>
    </row>
    <row r="512" spans="2:13" ht="15.75" x14ac:dyDescent="0.25">
      <c r="B512" s="89">
        <v>44505</v>
      </c>
      <c r="C512" s="89">
        <v>44505</v>
      </c>
      <c r="D512" s="47">
        <v>989</v>
      </c>
      <c r="E512" s="45"/>
      <c r="F512" s="46" t="s">
        <v>506</v>
      </c>
      <c r="G512" s="47"/>
      <c r="H512" s="46"/>
      <c r="I512" s="46"/>
      <c r="J512" s="48" t="s">
        <v>35</v>
      </c>
      <c r="K512" s="38">
        <v>11300</v>
      </c>
      <c r="L512" s="39">
        <v>0</v>
      </c>
      <c r="M512" s="39">
        <v>11300</v>
      </c>
    </row>
    <row r="513" spans="2:13" ht="15.75" x14ac:dyDescent="0.25">
      <c r="B513" s="89">
        <v>44679</v>
      </c>
      <c r="C513" s="89">
        <v>44679</v>
      </c>
      <c r="D513" s="47">
        <v>1106</v>
      </c>
      <c r="E513" s="45"/>
      <c r="F513" s="46" t="s">
        <v>507</v>
      </c>
      <c r="G513" s="47"/>
      <c r="H513" s="46"/>
      <c r="I513" s="46"/>
      <c r="J513" s="48" t="s">
        <v>53</v>
      </c>
      <c r="K513" s="38">
        <v>2665.13</v>
      </c>
      <c r="L513" s="39">
        <v>0</v>
      </c>
      <c r="M513" s="39">
        <v>2665.13</v>
      </c>
    </row>
    <row r="514" spans="2:13" ht="18" customHeight="1" x14ac:dyDescent="0.25">
      <c r="B514" s="58" t="s">
        <v>508</v>
      </c>
      <c r="C514" s="86"/>
      <c r="D514" s="87"/>
      <c r="E514" s="88"/>
      <c r="F514" s="58"/>
      <c r="G514" s="57"/>
      <c r="H514" s="58"/>
      <c r="I514" s="59"/>
      <c r="J514" s="60"/>
      <c r="K514" s="61"/>
      <c r="L514" s="62"/>
      <c r="M514" s="63"/>
    </row>
    <row r="515" spans="2:13" ht="15.75" x14ac:dyDescent="0.25">
      <c r="B515" s="32">
        <v>41589</v>
      </c>
      <c r="C515" s="32">
        <v>41589</v>
      </c>
      <c r="D515" s="33"/>
      <c r="E515" s="34">
        <v>551329</v>
      </c>
      <c r="F515" s="35" t="s">
        <v>509</v>
      </c>
      <c r="G515" s="36" t="s">
        <v>510</v>
      </c>
      <c r="H515" s="35"/>
      <c r="I515" s="35"/>
      <c r="J515" s="37" t="s">
        <v>31</v>
      </c>
      <c r="K515" s="38">
        <v>0</v>
      </c>
      <c r="L515" s="39">
        <v>0</v>
      </c>
      <c r="M515" s="39">
        <v>0</v>
      </c>
    </row>
    <row r="516" spans="2:13" ht="15.75" x14ac:dyDescent="0.25">
      <c r="B516" s="32">
        <v>41589</v>
      </c>
      <c r="C516" s="32">
        <v>41589</v>
      </c>
      <c r="D516" s="33"/>
      <c r="E516" s="34">
        <v>525909</v>
      </c>
      <c r="F516" s="35" t="s">
        <v>509</v>
      </c>
      <c r="G516" s="36"/>
      <c r="H516" s="35"/>
      <c r="I516" s="35"/>
      <c r="J516" s="37" t="s">
        <v>20</v>
      </c>
      <c r="K516" s="38">
        <v>0</v>
      </c>
      <c r="L516" s="39">
        <v>0</v>
      </c>
      <c r="M516" s="39">
        <v>0</v>
      </c>
    </row>
    <row r="517" spans="2:13" ht="15.75" x14ac:dyDescent="0.25">
      <c r="B517" s="32">
        <v>41589</v>
      </c>
      <c r="C517" s="32">
        <v>41589</v>
      </c>
      <c r="D517" s="33"/>
      <c r="E517" s="34">
        <v>525910</v>
      </c>
      <c r="F517" s="35" t="s">
        <v>509</v>
      </c>
      <c r="G517" s="36"/>
      <c r="H517" s="35"/>
      <c r="I517" s="35"/>
      <c r="J517" s="37" t="s">
        <v>20</v>
      </c>
      <c r="K517" s="38">
        <v>0</v>
      </c>
      <c r="L517" s="39">
        <v>0</v>
      </c>
      <c r="M517" s="39">
        <v>0</v>
      </c>
    </row>
    <row r="518" spans="2:13" ht="15.75" x14ac:dyDescent="0.25">
      <c r="B518" s="32">
        <v>43196</v>
      </c>
      <c r="C518" s="32">
        <v>43196</v>
      </c>
      <c r="D518" s="33"/>
      <c r="E518" s="34">
        <v>525662</v>
      </c>
      <c r="F518" s="35" t="s">
        <v>511</v>
      </c>
      <c r="G518" s="36" t="s">
        <v>40</v>
      </c>
      <c r="H518" s="35" t="str">
        <f>+H519</f>
        <v>POWER EDGE T330</v>
      </c>
      <c r="I518" s="35" t="s">
        <v>512</v>
      </c>
      <c r="J518" s="37" t="s">
        <v>20</v>
      </c>
      <c r="K518" s="40">
        <v>53983.05</v>
      </c>
      <c r="L518" s="39">
        <v>43186.44</v>
      </c>
      <c r="M518" s="42">
        <f>+K518-L518</f>
        <v>10796.61</v>
      </c>
    </row>
    <row r="519" spans="2:13" ht="15.75" x14ac:dyDescent="0.25">
      <c r="B519" s="32">
        <v>43236</v>
      </c>
      <c r="C519" s="32">
        <v>43236</v>
      </c>
      <c r="D519" s="33"/>
      <c r="E519" s="34">
        <v>525678</v>
      </c>
      <c r="F519" s="35" t="s">
        <v>511</v>
      </c>
      <c r="G519" s="36" t="s">
        <v>40</v>
      </c>
      <c r="H519" s="35" t="s">
        <v>513</v>
      </c>
      <c r="I519" s="35" t="s">
        <v>514</v>
      </c>
      <c r="J519" s="37" t="s">
        <v>20</v>
      </c>
      <c r="K519" s="40">
        <v>53983.05</v>
      </c>
      <c r="L519" s="39">
        <v>43186.44</v>
      </c>
      <c r="M519" s="42">
        <f>+K519-L519</f>
        <v>10796.61</v>
      </c>
    </row>
    <row r="520" spans="2:13" ht="15.75" x14ac:dyDescent="0.25">
      <c r="B520" s="32">
        <v>41662</v>
      </c>
      <c r="C520" s="32">
        <v>41662</v>
      </c>
      <c r="D520" s="33"/>
      <c r="E520" s="34">
        <v>579753</v>
      </c>
      <c r="F520" s="35" t="s">
        <v>511</v>
      </c>
      <c r="G520" s="36" t="s">
        <v>40</v>
      </c>
      <c r="H520" s="35" t="s">
        <v>515</v>
      </c>
      <c r="I520" s="35" t="s">
        <v>516</v>
      </c>
      <c r="J520" s="37" t="s">
        <v>20</v>
      </c>
      <c r="K520" s="40">
        <v>42540</v>
      </c>
      <c r="L520" s="39">
        <v>42540</v>
      </c>
      <c r="M520" s="52">
        <v>0</v>
      </c>
    </row>
    <row r="521" spans="2:13" ht="15.75" x14ac:dyDescent="0.25">
      <c r="B521" s="32">
        <v>41589</v>
      </c>
      <c r="C521" s="32">
        <v>41589</v>
      </c>
      <c r="D521" s="33">
        <v>67</v>
      </c>
      <c r="E521" s="34"/>
      <c r="F521" s="35" t="s">
        <v>517</v>
      </c>
      <c r="G521" s="36" t="s">
        <v>518</v>
      </c>
      <c r="H521" s="35" t="s">
        <v>519</v>
      </c>
      <c r="I521" s="35"/>
      <c r="J521" s="37" t="s">
        <v>20</v>
      </c>
      <c r="K521" s="38">
        <v>0</v>
      </c>
      <c r="L521" s="39">
        <v>0</v>
      </c>
      <c r="M521" s="39">
        <v>0</v>
      </c>
    </row>
    <row r="522" spans="2:13" ht="15.75" x14ac:dyDescent="0.25">
      <c r="B522" s="32">
        <v>41589</v>
      </c>
      <c r="C522" s="32">
        <v>41589</v>
      </c>
      <c r="D522" s="33"/>
      <c r="E522" s="34">
        <v>525926</v>
      </c>
      <c r="F522" s="35" t="s">
        <v>520</v>
      </c>
      <c r="G522" s="36" t="s">
        <v>521</v>
      </c>
      <c r="H522" s="35"/>
      <c r="I522" s="35"/>
      <c r="J522" s="37" t="s">
        <v>20</v>
      </c>
      <c r="K522" s="38">
        <v>0</v>
      </c>
      <c r="L522" s="39">
        <v>0</v>
      </c>
      <c r="M522" s="39">
        <v>0</v>
      </c>
    </row>
    <row r="523" spans="2:13" ht="15.75" x14ac:dyDescent="0.25">
      <c r="B523" s="32">
        <v>41589</v>
      </c>
      <c r="C523" s="32">
        <v>41589</v>
      </c>
      <c r="D523" s="33"/>
      <c r="E523" s="34">
        <v>551336</v>
      </c>
      <c r="F523" s="35" t="s">
        <v>522</v>
      </c>
      <c r="G523" s="36" t="s">
        <v>523</v>
      </c>
      <c r="H523" s="35" t="s">
        <v>524</v>
      </c>
      <c r="I523" s="35"/>
      <c r="J523" s="37" t="s">
        <v>20</v>
      </c>
      <c r="K523" s="38">
        <v>0</v>
      </c>
      <c r="L523" s="39">
        <v>0</v>
      </c>
      <c r="M523" s="39">
        <v>0</v>
      </c>
    </row>
    <row r="524" spans="2:13" ht="15.75" x14ac:dyDescent="0.25">
      <c r="B524" s="32">
        <v>41589</v>
      </c>
      <c r="C524" s="32">
        <v>41589</v>
      </c>
      <c r="D524" s="33"/>
      <c r="E524" s="34">
        <v>551334</v>
      </c>
      <c r="F524" s="35" t="s">
        <v>522</v>
      </c>
      <c r="G524" s="36" t="s">
        <v>523</v>
      </c>
      <c r="H524" s="35" t="s">
        <v>525</v>
      </c>
      <c r="I524" s="35"/>
      <c r="J524" s="37" t="s">
        <v>20</v>
      </c>
      <c r="K524" s="38">
        <v>0</v>
      </c>
      <c r="L524" s="39">
        <v>0</v>
      </c>
      <c r="M524" s="39">
        <v>0</v>
      </c>
    </row>
    <row r="525" spans="2:13" ht="15.75" x14ac:dyDescent="0.25">
      <c r="B525" s="32">
        <v>41589</v>
      </c>
      <c r="C525" s="32">
        <v>41589</v>
      </c>
      <c r="D525" s="33"/>
      <c r="E525" s="34">
        <v>551335</v>
      </c>
      <c r="F525" s="35" t="s">
        <v>522</v>
      </c>
      <c r="G525" s="36" t="s">
        <v>523</v>
      </c>
      <c r="H525" s="35" t="s">
        <v>525</v>
      </c>
      <c r="I525" s="35"/>
      <c r="J525" s="37" t="s">
        <v>20</v>
      </c>
      <c r="K525" s="38">
        <v>0</v>
      </c>
      <c r="L525" s="39">
        <v>0</v>
      </c>
      <c r="M525" s="39">
        <v>0</v>
      </c>
    </row>
    <row r="526" spans="2:13" ht="15.75" x14ac:dyDescent="0.25">
      <c r="B526" s="32">
        <v>41589</v>
      </c>
      <c r="C526" s="32">
        <v>41589</v>
      </c>
      <c r="D526" s="33"/>
      <c r="E526" s="34">
        <v>551333</v>
      </c>
      <c r="F526" s="35" t="str">
        <f>+F525</f>
        <v>SWITCH 48 PUERTOS</v>
      </c>
      <c r="G526" s="36" t="str">
        <f>+G525</f>
        <v>QUEST</v>
      </c>
      <c r="H526" s="35"/>
      <c r="I526" s="35"/>
      <c r="J526" s="37" t="s">
        <v>20</v>
      </c>
      <c r="K526" s="38">
        <v>0</v>
      </c>
      <c r="L526" s="39">
        <v>0</v>
      </c>
      <c r="M526" s="39">
        <v>0</v>
      </c>
    </row>
    <row r="527" spans="2:13" ht="15.75" x14ac:dyDescent="0.25">
      <c r="B527" s="32">
        <v>42669</v>
      </c>
      <c r="C527" s="32">
        <v>42669</v>
      </c>
      <c r="D527" s="33"/>
      <c r="E527" s="34">
        <v>551337</v>
      </c>
      <c r="F527" s="35" t="s">
        <v>526</v>
      </c>
      <c r="G527" s="36" t="s">
        <v>486</v>
      </c>
      <c r="H527" s="35"/>
      <c r="I527" s="35" t="s">
        <v>527</v>
      </c>
      <c r="J527" s="37" t="s">
        <v>20</v>
      </c>
      <c r="K527" s="40">
        <v>5737.5</v>
      </c>
      <c r="L527" s="39">
        <v>5737.5</v>
      </c>
      <c r="M527" s="52">
        <v>0</v>
      </c>
    </row>
    <row r="528" spans="2:13" ht="31.5" x14ac:dyDescent="0.25">
      <c r="B528" s="32">
        <v>41589</v>
      </c>
      <c r="C528" s="32">
        <v>41589</v>
      </c>
      <c r="D528" s="33"/>
      <c r="E528" s="34">
        <v>551340</v>
      </c>
      <c r="F528" s="35" t="s">
        <v>348</v>
      </c>
      <c r="G528" s="36"/>
      <c r="H528" s="35"/>
      <c r="I528" s="35"/>
      <c r="J528" s="37" t="s">
        <v>76</v>
      </c>
      <c r="K528" s="38">
        <v>0</v>
      </c>
      <c r="L528" s="39">
        <v>0</v>
      </c>
      <c r="M528" s="39">
        <v>0</v>
      </c>
    </row>
    <row r="529" spans="2:13" ht="15.75" x14ac:dyDescent="0.25">
      <c r="B529" s="32">
        <v>41627</v>
      </c>
      <c r="C529" s="32">
        <v>41627</v>
      </c>
      <c r="D529" s="33"/>
      <c r="E529" s="34">
        <v>551338</v>
      </c>
      <c r="F529" s="35" t="s">
        <v>196</v>
      </c>
      <c r="G529" s="36" t="s">
        <v>197</v>
      </c>
      <c r="H529" s="35"/>
      <c r="I529" s="35"/>
      <c r="J529" s="37" t="s">
        <v>31</v>
      </c>
      <c r="K529" s="40">
        <v>1000</v>
      </c>
      <c r="L529" s="39">
        <v>900</v>
      </c>
      <c r="M529" s="42">
        <v>100</v>
      </c>
    </row>
    <row r="530" spans="2:13" ht="15.75" x14ac:dyDescent="0.25">
      <c r="B530" s="32">
        <v>41627</v>
      </c>
      <c r="C530" s="32">
        <v>41627</v>
      </c>
      <c r="D530" s="33">
        <v>65</v>
      </c>
      <c r="E530" s="34"/>
      <c r="F530" s="35" t="s">
        <v>196</v>
      </c>
      <c r="G530" s="36" t="s">
        <v>197</v>
      </c>
      <c r="H530" s="35"/>
      <c r="I530" s="35"/>
      <c r="J530" s="37" t="s">
        <v>31</v>
      </c>
      <c r="K530" s="40">
        <v>1000</v>
      </c>
      <c r="L530" s="39">
        <v>900</v>
      </c>
      <c r="M530" s="42">
        <v>100</v>
      </c>
    </row>
    <row r="531" spans="2:13" ht="15.75" x14ac:dyDescent="0.25">
      <c r="B531" s="32">
        <v>41627</v>
      </c>
      <c r="C531" s="32">
        <v>41627</v>
      </c>
      <c r="D531" s="33"/>
      <c r="E531" s="34">
        <v>551339</v>
      </c>
      <c r="F531" s="35" t="s">
        <v>196</v>
      </c>
      <c r="G531" s="36" t="s">
        <v>197</v>
      </c>
      <c r="H531" s="35"/>
      <c r="I531" s="35"/>
      <c r="J531" s="37" t="s">
        <v>31</v>
      </c>
      <c r="K531" s="40">
        <v>1000</v>
      </c>
      <c r="L531" s="39">
        <v>900</v>
      </c>
      <c r="M531" s="42">
        <f>+K531-L531</f>
        <v>100</v>
      </c>
    </row>
    <row r="532" spans="2:13" ht="15.75" x14ac:dyDescent="0.25">
      <c r="B532" s="32">
        <v>41837</v>
      </c>
      <c r="C532" s="32">
        <v>41837</v>
      </c>
      <c r="D532" s="33"/>
      <c r="E532" s="34">
        <v>551341</v>
      </c>
      <c r="F532" s="35" t="s">
        <v>528</v>
      </c>
      <c r="G532" s="36" t="s">
        <v>229</v>
      </c>
      <c r="H532" s="35" t="s">
        <v>529</v>
      </c>
      <c r="I532" s="35" t="s">
        <v>530</v>
      </c>
      <c r="J532" s="37" t="s">
        <v>53</v>
      </c>
      <c r="K532" s="40">
        <v>20338.98</v>
      </c>
      <c r="L532" s="39">
        <v>20338.98</v>
      </c>
      <c r="M532" s="52">
        <v>0</v>
      </c>
    </row>
    <row r="533" spans="2:13" ht="15.75" x14ac:dyDescent="0.25">
      <c r="B533" s="32">
        <v>43460</v>
      </c>
      <c r="C533" s="32">
        <v>43460</v>
      </c>
      <c r="D533" s="33">
        <v>68</v>
      </c>
      <c r="E533" s="34"/>
      <c r="F533" s="35" t="s">
        <v>531</v>
      </c>
      <c r="G533" s="36" t="s">
        <v>532</v>
      </c>
      <c r="H533" s="35" t="s">
        <v>533</v>
      </c>
      <c r="I533" s="35"/>
      <c r="J533" s="37" t="s">
        <v>35</v>
      </c>
      <c r="K533" s="40">
        <v>1036.21</v>
      </c>
      <c r="L533" s="39">
        <v>1036.21</v>
      </c>
      <c r="M533" s="52">
        <v>0</v>
      </c>
    </row>
    <row r="534" spans="2:13" ht="15.75" x14ac:dyDescent="0.25">
      <c r="B534" s="32">
        <v>41589</v>
      </c>
      <c r="C534" s="32">
        <v>41589</v>
      </c>
      <c r="D534" s="33"/>
      <c r="E534" s="34">
        <v>551305</v>
      </c>
      <c r="F534" s="35" t="s">
        <v>139</v>
      </c>
      <c r="G534" s="36" t="s">
        <v>534</v>
      </c>
      <c r="H534" s="35" t="s">
        <v>535</v>
      </c>
      <c r="I534" s="35" t="s">
        <v>536</v>
      </c>
      <c r="J534" s="37" t="s">
        <v>35</v>
      </c>
      <c r="K534" s="38">
        <v>0</v>
      </c>
      <c r="L534" s="39">
        <v>0</v>
      </c>
      <c r="M534" s="39">
        <v>0</v>
      </c>
    </row>
    <row r="535" spans="2:13" ht="15.75" x14ac:dyDescent="0.25">
      <c r="B535" s="32">
        <v>41589</v>
      </c>
      <c r="C535" s="32">
        <v>41589</v>
      </c>
      <c r="D535" s="33">
        <v>69</v>
      </c>
      <c r="E535" s="34"/>
      <c r="F535" s="35" t="s">
        <v>537</v>
      </c>
      <c r="G535" s="36"/>
      <c r="H535" s="35"/>
      <c r="I535" s="35"/>
      <c r="J535" s="37" t="s">
        <v>35</v>
      </c>
      <c r="K535" s="38">
        <v>0</v>
      </c>
      <c r="L535" s="39">
        <v>0</v>
      </c>
      <c r="M535" s="39">
        <v>0</v>
      </c>
    </row>
    <row r="536" spans="2:13" ht="15.75" x14ac:dyDescent="0.25">
      <c r="B536" s="155" t="s">
        <v>538</v>
      </c>
      <c r="C536" s="155"/>
      <c r="D536" s="155"/>
      <c r="E536" s="155"/>
      <c r="F536" s="155"/>
      <c r="G536" s="155"/>
      <c r="H536" s="58"/>
      <c r="I536" s="59"/>
      <c r="J536" s="60"/>
      <c r="K536" s="61"/>
      <c r="L536" s="62"/>
      <c r="M536" s="63"/>
    </row>
    <row r="537" spans="2:13" ht="15.75" x14ac:dyDescent="0.25">
      <c r="B537" s="32">
        <v>41589</v>
      </c>
      <c r="C537" s="32">
        <v>41589</v>
      </c>
      <c r="D537" s="33"/>
      <c r="E537" s="81">
        <v>42429</v>
      </c>
      <c r="F537" s="35" t="s">
        <v>539</v>
      </c>
      <c r="G537" s="36"/>
      <c r="H537" s="35"/>
      <c r="I537" s="35"/>
      <c r="J537" s="37" t="s">
        <v>15</v>
      </c>
      <c r="K537" s="38">
        <v>0</v>
      </c>
      <c r="L537" s="39">
        <v>0</v>
      </c>
      <c r="M537" s="39">
        <v>0</v>
      </c>
    </row>
    <row r="538" spans="2:13" ht="15.75" x14ac:dyDescent="0.25">
      <c r="B538" s="32">
        <v>41589</v>
      </c>
      <c r="C538" s="32">
        <v>41589</v>
      </c>
      <c r="D538" s="33"/>
      <c r="E538" s="34">
        <v>525831</v>
      </c>
      <c r="F538" s="35" t="str">
        <f>+F537</f>
        <v xml:space="preserve">CREDENZA DE 2 PUERTAS BASE DE METAL TOPE DE GRISTAL </v>
      </c>
      <c r="G538" s="36"/>
      <c r="H538" s="35"/>
      <c r="I538" s="35"/>
      <c r="J538" s="37" t="s">
        <v>15</v>
      </c>
      <c r="K538" s="38">
        <v>0</v>
      </c>
      <c r="L538" s="39">
        <v>0</v>
      </c>
      <c r="M538" s="39">
        <v>0</v>
      </c>
    </row>
    <row r="539" spans="2:13" ht="31.5" x14ac:dyDescent="0.25">
      <c r="B539" s="32">
        <v>43767</v>
      </c>
      <c r="C539" s="32">
        <v>43767</v>
      </c>
      <c r="D539" s="33">
        <v>98</v>
      </c>
      <c r="E539" s="34"/>
      <c r="F539" s="35" t="s">
        <v>540</v>
      </c>
      <c r="G539" s="36" t="s">
        <v>541</v>
      </c>
      <c r="H539" s="35"/>
      <c r="I539" s="35" t="s">
        <v>542</v>
      </c>
      <c r="J539" s="37" t="s">
        <v>453</v>
      </c>
      <c r="K539" s="40">
        <v>10529.11</v>
      </c>
      <c r="L539" s="39">
        <v>3158.73</v>
      </c>
      <c r="M539" s="42">
        <f>+K539-L539</f>
        <v>7370.380000000001</v>
      </c>
    </row>
    <row r="540" spans="2:13" ht="15.75" x14ac:dyDescent="0.25">
      <c r="B540" s="32">
        <v>43496</v>
      </c>
      <c r="C540" s="32">
        <v>43496</v>
      </c>
      <c r="D540" s="33"/>
      <c r="E540" s="34">
        <v>717819</v>
      </c>
      <c r="F540" s="35" t="s">
        <v>543</v>
      </c>
      <c r="G540" s="36"/>
      <c r="H540" s="35"/>
      <c r="I540" s="35"/>
      <c r="J540" s="37" t="s">
        <v>544</v>
      </c>
      <c r="K540" s="40">
        <v>46700</v>
      </c>
      <c r="L540" s="39">
        <v>9340</v>
      </c>
      <c r="M540" s="42">
        <f>+K540-L540</f>
        <v>37360</v>
      </c>
    </row>
    <row r="541" spans="2:13" ht="15.75" x14ac:dyDescent="0.25">
      <c r="B541" s="32">
        <v>43496</v>
      </c>
      <c r="C541" s="32">
        <v>43496</v>
      </c>
      <c r="D541" s="33"/>
      <c r="E541" s="34">
        <v>717818</v>
      </c>
      <c r="F541" s="35" t="s">
        <v>545</v>
      </c>
      <c r="G541" s="36"/>
      <c r="H541" s="35"/>
      <c r="I541" s="35"/>
      <c r="J541" s="37" t="s">
        <v>20</v>
      </c>
      <c r="K541" s="40">
        <v>18060</v>
      </c>
      <c r="L541" s="39">
        <v>5418</v>
      </c>
      <c r="M541" s="42">
        <f>+K541-L541</f>
        <v>12642</v>
      </c>
    </row>
    <row r="542" spans="2:13" ht="15.75" x14ac:dyDescent="0.25">
      <c r="B542" s="32">
        <v>43263</v>
      </c>
      <c r="C542" s="32">
        <v>43263</v>
      </c>
      <c r="D542" s="33"/>
      <c r="E542" s="34">
        <v>717817</v>
      </c>
      <c r="F542" s="35" t="s">
        <v>546</v>
      </c>
      <c r="G542" s="36"/>
      <c r="H542" s="35"/>
      <c r="I542" s="35"/>
      <c r="J542" s="37" t="s">
        <v>20</v>
      </c>
      <c r="K542" s="40">
        <v>2357.2800000000002</v>
      </c>
      <c r="L542" s="39">
        <v>942.91</v>
      </c>
      <c r="M542" s="42">
        <f>+K542-L542</f>
        <v>1414.3700000000003</v>
      </c>
    </row>
    <row r="543" spans="2:13" ht="15.75" x14ac:dyDescent="0.25">
      <c r="B543" s="32">
        <v>43263</v>
      </c>
      <c r="C543" s="32">
        <v>43263</v>
      </c>
      <c r="D543" s="33"/>
      <c r="E543" s="34">
        <v>717816</v>
      </c>
      <c r="F543" s="35" t="str">
        <f>+F542</f>
        <v xml:space="preserve">SILLAS DE VISITAS EN PIEN BASE DE METAL </v>
      </c>
      <c r="G543" s="36"/>
      <c r="H543" s="35"/>
      <c r="I543" s="35"/>
      <c r="J543" s="37" t="s">
        <v>20</v>
      </c>
      <c r="K543" s="40">
        <v>2357.2800000000002</v>
      </c>
      <c r="L543" s="39">
        <v>942.91</v>
      </c>
      <c r="M543" s="42">
        <f>+K543-L543</f>
        <v>1414.3700000000003</v>
      </c>
    </row>
    <row r="544" spans="2:13" ht="15.75" x14ac:dyDescent="0.25">
      <c r="B544" s="32">
        <v>41589</v>
      </c>
      <c r="C544" s="32">
        <v>41589</v>
      </c>
      <c r="D544" s="33">
        <v>101</v>
      </c>
      <c r="E544" s="34"/>
      <c r="F544" s="35" t="s">
        <v>547</v>
      </c>
      <c r="G544" s="36"/>
      <c r="H544" s="35"/>
      <c r="I544" s="35"/>
      <c r="J544" s="37" t="s">
        <v>544</v>
      </c>
      <c r="K544" s="38">
        <v>0</v>
      </c>
      <c r="L544" s="39">
        <v>0</v>
      </c>
      <c r="M544" s="39">
        <v>0</v>
      </c>
    </row>
    <row r="545" spans="2:13" ht="15.75" x14ac:dyDescent="0.25">
      <c r="B545" s="32">
        <v>41589</v>
      </c>
      <c r="C545" s="32">
        <v>41589</v>
      </c>
      <c r="D545" s="33">
        <v>102</v>
      </c>
      <c r="E545" s="34"/>
      <c r="F545" s="35" t="s">
        <v>548</v>
      </c>
      <c r="G545" s="36"/>
      <c r="H545" s="35"/>
      <c r="I545" s="35"/>
      <c r="J545" s="37" t="str">
        <f>+J544</f>
        <v>CAOBA</v>
      </c>
      <c r="K545" s="38">
        <v>0</v>
      </c>
      <c r="L545" s="39">
        <v>0</v>
      </c>
      <c r="M545" s="39">
        <v>0</v>
      </c>
    </row>
    <row r="546" spans="2:13" ht="15.75" x14ac:dyDescent="0.25">
      <c r="B546" s="32">
        <v>43515</v>
      </c>
      <c r="C546" s="32">
        <v>43515</v>
      </c>
      <c r="D546" s="33"/>
      <c r="E546" s="34">
        <v>717821</v>
      </c>
      <c r="F546" s="35" t="s">
        <v>80</v>
      </c>
      <c r="G546" s="36" t="s">
        <v>17</v>
      </c>
      <c r="H546" s="35" t="s">
        <v>549</v>
      </c>
      <c r="I546" s="35" t="s">
        <v>550</v>
      </c>
      <c r="J546" s="37" t="s">
        <v>35</v>
      </c>
      <c r="K546" s="40">
        <f>+K431</f>
        <v>5021.1899999999996</v>
      </c>
      <c r="L546" s="39">
        <v>4970.97</v>
      </c>
      <c r="M546" s="42">
        <f>+K546-L546</f>
        <v>50.219999999999345</v>
      </c>
    </row>
    <row r="547" spans="2:13" ht="15.75" x14ac:dyDescent="0.25">
      <c r="B547" s="32">
        <v>41589</v>
      </c>
      <c r="C547" s="32">
        <v>41589</v>
      </c>
      <c r="D547" s="33"/>
      <c r="E547" s="34">
        <v>42418</v>
      </c>
      <c r="F547" s="35" t="s">
        <v>551</v>
      </c>
      <c r="G547" s="36"/>
      <c r="H547" s="35"/>
      <c r="I547" s="35"/>
      <c r="J547" s="37" t="s">
        <v>86</v>
      </c>
      <c r="K547" s="38">
        <v>0</v>
      </c>
      <c r="L547" s="39">
        <v>0</v>
      </c>
      <c r="M547" s="39">
        <v>0</v>
      </c>
    </row>
    <row r="548" spans="2:13" ht="15.75" x14ac:dyDescent="0.25">
      <c r="B548" s="32">
        <v>41589</v>
      </c>
      <c r="C548" s="32">
        <v>41589</v>
      </c>
      <c r="D548" s="33"/>
      <c r="E548" s="34">
        <v>525896</v>
      </c>
      <c r="F548" s="35" t="s">
        <v>552</v>
      </c>
      <c r="G548" s="36"/>
      <c r="H548" s="35"/>
      <c r="I548" s="35"/>
      <c r="J548" s="37" t="s">
        <v>86</v>
      </c>
      <c r="K548" s="38">
        <v>0</v>
      </c>
      <c r="L548" s="39">
        <v>0</v>
      </c>
      <c r="M548" s="39">
        <v>0</v>
      </c>
    </row>
    <row r="549" spans="2:13" ht="15.75" x14ac:dyDescent="0.25">
      <c r="B549" s="32">
        <v>41589</v>
      </c>
      <c r="C549" s="32">
        <v>41589</v>
      </c>
      <c r="D549" s="33"/>
      <c r="E549" s="34">
        <v>525895</v>
      </c>
      <c r="F549" s="35" t="str">
        <f>+F548</f>
        <v xml:space="preserve">ASTA PARA BANDERA </v>
      </c>
      <c r="G549" s="36"/>
      <c r="H549" s="35"/>
      <c r="I549" s="35"/>
      <c r="J549" s="37" t="s">
        <v>86</v>
      </c>
      <c r="K549" s="38">
        <v>0</v>
      </c>
      <c r="L549" s="39">
        <v>0</v>
      </c>
      <c r="M549" s="39">
        <v>0</v>
      </c>
    </row>
    <row r="550" spans="2:13" ht="15.75" x14ac:dyDescent="0.25">
      <c r="B550" s="32">
        <v>41589</v>
      </c>
      <c r="C550" s="32">
        <v>41589</v>
      </c>
      <c r="D550" s="33"/>
      <c r="E550" s="34">
        <v>525863</v>
      </c>
      <c r="F550" s="35" t="s">
        <v>85</v>
      </c>
      <c r="G550" s="36"/>
      <c r="H550" s="35"/>
      <c r="I550" s="35"/>
      <c r="J550" s="37" t="s">
        <v>86</v>
      </c>
      <c r="K550" s="38">
        <v>0</v>
      </c>
      <c r="L550" s="39">
        <v>0</v>
      </c>
      <c r="M550" s="39">
        <v>0</v>
      </c>
    </row>
    <row r="551" spans="2:13" ht="15.75" x14ac:dyDescent="0.25">
      <c r="B551" s="32">
        <v>41589</v>
      </c>
      <c r="C551" s="32">
        <v>41589</v>
      </c>
      <c r="D551" s="33"/>
      <c r="E551" s="34">
        <v>525866</v>
      </c>
      <c r="F551" s="35" t="s">
        <v>85</v>
      </c>
      <c r="G551" s="36"/>
      <c r="H551" s="35"/>
      <c r="I551" s="35"/>
      <c r="J551" s="37" t="s">
        <v>86</v>
      </c>
      <c r="K551" s="38">
        <v>0</v>
      </c>
      <c r="L551" s="39">
        <v>0</v>
      </c>
      <c r="M551" s="39">
        <v>0</v>
      </c>
    </row>
    <row r="552" spans="2:13" ht="15.75" x14ac:dyDescent="0.25">
      <c r="B552" s="32">
        <v>41589</v>
      </c>
      <c r="C552" s="32">
        <v>41589</v>
      </c>
      <c r="D552" s="33"/>
      <c r="E552" s="34">
        <v>525867</v>
      </c>
      <c r="F552" s="35" t="s">
        <v>85</v>
      </c>
      <c r="G552" s="36"/>
      <c r="H552" s="35"/>
      <c r="I552" s="35"/>
      <c r="J552" s="37" t="s">
        <v>86</v>
      </c>
      <c r="K552" s="38">
        <v>0</v>
      </c>
      <c r="L552" s="39">
        <v>0</v>
      </c>
      <c r="M552" s="39">
        <v>0</v>
      </c>
    </row>
    <row r="553" spans="2:13" ht="15.75" x14ac:dyDescent="0.25">
      <c r="B553" s="32">
        <v>41589</v>
      </c>
      <c r="C553" s="32">
        <v>41589</v>
      </c>
      <c r="D553" s="33"/>
      <c r="E553" s="34">
        <v>525865</v>
      </c>
      <c r="F553" s="35" t="s">
        <v>85</v>
      </c>
      <c r="G553" s="36"/>
      <c r="H553" s="35"/>
      <c r="I553" s="35"/>
      <c r="J553" s="37" t="s">
        <v>86</v>
      </c>
      <c r="K553" s="38">
        <v>0</v>
      </c>
      <c r="L553" s="39">
        <v>0</v>
      </c>
      <c r="M553" s="39">
        <v>0</v>
      </c>
    </row>
    <row r="554" spans="2:13" ht="15.75" x14ac:dyDescent="0.25">
      <c r="B554" s="32">
        <v>42395</v>
      </c>
      <c r="C554" s="32">
        <v>42395</v>
      </c>
      <c r="D554" s="33">
        <v>849</v>
      </c>
      <c r="E554" s="34"/>
      <c r="F554" s="35" t="s">
        <v>553</v>
      </c>
      <c r="G554" s="36" t="s">
        <v>554</v>
      </c>
      <c r="H554" s="35" t="s">
        <v>555</v>
      </c>
      <c r="I554" s="35" t="s">
        <v>556</v>
      </c>
      <c r="J554" s="37" t="s">
        <v>31</v>
      </c>
      <c r="K554" s="40">
        <v>31971.55</v>
      </c>
      <c r="L554" s="39">
        <v>17268.87</v>
      </c>
      <c r="M554" s="42">
        <f>+K554-L554</f>
        <v>14702.68</v>
      </c>
    </row>
    <row r="555" spans="2:13" ht="15.75" x14ac:dyDescent="0.25">
      <c r="B555" s="104">
        <v>44386</v>
      </c>
      <c r="C555" s="73">
        <v>44386</v>
      </c>
      <c r="D555" s="33">
        <v>956</v>
      </c>
      <c r="E555" s="34"/>
      <c r="F555" s="35" t="s">
        <v>305</v>
      </c>
      <c r="G555" s="36" t="s">
        <v>223</v>
      </c>
      <c r="H555" s="56" t="s">
        <v>557</v>
      </c>
      <c r="I555" s="68" t="s">
        <v>558</v>
      </c>
      <c r="J555" s="37" t="s">
        <v>69</v>
      </c>
      <c r="K555" s="40">
        <v>86910</v>
      </c>
      <c r="L555" s="39">
        <v>0</v>
      </c>
      <c r="M555" s="40">
        <v>86910</v>
      </c>
    </row>
    <row r="556" spans="2:13" ht="15.75" x14ac:dyDescent="0.25">
      <c r="B556" s="155" t="s">
        <v>559</v>
      </c>
      <c r="C556" s="155"/>
      <c r="D556" s="155"/>
      <c r="E556" s="155"/>
      <c r="F556" s="155"/>
      <c r="G556" s="57"/>
      <c r="H556" s="58"/>
      <c r="I556" s="59"/>
      <c r="J556" s="60"/>
      <c r="K556" s="61"/>
      <c r="L556" s="62"/>
      <c r="M556" s="63"/>
    </row>
    <row r="557" spans="2:13" ht="15.75" x14ac:dyDescent="0.25">
      <c r="B557" s="32">
        <v>41589</v>
      </c>
      <c r="C557" s="32">
        <v>41589</v>
      </c>
      <c r="D557" s="33"/>
      <c r="E557" s="34">
        <v>525832</v>
      </c>
      <c r="F557" s="35" t="s">
        <v>560</v>
      </c>
      <c r="G557" s="36"/>
      <c r="H557" s="35"/>
      <c r="I557" s="35"/>
      <c r="J557" s="37" t="s">
        <v>15</v>
      </c>
      <c r="K557" s="38">
        <v>0</v>
      </c>
      <c r="L557" s="39">
        <v>0</v>
      </c>
      <c r="M557" s="39">
        <v>0</v>
      </c>
    </row>
    <row r="558" spans="2:13" ht="15.75" x14ac:dyDescent="0.25">
      <c r="B558" s="32">
        <f>+B479</f>
        <v>43496</v>
      </c>
      <c r="C558" s="32">
        <f>+C479</f>
        <v>43496</v>
      </c>
      <c r="D558" s="33"/>
      <c r="E558" s="34">
        <v>525836</v>
      </c>
      <c r="F558" s="35" t="s">
        <v>460</v>
      </c>
      <c r="G558" s="36"/>
      <c r="H558" s="35"/>
      <c r="I558" s="35"/>
      <c r="J558" s="37" t="s">
        <v>15</v>
      </c>
      <c r="K558" s="40">
        <v>9350</v>
      </c>
      <c r="L558" s="39">
        <v>2805</v>
      </c>
      <c r="M558" s="42">
        <f>+K558-L558</f>
        <v>6545</v>
      </c>
    </row>
    <row r="559" spans="2:13" ht="15.75" x14ac:dyDescent="0.25">
      <c r="B559" s="32">
        <v>41694</v>
      </c>
      <c r="C559" s="32">
        <v>41694</v>
      </c>
      <c r="D559" s="33"/>
      <c r="E559" s="34">
        <v>525843</v>
      </c>
      <c r="F559" s="35" t="s">
        <v>561</v>
      </c>
      <c r="G559" s="36"/>
      <c r="H559" s="35"/>
      <c r="I559" s="35"/>
      <c r="J559" s="37" t="s">
        <v>58</v>
      </c>
      <c r="K559" s="40">
        <v>18000</v>
      </c>
      <c r="L559" s="39">
        <v>14400</v>
      </c>
      <c r="M559" s="42">
        <f>+K559-L559</f>
        <v>3600</v>
      </c>
    </row>
    <row r="560" spans="2:13" ht="15.75" x14ac:dyDescent="0.25">
      <c r="B560" s="32">
        <v>44278</v>
      </c>
      <c r="C560" s="32">
        <v>44278</v>
      </c>
      <c r="D560" s="33">
        <v>522</v>
      </c>
      <c r="E560" s="34"/>
      <c r="F560" s="35" t="s">
        <v>562</v>
      </c>
      <c r="G560" s="36"/>
      <c r="H560" s="35"/>
      <c r="I560" s="35"/>
      <c r="J560" s="37" t="s">
        <v>544</v>
      </c>
      <c r="K560" s="40">
        <v>5338.98</v>
      </c>
      <c r="L560" s="39">
        <v>0</v>
      </c>
      <c r="M560" s="42">
        <v>5338.98</v>
      </c>
    </row>
    <row r="561" spans="2:13" ht="15.75" x14ac:dyDescent="0.25">
      <c r="B561" s="32">
        <v>44280</v>
      </c>
      <c r="C561" s="32">
        <v>44280</v>
      </c>
      <c r="D561" s="36">
        <v>523</v>
      </c>
      <c r="E561" s="34"/>
      <c r="F561" s="35" t="s">
        <v>121</v>
      </c>
      <c r="G561" s="36" t="s">
        <v>122</v>
      </c>
      <c r="H561" s="35" t="s">
        <v>123</v>
      </c>
      <c r="I561" s="35" t="s">
        <v>563</v>
      </c>
      <c r="J561" s="37" t="s">
        <v>35</v>
      </c>
      <c r="K561" s="40">
        <v>2379.7199999999998</v>
      </c>
      <c r="L561" s="39"/>
      <c r="M561" s="39">
        <v>2379.7199999999998</v>
      </c>
    </row>
    <row r="562" spans="2:13" ht="15.75" x14ac:dyDescent="0.25">
      <c r="B562" s="32">
        <v>44307</v>
      </c>
      <c r="C562" s="32">
        <v>44307</v>
      </c>
      <c r="D562" s="36">
        <v>541</v>
      </c>
      <c r="E562" s="34"/>
      <c r="F562" s="35" t="s">
        <v>564</v>
      </c>
      <c r="G562" s="36"/>
      <c r="H562" s="35"/>
      <c r="I562" s="35"/>
      <c r="J562" s="37" t="s">
        <v>565</v>
      </c>
      <c r="K562" s="40">
        <v>6100</v>
      </c>
      <c r="L562" s="39">
        <v>0</v>
      </c>
      <c r="M562" s="42">
        <v>6100</v>
      </c>
    </row>
    <row r="563" spans="2:13" ht="31.5" x14ac:dyDescent="0.25">
      <c r="B563" s="32">
        <v>41589</v>
      </c>
      <c r="C563" s="32">
        <v>41589</v>
      </c>
      <c r="D563" s="33"/>
      <c r="E563" s="34">
        <v>525833</v>
      </c>
      <c r="F563" s="35" t="s">
        <v>153</v>
      </c>
      <c r="G563" s="36"/>
      <c r="H563" s="35"/>
      <c r="I563" s="35"/>
      <c r="J563" s="37" t="s">
        <v>76</v>
      </c>
      <c r="K563" s="38">
        <v>0</v>
      </c>
      <c r="L563" s="39">
        <v>0</v>
      </c>
      <c r="M563" s="39">
        <v>0</v>
      </c>
    </row>
    <row r="564" spans="2:13" ht="15.75" x14ac:dyDescent="0.25">
      <c r="B564" s="32">
        <v>41751</v>
      </c>
      <c r="C564" s="32">
        <v>41751</v>
      </c>
      <c r="D564" s="33"/>
      <c r="E564" s="34">
        <v>42406</v>
      </c>
      <c r="F564" s="35" t="s">
        <v>59</v>
      </c>
      <c r="G564" s="36"/>
      <c r="H564" s="35"/>
      <c r="I564" s="35"/>
      <c r="J564" s="37"/>
      <c r="K564" s="40">
        <v>5900</v>
      </c>
      <c r="L564" s="39">
        <v>0</v>
      </c>
      <c r="M564" s="42">
        <f>+K564-L564</f>
        <v>5900</v>
      </c>
    </row>
    <row r="565" spans="2:13" ht="15.75" x14ac:dyDescent="0.25">
      <c r="B565" s="32">
        <v>41751</v>
      </c>
      <c r="C565" s="32">
        <v>41751</v>
      </c>
      <c r="D565" s="33"/>
      <c r="E565" s="34">
        <v>42407</v>
      </c>
      <c r="F565" s="35" t="s">
        <v>59</v>
      </c>
      <c r="G565" s="36"/>
      <c r="H565" s="35"/>
      <c r="I565" s="35"/>
      <c r="J565" s="37"/>
      <c r="K565" s="40">
        <v>11700</v>
      </c>
      <c r="L565" s="39">
        <v>0</v>
      </c>
      <c r="M565" s="42">
        <f>+K565-L565</f>
        <v>11700</v>
      </c>
    </row>
    <row r="566" spans="2:13" ht="15.75" x14ac:dyDescent="0.25">
      <c r="B566" s="32">
        <v>41751</v>
      </c>
      <c r="C566" s="32">
        <v>41751</v>
      </c>
      <c r="D566" s="33"/>
      <c r="E566" s="34">
        <v>42408</v>
      </c>
      <c r="F566" s="35" t="s">
        <v>59</v>
      </c>
      <c r="G566" s="36"/>
      <c r="H566" s="35"/>
      <c r="I566" s="35"/>
      <c r="J566" s="37"/>
      <c r="K566" s="40">
        <v>11700</v>
      </c>
      <c r="L566" s="39">
        <v>0</v>
      </c>
      <c r="M566" s="42">
        <f>+K566-L566</f>
        <v>11700</v>
      </c>
    </row>
    <row r="567" spans="2:13" ht="15.75" x14ac:dyDescent="0.25">
      <c r="B567" s="155" t="s">
        <v>566</v>
      </c>
      <c r="C567" s="155"/>
      <c r="D567" s="155"/>
      <c r="E567" s="155"/>
      <c r="F567" s="155"/>
      <c r="G567" s="155"/>
      <c r="H567" s="58"/>
      <c r="I567" s="59"/>
      <c r="J567" s="60"/>
      <c r="K567" s="61"/>
      <c r="L567" s="62"/>
      <c r="M567" s="63"/>
    </row>
    <row r="568" spans="2:13" ht="15.75" x14ac:dyDescent="0.25">
      <c r="B568" s="32">
        <v>43496</v>
      </c>
      <c r="C568" s="32">
        <v>43496</v>
      </c>
      <c r="D568" s="33"/>
      <c r="E568" s="34">
        <v>717815</v>
      </c>
      <c r="F568" s="35" t="s">
        <v>567</v>
      </c>
      <c r="G568" s="36"/>
      <c r="H568" s="35"/>
      <c r="I568" s="35"/>
      <c r="J568" s="37" t="s">
        <v>35</v>
      </c>
      <c r="K568" s="40">
        <v>28700</v>
      </c>
      <c r="L568" s="39">
        <v>8610</v>
      </c>
      <c r="M568" s="42">
        <f>+K568-L568</f>
        <v>20090</v>
      </c>
    </row>
    <row r="569" spans="2:13" ht="15.75" x14ac:dyDescent="0.25">
      <c r="B569" s="32">
        <v>44300</v>
      </c>
      <c r="C569" s="32">
        <v>44300</v>
      </c>
      <c r="D569" s="36">
        <v>510</v>
      </c>
      <c r="E569" s="34"/>
      <c r="F569" s="35" t="s">
        <v>568</v>
      </c>
      <c r="G569" s="36"/>
      <c r="H569" s="35"/>
      <c r="I569" s="35"/>
      <c r="J569" s="37" t="s">
        <v>35</v>
      </c>
      <c r="K569" s="40">
        <v>3794.4</v>
      </c>
      <c r="L569" s="39">
        <v>0</v>
      </c>
      <c r="M569" s="42">
        <v>3794.4</v>
      </c>
    </row>
    <row r="570" spans="2:13" ht="15.75" x14ac:dyDescent="0.25">
      <c r="B570" s="32">
        <v>44278</v>
      </c>
      <c r="C570" s="32">
        <v>44278</v>
      </c>
      <c r="D570" s="36">
        <v>505</v>
      </c>
      <c r="E570" s="34"/>
      <c r="F570" s="35" t="s">
        <v>569</v>
      </c>
      <c r="G570" s="36"/>
      <c r="H570" s="35"/>
      <c r="I570" s="35"/>
      <c r="J570" s="37" t="s">
        <v>35</v>
      </c>
      <c r="K570" s="40">
        <v>4268.21</v>
      </c>
      <c r="L570" s="39">
        <v>0</v>
      </c>
      <c r="M570" s="42">
        <v>4268.21</v>
      </c>
    </row>
    <row r="571" spans="2:13" ht="15.75" x14ac:dyDescent="0.25">
      <c r="B571" s="32">
        <v>44278</v>
      </c>
      <c r="C571" s="32">
        <v>44278</v>
      </c>
      <c r="D571" s="36">
        <v>506</v>
      </c>
      <c r="E571" s="34"/>
      <c r="F571" s="35" t="str">
        <f>+F570</f>
        <v>SILLA DE VISITA EN PIEL NEGRAS CON BASE DE METAL</v>
      </c>
      <c r="G571" s="36"/>
      <c r="H571" s="35"/>
      <c r="I571" s="35"/>
      <c r="J571" s="37" t="str">
        <f>+J570</f>
        <v xml:space="preserve">NEGRO </v>
      </c>
      <c r="K571" s="40">
        <v>4268.21</v>
      </c>
      <c r="L571" s="39">
        <v>0</v>
      </c>
      <c r="M571" s="42">
        <v>4268.21</v>
      </c>
    </row>
    <row r="572" spans="2:13" ht="15.75" x14ac:dyDescent="0.25">
      <c r="B572" s="32">
        <v>41589</v>
      </c>
      <c r="C572" s="32">
        <v>41589</v>
      </c>
      <c r="D572" s="33"/>
      <c r="E572" s="34">
        <v>570880</v>
      </c>
      <c r="F572" s="35" t="s">
        <v>80</v>
      </c>
      <c r="G572" s="36" t="s">
        <v>17</v>
      </c>
      <c r="H572" s="35" t="s">
        <v>45</v>
      </c>
      <c r="I572" s="35" t="s">
        <v>570</v>
      </c>
      <c r="J572" s="37" t="str">
        <f>+J571</f>
        <v xml:space="preserve">NEGRO </v>
      </c>
      <c r="K572" s="38">
        <v>0</v>
      </c>
      <c r="L572" s="39">
        <v>0</v>
      </c>
      <c r="M572" s="39">
        <v>0</v>
      </c>
    </row>
    <row r="573" spans="2:13" ht="15.75" x14ac:dyDescent="0.25">
      <c r="B573" s="32">
        <v>44300</v>
      </c>
      <c r="C573" s="32">
        <v>44300</v>
      </c>
      <c r="D573" s="36">
        <v>509</v>
      </c>
      <c r="E573" s="34"/>
      <c r="F573" s="35" t="s">
        <v>571</v>
      </c>
      <c r="G573" s="36"/>
      <c r="H573" s="35"/>
      <c r="I573" s="35"/>
      <c r="J573" s="37" t="s">
        <v>35</v>
      </c>
      <c r="K573" s="40">
        <v>4361.3999999999996</v>
      </c>
      <c r="L573" s="39">
        <v>0</v>
      </c>
      <c r="M573" s="42">
        <v>4361.3999999999996</v>
      </c>
    </row>
    <row r="574" spans="2:13" ht="15.75" x14ac:dyDescent="0.25">
      <c r="B574" s="32">
        <v>44270</v>
      </c>
      <c r="C574" s="32">
        <v>44270</v>
      </c>
      <c r="D574" s="36">
        <v>507</v>
      </c>
      <c r="E574" s="34"/>
      <c r="F574" s="35" t="s">
        <v>54</v>
      </c>
      <c r="G574" s="36" t="s">
        <v>202</v>
      </c>
      <c r="H574" s="35" t="s">
        <v>572</v>
      </c>
      <c r="I574" s="35" t="s">
        <v>573</v>
      </c>
      <c r="J574" s="37" t="s">
        <v>35</v>
      </c>
      <c r="K574" s="40">
        <v>12711.86</v>
      </c>
      <c r="L574" s="39">
        <v>0</v>
      </c>
      <c r="M574" s="42">
        <v>12711.86</v>
      </c>
    </row>
    <row r="575" spans="2:13" ht="15.75" x14ac:dyDescent="0.25">
      <c r="B575" s="32">
        <v>42395</v>
      </c>
      <c r="C575" s="32">
        <v>42395</v>
      </c>
      <c r="D575" s="36">
        <v>698</v>
      </c>
      <c r="E575" s="34"/>
      <c r="F575" s="35" t="s">
        <v>553</v>
      </c>
      <c r="G575" s="36" t="s">
        <v>574</v>
      </c>
      <c r="H575" s="35"/>
      <c r="I575" s="35"/>
      <c r="J575" s="37" t="s">
        <v>58</v>
      </c>
      <c r="K575" s="40">
        <v>11000</v>
      </c>
      <c r="L575" s="39">
        <v>6600</v>
      </c>
      <c r="M575" s="42">
        <f>+K575-L575</f>
        <v>4400</v>
      </c>
    </row>
    <row r="576" spans="2:13" ht="15.75" x14ac:dyDescent="0.25">
      <c r="B576" s="32">
        <v>44294</v>
      </c>
      <c r="C576" s="32">
        <v>44294</v>
      </c>
      <c r="D576" s="36">
        <v>513</v>
      </c>
      <c r="E576" s="34"/>
      <c r="F576" s="35" t="s">
        <v>575</v>
      </c>
      <c r="G576" s="36" t="s">
        <v>576</v>
      </c>
      <c r="H576" s="35" t="s">
        <v>577</v>
      </c>
      <c r="I576" s="35" t="s">
        <v>578</v>
      </c>
      <c r="J576" s="37" t="s">
        <v>71</v>
      </c>
      <c r="K576" s="40">
        <v>61017</v>
      </c>
      <c r="L576" s="39">
        <v>0</v>
      </c>
      <c r="M576" s="42">
        <v>61017</v>
      </c>
    </row>
    <row r="577" spans="2:13" ht="15.75" x14ac:dyDescent="0.25">
      <c r="B577" s="32">
        <v>41589</v>
      </c>
      <c r="C577" s="32">
        <v>41589</v>
      </c>
      <c r="D577" s="36"/>
      <c r="E577" s="34">
        <v>42405</v>
      </c>
      <c r="F577" s="35" t="s">
        <v>579</v>
      </c>
      <c r="G577" s="36"/>
      <c r="H577" s="35"/>
      <c r="I577" s="35"/>
      <c r="J577" s="37" t="s">
        <v>71</v>
      </c>
      <c r="K577" s="38">
        <v>0</v>
      </c>
      <c r="L577" s="39">
        <v>0</v>
      </c>
      <c r="M577" s="39">
        <v>0</v>
      </c>
    </row>
    <row r="578" spans="2:13" ht="15.75" x14ac:dyDescent="0.25">
      <c r="B578" s="32">
        <v>42395</v>
      </c>
      <c r="C578" s="32">
        <v>42395</v>
      </c>
      <c r="D578" s="33">
        <v>705</v>
      </c>
      <c r="E578" s="34"/>
      <c r="F578" s="35" t="s">
        <v>553</v>
      </c>
      <c r="G578" s="36" t="s">
        <v>574</v>
      </c>
      <c r="H578" s="35"/>
      <c r="I578" s="35"/>
      <c r="J578" s="37" t="s">
        <v>58</v>
      </c>
      <c r="K578" s="40">
        <v>53628.160000000003</v>
      </c>
      <c r="L578" s="39">
        <v>27260.98</v>
      </c>
      <c r="M578" s="42">
        <f>+K578-L578</f>
        <v>26367.180000000004</v>
      </c>
    </row>
    <row r="579" spans="2:13" ht="15.75" x14ac:dyDescent="0.25">
      <c r="B579" s="32">
        <v>41589</v>
      </c>
      <c r="C579" s="32">
        <v>41589</v>
      </c>
      <c r="D579" s="36">
        <v>99</v>
      </c>
      <c r="E579" s="34"/>
      <c r="F579" s="35" t="s">
        <v>59</v>
      </c>
      <c r="G579" s="36"/>
      <c r="H579" s="35"/>
      <c r="I579" s="35"/>
      <c r="J579" s="37"/>
      <c r="K579" s="38">
        <v>0</v>
      </c>
      <c r="L579" s="39">
        <v>0</v>
      </c>
      <c r="M579" s="39">
        <v>0</v>
      </c>
    </row>
    <row r="580" spans="2:13" ht="21.75" customHeight="1" x14ac:dyDescent="0.25">
      <c r="B580" s="32">
        <v>44456</v>
      </c>
      <c r="C580" s="32">
        <v>44456</v>
      </c>
      <c r="D580" s="36">
        <v>1009</v>
      </c>
      <c r="E580" s="34"/>
      <c r="F580" s="35" t="s">
        <v>580</v>
      </c>
      <c r="G580" s="36"/>
      <c r="H580" s="35"/>
      <c r="I580" s="35"/>
      <c r="J580" s="37" t="s">
        <v>581</v>
      </c>
      <c r="K580" s="38">
        <v>21122</v>
      </c>
      <c r="L580" s="39">
        <v>21122</v>
      </c>
      <c r="M580" s="39">
        <v>0</v>
      </c>
    </row>
    <row r="581" spans="2:13" ht="15.75" x14ac:dyDescent="0.25">
      <c r="B581" s="155" t="s">
        <v>582</v>
      </c>
      <c r="C581" s="155"/>
      <c r="D581" s="155"/>
      <c r="E581" s="155"/>
      <c r="F581" s="155"/>
      <c r="G581" s="57"/>
      <c r="H581" s="58"/>
      <c r="I581" s="59"/>
      <c r="J581" s="60"/>
      <c r="K581" s="61"/>
      <c r="L581" s="62"/>
      <c r="M581" s="63"/>
    </row>
    <row r="582" spans="2:13" ht="31.5" x14ac:dyDescent="0.25">
      <c r="B582" s="32">
        <v>41589</v>
      </c>
      <c r="C582" s="32">
        <v>41589</v>
      </c>
      <c r="D582" s="33"/>
      <c r="E582" s="34">
        <v>525927</v>
      </c>
      <c r="F582" s="35" t="s">
        <v>583</v>
      </c>
      <c r="G582" s="36"/>
      <c r="H582" s="35"/>
      <c r="I582" s="35"/>
      <c r="J582" s="37" t="s">
        <v>584</v>
      </c>
      <c r="K582" s="38">
        <v>0</v>
      </c>
      <c r="L582" s="39">
        <v>0</v>
      </c>
      <c r="M582" s="39">
        <v>0</v>
      </c>
    </row>
    <row r="583" spans="2:13" ht="31.5" x14ac:dyDescent="0.25">
      <c r="B583" s="32">
        <v>41589</v>
      </c>
      <c r="C583" s="32">
        <v>41589</v>
      </c>
      <c r="D583" s="33"/>
      <c r="E583" s="34">
        <v>525928</v>
      </c>
      <c r="F583" s="35" t="s">
        <v>583</v>
      </c>
      <c r="G583" s="36"/>
      <c r="H583" s="35"/>
      <c r="I583" s="35"/>
      <c r="J583" s="37" t="s">
        <v>584</v>
      </c>
      <c r="K583" s="38">
        <v>0</v>
      </c>
      <c r="L583" s="39">
        <v>0</v>
      </c>
      <c r="M583" s="39">
        <v>0</v>
      </c>
    </row>
    <row r="584" spans="2:13" ht="15.75" x14ac:dyDescent="0.25">
      <c r="B584" s="32">
        <v>41589</v>
      </c>
      <c r="C584" s="32">
        <v>41589</v>
      </c>
      <c r="D584" s="33"/>
      <c r="E584" s="34">
        <v>525940</v>
      </c>
      <c r="F584" s="35" t="s">
        <v>585</v>
      </c>
      <c r="G584" s="36"/>
      <c r="H584" s="35"/>
      <c r="I584" s="35"/>
      <c r="J584" s="37" t="s">
        <v>86</v>
      </c>
      <c r="K584" s="38">
        <v>0</v>
      </c>
      <c r="L584" s="39">
        <v>0</v>
      </c>
      <c r="M584" s="39">
        <v>0</v>
      </c>
    </row>
    <row r="585" spans="2:13" ht="22.5" customHeight="1" x14ac:dyDescent="0.25">
      <c r="B585" s="32">
        <v>41589</v>
      </c>
      <c r="C585" s="32">
        <v>41589</v>
      </c>
      <c r="D585" s="33"/>
      <c r="E585" s="34">
        <v>525929</v>
      </c>
      <c r="F585" s="35" t="s">
        <v>586</v>
      </c>
      <c r="G585" s="36"/>
      <c r="H585" s="35"/>
      <c r="I585" s="35"/>
      <c r="J585" s="37" t="s">
        <v>587</v>
      </c>
      <c r="K585" s="38">
        <v>0</v>
      </c>
      <c r="L585" s="39">
        <v>0</v>
      </c>
      <c r="M585" s="39">
        <v>0</v>
      </c>
    </row>
    <row r="586" spans="2:13" ht="17.25" customHeight="1" x14ac:dyDescent="0.25">
      <c r="B586" s="32">
        <v>41589</v>
      </c>
      <c r="C586" s="32">
        <v>41589</v>
      </c>
      <c r="D586" s="33"/>
      <c r="E586" s="34">
        <v>525931</v>
      </c>
      <c r="F586" s="35" t="s">
        <v>588</v>
      </c>
      <c r="G586" s="36"/>
      <c r="H586" s="35"/>
      <c r="I586" s="35"/>
      <c r="J586" s="37" t="s">
        <v>587</v>
      </c>
      <c r="K586" s="38">
        <v>0</v>
      </c>
      <c r="L586" s="39">
        <v>0</v>
      </c>
      <c r="M586" s="39">
        <v>0</v>
      </c>
    </row>
    <row r="587" spans="2:13" ht="15.75" x14ac:dyDescent="0.25">
      <c r="B587" s="32">
        <v>43006</v>
      </c>
      <c r="C587" s="32">
        <v>43006</v>
      </c>
      <c r="D587" s="33"/>
      <c r="E587" s="34">
        <v>525932</v>
      </c>
      <c r="F587" s="35" t="s">
        <v>589</v>
      </c>
      <c r="G587" s="36"/>
      <c r="H587" s="35"/>
      <c r="I587" s="35"/>
      <c r="J587" s="37" t="s">
        <v>86</v>
      </c>
      <c r="K587" s="40">
        <v>16606</v>
      </c>
      <c r="L587" s="39">
        <v>8303</v>
      </c>
      <c r="M587" s="42">
        <f>+K587-L587</f>
        <v>8303</v>
      </c>
    </row>
    <row r="588" spans="2:13" ht="15.75" x14ac:dyDescent="0.25">
      <c r="B588" s="32">
        <v>43754</v>
      </c>
      <c r="C588" s="32">
        <v>43754</v>
      </c>
      <c r="D588" s="33"/>
      <c r="E588" s="34">
        <v>525941</v>
      </c>
      <c r="F588" s="35" t="s">
        <v>590</v>
      </c>
      <c r="G588" s="36"/>
      <c r="H588" s="35"/>
      <c r="I588" s="35"/>
      <c r="J588" s="37" t="s">
        <v>20</v>
      </c>
      <c r="K588" s="40">
        <v>9800</v>
      </c>
      <c r="L588" s="39">
        <v>2940</v>
      </c>
      <c r="M588" s="42">
        <f>+K588-L588</f>
        <v>6860</v>
      </c>
    </row>
    <row r="589" spans="2:13" ht="15.75" x14ac:dyDescent="0.25">
      <c r="B589" s="32">
        <v>41589</v>
      </c>
      <c r="C589" s="32">
        <v>41589</v>
      </c>
      <c r="D589" s="33"/>
      <c r="E589" s="34">
        <v>525947</v>
      </c>
      <c r="F589" s="35" t="s">
        <v>591</v>
      </c>
      <c r="G589" s="36" t="s">
        <v>591</v>
      </c>
      <c r="H589" s="35" t="s">
        <v>591</v>
      </c>
      <c r="I589" s="35" t="s">
        <v>591</v>
      </c>
      <c r="J589" s="37" t="s">
        <v>15</v>
      </c>
      <c r="K589" s="38">
        <v>0</v>
      </c>
      <c r="L589" s="39">
        <v>0</v>
      </c>
      <c r="M589" s="39">
        <v>0</v>
      </c>
    </row>
    <row r="590" spans="2:13" ht="15.75" x14ac:dyDescent="0.25">
      <c r="B590" s="32">
        <v>41589</v>
      </c>
      <c r="C590" s="32">
        <v>41589</v>
      </c>
      <c r="D590" s="33"/>
      <c r="E590" s="34">
        <v>525946</v>
      </c>
      <c r="F590" s="35" t="s">
        <v>591</v>
      </c>
      <c r="G590" s="36"/>
      <c r="H590" s="35"/>
      <c r="I590" s="35"/>
      <c r="J590" s="37" t="s">
        <v>15</v>
      </c>
      <c r="K590" s="38">
        <v>0</v>
      </c>
      <c r="L590" s="39">
        <v>0</v>
      </c>
      <c r="M590" s="39">
        <v>0</v>
      </c>
    </row>
    <row r="591" spans="2:13" ht="15.75" x14ac:dyDescent="0.25">
      <c r="B591" s="32">
        <v>41589</v>
      </c>
      <c r="C591" s="32">
        <v>41589</v>
      </c>
      <c r="D591" s="33"/>
      <c r="E591" s="34">
        <v>525945</v>
      </c>
      <c r="F591" s="35" t="s">
        <v>591</v>
      </c>
      <c r="G591" s="36"/>
      <c r="H591" s="35"/>
      <c r="I591" s="35"/>
      <c r="J591" s="37" t="s">
        <v>15</v>
      </c>
      <c r="K591" s="38">
        <v>0</v>
      </c>
      <c r="L591" s="39">
        <v>0</v>
      </c>
      <c r="M591" s="39">
        <v>0</v>
      </c>
    </row>
    <row r="592" spans="2:13" ht="15.75" x14ac:dyDescent="0.25">
      <c r="B592" s="32">
        <v>41589</v>
      </c>
      <c r="C592" s="32">
        <v>41589</v>
      </c>
      <c r="D592" s="33"/>
      <c r="E592" s="34">
        <v>570897</v>
      </c>
      <c r="F592" s="35" t="s">
        <v>591</v>
      </c>
      <c r="G592" s="36"/>
      <c r="H592" s="35"/>
      <c r="I592" s="35"/>
      <c r="J592" s="37" t="s">
        <v>15</v>
      </c>
      <c r="K592" s="38">
        <v>0</v>
      </c>
      <c r="L592" s="39">
        <v>0</v>
      </c>
      <c r="M592" s="39">
        <v>0</v>
      </c>
    </row>
    <row r="593" spans="2:13" ht="15.75" x14ac:dyDescent="0.25">
      <c r="B593" s="32">
        <v>41589</v>
      </c>
      <c r="C593" s="32">
        <v>41589</v>
      </c>
      <c r="D593" s="33"/>
      <c r="E593" s="34">
        <v>525752</v>
      </c>
      <c r="F593" s="35" t="s">
        <v>591</v>
      </c>
      <c r="G593" s="36"/>
      <c r="H593" s="35"/>
      <c r="I593" s="35"/>
      <c r="J593" s="37" t="s">
        <v>15</v>
      </c>
      <c r="K593" s="38">
        <v>0</v>
      </c>
      <c r="L593" s="39">
        <v>0</v>
      </c>
      <c r="M593" s="39">
        <v>0</v>
      </c>
    </row>
    <row r="594" spans="2:13" ht="15.75" x14ac:dyDescent="0.25">
      <c r="B594" s="32">
        <v>41589</v>
      </c>
      <c r="C594" s="32">
        <v>41589</v>
      </c>
      <c r="D594" s="33"/>
      <c r="E594" s="34">
        <v>525643</v>
      </c>
      <c r="F594" s="35" t="s">
        <v>592</v>
      </c>
      <c r="G594" s="36" t="s">
        <v>241</v>
      </c>
      <c r="H594" s="35" t="s">
        <v>593</v>
      </c>
      <c r="I594" s="35" t="s">
        <v>594</v>
      </c>
      <c r="J594" s="37" t="s">
        <v>27</v>
      </c>
      <c r="K594" s="38">
        <v>0</v>
      </c>
      <c r="L594" s="39">
        <v>0</v>
      </c>
      <c r="M594" s="39">
        <v>0</v>
      </c>
    </row>
    <row r="595" spans="2:13" ht="15.75" x14ac:dyDescent="0.25">
      <c r="B595" s="32">
        <v>41589</v>
      </c>
      <c r="C595" s="32">
        <v>41589</v>
      </c>
      <c r="D595" s="33"/>
      <c r="E595" s="81">
        <v>46271</v>
      </c>
      <c r="F595" s="35" t="s">
        <v>59</v>
      </c>
      <c r="G595" s="36"/>
      <c r="H595" s="35"/>
      <c r="I595" s="35"/>
      <c r="J595" s="37" t="s">
        <v>15</v>
      </c>
      <c r="K595" s="38">
        <v>0</v>
      </c>
      <c r="L595" s="39">
        <v>0</v>
      </c>
      <c r="M595" s="39">
        <v>0</v>
      </c>
    </row>
    <row r="596" spans="2:13" ht="15.75" x14ac:dyDescent="0.25">
      <c r="B596" s="32">
        <v>41589</v>
      </c>
      <c r="C596" s="32">
        <v>41589</v>
      </c>
      <c r="D596" s="33"/>
      <c r="E596" s="34">
        <v>525921</v>
      </c>
      <c r="F596" s="35" t="s">
        <v>85</v>
      </c>
      <c r="G596" s="36"/>
      <c r="H596" s="35"/>
      <c r="I596" s="35"/>
      <c r="J596" s="37" t="s">
        <v>86</v>
      </c>
      <c r="K596" s="38">
        <v>0</v>
      </c>
      <c r="L596" s="39">
        <v>0</v>
      </c>
      <c r="M596" s="39">
        <v>0</v>
      </c>
    </row>
    <row r="597" spans="2:13" ht="15.75" x14ac:dyDescent="0.25">
      <c r="B597" s="32">
        <v>41589</v>
      </c>
      <c r="C597" s="32">
        <v>41589</v>
      </c>
      <c r="D597" s="33"/>
      <c r="E597" s="34">
        <v>525922</v>
      </c>
      <c r="F597" s="35" t="s">
        <v>85</v>
      </c>
      <c r="G597" s="36"/>
      <c r="H597" s="35"/>
      <c r="I597" s="35"/>
      <c r="J597" s="37" t="s">
        <v>86</v>
      </c>
      <c r="K597" s="38">
        <v>0</v>
      </c>
      <c r="L597" s="39">
        <v>0</v>
      </c>
      <c r="M597" s="39">
        <v>0</v>
      </c>
    </row>
    <row r="598" spans="2:13" ht="15.75" x14ac:dyDescent="0.25">
      <c r="B598" s="32">
        <v>41589</v>
      </c>
      <c r="C598" s="32">
        <v>41589</v>
      </c>
      <c r="D598" s="33"/>
      <c r="E598" s="34">
        <v>525923</v>
      </c>
      <c r="F598" s="35" t="s">
        <v>85</v>
      </c>
      <c r="G598" s="36"/>
      <c r="H598" s="35"/>
      <c r="I598" s="35"/>
      <c r="J598" s="37" t="s">
        <v>86</v>
      </c>
      <c r="K598" s="38">
        <v>0</v>
      </c>
      <c r="L598" s="39">
        <v>0</v>
      </c>
      <c r="M598" s="39">
        <v>0</v>
      </c>
    </row>
    <row r="599" spans="2:13" ht="15.75" x14ac:dyDescent="0.25">
      <c r="B599" s="32">
        <v>41589</v>
      </c>
      <c r="C599" s="32">
        <v>41589</v>
      </c>
      <c r="D599" s="33"/>
      <c r="E599" s="34">
        <v>525924</v>
      </c>
      <c r="F599" s="35" t="s">
        <v>85</v>
      </c>
      <c r="G599" s="36"/>
      <c r="H599" s="35"/>
      <c r="I599" s="35"/>
      <c r="J599" s="37" t="s">
        <v>86</v>
      </c>
      <c r="K599" s="38">
        <v>0</v>
      </c>
      <c r="L599" s="39">
        <v>0</v>
      </c>
      <c r="M599" s="39">
        <v>0</v>
      </c>
    </row>
    <row r="600" spans="2:13" ht="15.75" x14ac:dyDescent="0.25">
      <c r="B600" s="32">
        <v>41589</v>
      </c>
      <c r="C600" s="32">
        <v>41589</v>
      </c>
      <c r="D600" s="33"/>
      <c r="E600" s="34">
        <v>525925</v>
      </c>
      <c r="F600" s="35" t="s">
        <v>85</v>
      </c>
      <c r="G600" s="36"/>
      <c r="H600" s="35"/>
      <c r="I600" s="35"/>
      <c r="J600" s="37" t="s">
        <v>86</v>
      </c>
      <c r="K600" s="38">
        <v>0</v>
      </c>
      <c r="L600" s="39">
        <v>0</v>
      </c>
      <c r="M600" s="39">
        <v>0</v>
      </c>
    </row>
    <row r="601" spans="2:13" ht="15.75" x14ac:dyDescent="0.25">
      <c r="B601" s="32">
        <v>44328</v>
      </c>
      <c r="C601" s="32">
        <v>44328</v>
      </c>
      <c r="D601" s="33">
        <v>700</v>
      </c>
      <c r="E601" s="34"/>
      <c r="F601" s="35" t="s">
        <v>54</v>
      </c>
      <c r="G601" s="36" t="s">
        <v>595</v>
      </c>
      <c r="H601" s="35" t="s">
        <v>596</v>
      </c>
      <c r="I601" s="35" t="s">
        <v>597</v>
      </c>
      <c r="J601" s="37" t="s">
        <v>53</v>
      </c>
      <c r="K601" s="40">
        <v>14700</v>
      </c>
      <c r="L601" s="39">
        <v>0</v>
      </c>
      <c r="M601" s="42">
        <v>14700</v>
      </c>
    </row>
    <row r="602" spans="2:13" ht="15.75" x14ac:dyDescent="0.25">
      <c r="B602" s="32">
        <v>41589</v>
      </c>
      <c r="C602" s="32">
        <v>41589</v>
      </c>
      <c r="D602" s="33"/>
      <c r="E602" s="34">
        <v>525938</v>
      </c>
      <c r="F602" s="35" t="s">
        <v>16</v>
      </c>
      <c r="G602" s="36" t="s">
        <v>17</v>
      </c>
      <c r="H602" s="35" t="s">
        <v>45</v>
      </c>
      <c r="I602" s="35" t="s">
        <v>598</v>
      </c>
      <c r="J602" s="37" t="s">
        <v>20</v>
      </c>
      <c r="K602" s="38">
        <v>0</v>
      </c>
      <c r="L602" s="39">
        <v>0</v>
      </c>
      <c r="M602" s="39">
        <v>0</v>
      </c>
    </row>
    <row r="603" spans="2:13" ht="20.25" customHeight="1" x14ac:dyDescent="0.25">
      <c r="B603" s="32">
        <v>41589</v>
      </c>
      <c r="C603" s="32">
        <v>41589</v>
      </c>
      <c r="D603" s="33"/>
      <c r="E603" s="34">
        <v>525933</v>
      </c>
      <c r="F603" s="35" t="s">
        <v>599</v>
      </c>
      <c r="G603" s="36"/>
      <c r="H603" s="35"/>
      <c r="I603" s="35"/>
      <c r="J603" s="37" t="s">
        <v>587</v>
      </c>
      <c r="K603" s="38">
        <v>0</v>
      </c>
      <c r="L603" s="39">
        <v>0</v>
      </c>
      <c r="M603" s="39">
        <v>0</v>
      </c>
    </row>
    <row r="604" spans="2:13" ht="15.75" x14ac:dyDescent="0.25">
      <c r="B604" s="32">
        <v>42759</v>
      </c>
      <c r="C604" s="32">
        <v>42759</v>
      </c>
      <c r="D604" s="33"/>
      <c r="E604" s="34">
        <v>525939</v>
      </c>
      <c r="F604" s="35" t="s">
        <v>167</v>
      </c>
      <c r="G604" s="36" t="s">
        <v>219</v>
      </c>
      <c r="H604" s="35">
        <v>600</v>
      </c>
      <c r="I604" s="35"/>
      <c r="J604" s="37" t="s">
        <v>20</v>
      </c>
      <c r="K604" s="40">
        <v>1207.73</v>
      </c>
      <c r="L604" s="39">
        <v>1207.73</v>
      </c>
      <c r="M604" s="39">
        <v>0</v>
      </c>
    </row>
    <row r="605" spans="2:13" ht="15.75" x14ac:dyDescent="0.25">
      <c r="B605" s="32">
        <v>41589</v>
      </c>
      <c r="C605" s="32">
        <v>41590</v>
      </c>
      <c r="D605" s="33"/>
      <c r="E605" s="34">
        <v>525935</v>
      </c>
      <c r="F605" s="35" t="s">
        <v>600</v>
      </c>
      <c r="G605" s="36" t="s">
        <v>601</v>
      </c>
      <c r="H605" s="35"/>
      <c r="I605" s="35"/>
      <c r="J605" s="37" t="s">
        <v>15</v>
      </c>
      <c r="K605" s="38">
        <v>0</v>
      </c>
      <c r="L605" s="39">
        <v>0</v>
      </c>
      <c r="M605" s="39">
        <v>0</v>
      </c>
    </row>
    <row r="606" spans="2:13" ht="15.75" x14ac:dyDescent="0.25">
      <c r="B606" s="32">
        <v>43535</v>
      </c>
      <c r="C606" s="32" t="s">
        <v>602</v>
      </c>
      <c r="D606" s="33">
        <v>955</v>
      </c>
      <c r="E606" s="34"/>
      <c r="F606" s="35" t="s">
        <v>603</v>
      </c>
      <c r="G606" s="68" t="s">
        <v>604</v>
      </c>
      <c r="H606" s="35"/>
      <c r="I606" s="68" t="s">
        <v>605</v>
      </c>
      <c r="J606" s="37" t="s">
        <v>71</v>
      </c>
      <c r="K606" s="105">
        <v>3046.61</v>
      </c>
      <c r="L606" s="41">
        <v>3016.14</v>
      </c>
      <c r="M606" s="42">
        <f>+K606-L606</f>
        <v>30.470000000000255</v>
      </c>
    </row>
    <row r="607" spans="2:13" ht="31.5" x14ac:dyDescent="0.25">
      <c r="B607" s="32">
        <v>41589</v>
      </c>
      <c r="C607" s="32">
        <v>41589</v>
      </c>
      <c r="D607" s="33"/>
      <c r="E607" s="34">
        <v>525948</v>
      </c>
      <c r="F607" s="35" t="s">
        <v>606</v>
      </c>
      <c r="G607" s="36"/>
      <c r="H607" s="35"/>
      <c r="I607" s="35"/>
      <c r="J607" s="37" t="s">
        <v>462</v>
      </c>
      <c r="K607" s="39">
        <v>0</v>
      </c>
      <c r="L607" s="39">
        <v>0</v>
      </c>
      <c r="M607" s="39">
        <v>0</v>
      </c>
    </row>
    <row r="608" spans="2:13" ht="15.75" x14ac:dyDescent="0.25">
      <c r="B608" s="32">
        <v>41589</v>
      </c>
      <c r="C608" s="32">
        <v>41589</v>
      </c>
      <c r="D608" s="33"/>
      <c r="E608" s="34">
        <v>46648</v>
      </c>
      <c r="F608" s="35" t="s">
        <v>240</v>
      </c>
      <c r="G608" s="36"/>
      <c r="H608" s="35"/>
      <c r="I608" s="35" t="s">
        <v>607</v>
      </c>
      <c r="J608" s="37" t="s">
        <v>27</v>
      </c>
      <c r="K608" s="38">
        <v>0</v>
      </c>
      <c r="L608" s="39">
        <v>0</v>
      </c>
      <c r="M608" s="39">
        <v>0</v>
      </c>
    </row>
    <row r="609" spans="2:13" ht="15.75" x14ac:dyDescent="0.25">
      <c r="B609" s="32">
        <v>43125</v>
      </c>
      <c r="C609" s="32">
        <v>43125</v>
      </c>
      <c r="D609" s="33">
        <v>89</v>
      </c>
      <c r="E609" s="34"/>
      <c r="F609" s="35" t="s">
        <v>139</v>
      </c>
      <c r="G609" s="36" t="s">
        <v>205</v>
      </c>
      <c r="H609" s="35" t="s">
        <v>608</v>
      </c>
      <c r="I609" s="35" t="s">
        <v>609</v>
      </c>
      <c r="J609" s="37" t="s">
        <v>20</v>
      </c>
      <c r="K609" s="40">
        <v>2457.63</v>
      </c>
      <c r="L609" s="40">
        <v>983.05</v>
      </c>
      <c r="M609" s="40">
        <f>+K609-L609</f>
        <v>1474.5800000000002</v>
      </c>
    </row>
    <row r="610" spans="2:13" ht="15.75" x14ac:dyDescent="0.25">
      <c r="B610" s="32">
        <v>43396</v>
      </c>
      <c r="C610" s="32">
        <v>43396</v>
      </c>
      <c r="D610" s="33">
        <v>90</v>
      </c>
      <c r="E610" s="34"/>
      <c r="F610" s="35" t="s">
        <v>204</v>
      </c>
      <c r="G610" s="36" t="s">
        <v>610</v>
      </c>
      <c r="H610" s="35" t="s">
        <v>611</v>
      </c>
      <c r="I610" s="35"/>
      <c r="J610" s="37" t="s">
        <v>20</v>
      </c>
      <c r="K610" s="40">
        <v>13000</v>
      </c>
      <c r="L610" s="40">
        <v>13000</v>
      </c>
      <c r="M610" s="39">
        <v>0</v>
      </c>
    </row>
    <row r="611" spans="2:13" ht="15.75" x14ac:dyDescent="0.25">
      <c r="B611" s="32">
        <v>41589</v>
      </c>
      <c r="C611" s="32">
        <v>41590</v>
      </c>
      <c r="D611" s="33"/>
      <c r="E611" s="34">
        <v>570977</v>
      </c>
      <c r="F611" s="35" t="str">
        <f>+F804</f>
        <v xml:space="preserve">SILLA SEMI EJECUTIVA CON BRAZOS C/RUEDA </v>
      </c>
      <c r="G611" s="36"/>
      <c r="H611" s="35"/>
      <c r="I611" s="35"/>
      <c r="J611" s="37" t="s">
        <v>79</v>
      </c>
      <c r="K611" s="38">
        <v>0</v>
      </c>
      <c r="L611" s="39">
        <v>0</v>
      </c>
      <c r="M611" s="39">
        <v>0</v>
      </c>
    </row>
    <row r="612" spans="2:13" ht="15.75" x14ac:dyDescent="0.25">
      <c r="B612" s="32">
        <v>44926</v>
      </c>
      <c r="C612" s="32">
        <v>44926</v>
      </c>
      <c r="D612" s="33">
        <v>1028</v>
      </c>
      <c r="E612" s="34"/>
      <c r="F612" s="35" t="s">
        <v>612</v>
      </c>
      <c r="G612" s="36" t="s">
        <v>40</v>
      </c>
      <c r="H612" s="35" t="s">
        <v>613</v>
      </c>
      <c r="I612" s="35" t="s">
        <v>614</v>
      </c>
      <c r="J612" s="37" t="s">
        <v>152</v>
      </c>
      <c r="K612" s="40">
        <v>61000</v>
      </c>
      <c r="L612" s="39">
        <v>0</v>
      </c>
      <c r="M612" s="40">
        <v>61000</v>
      </c>
    </row>
    <row r="613" spans="2:13" ht="15.75" x14ac:dyDescent="0.25">
      <c r="B613" s="155" t="s">
        <v>615</v>
      </c>
      <c r="C613" s="155"/>
      <c r="D613" s="155"/>
      <c r="E613" s="155"/>
      <c r="F613" s="155"/>
      <c r="G613" s="57"/>
      <c r="H613" s="58"/>
      <c r="I613" s="59"/>
      <c r="J613" s="60"/>
      <c r="K613" s="61"/>
      <c r="L613" s="62"/>
      <c r="M613" s="63"/>
    </row>
    <row r="614" spans="2:13" ht="15.75" x14ac:dyDescent="0.25">
      <c r="B614" s="32">
        <v>41694</v>
      </c>
      <c r="C614" s="32">
        <v>41694</v>
      </c>
      <c r="D614" s="33"/>
      <c r="E614" s="34">
        <v>525842</v>
      </c>
      <c r="F614" s="35" t="s">
        <v>616</v>
      </c>
      <c r="G614" s="36"/>
      <c r="H614" s="35"/>
      <c r="I614" s="35" t="s">
        <v>31</v>
      </c>
      <c r="J614" s="37" t="s">
        <v>31</v>
      </c>
      <c r="K614" s="40">
        <v>11237.29</v>
      </c>
      <c r="L614" s="39">
        <v>8989.83</v>
      </c>
      <c r="M614" s="42">
        <f>+K614-L614</f>
        <v>2247.4600000000009</v>
      </c>
    </row>
    <row r="615" spans="2:13" ht="15.75" x14ac:dyDescent="0.25">
      <c r="B615" s="32">
        <v>44272</v>
      </c>
      <c r="C615" s="32">
        <v>44272</v>
      </c>
      <c r="D615" s="33"/>
      <c r="E615" s="34">
        <v>525943</v>
      </c>
      <c r="F615" s="35" t="s">
        <v>617</v>
      </c>
      <c r="G615" s="36"/>
      <c r="H615" s="35"/>
      <c r="I615" s="35"/>
      <c r="J615" s="37" t="s">
        <v>15</v>
      </c>
      <c r="K615" s="40">
        <v>2950</v>
      </c>
      <c r="L615" s="39">
        <v>0</v>
      </c>
      <c r="M615" s="42">
        <v>2950</v>
      </c>
    </row>
    <row r="616" spans="2:13" ht="15.75" x14ac:dyDescent="0.25">
      <c r="B616" s="32">
        <v>44272</v>
      </c>
      <c r="C616" s="32">
        <v>44272</v>
      </c>
      <c r="D616" s="33"/>
      <c r="E616" s="34">
        <v>525944</v>
      </c>
      <c r="F616" s="35" t="str">
        <f>+F615</f>
        <v>SILLA VISITA TELA/METAL CON BRAZOS C/PATAS</v>
      </c>
      <c r="G616" s="36"/>
      <c r="H616" s="35"/>
      <c r="I616" s="35"/>
      <c r="J616" s="37" t="s">
        <v>15</v>
      </c>
      <c r="K616" s="40">
        <v>2950</v>
      </c>
      <c r="L616" s="39">
        <v>0</v>
      </c>
      <c r="M616" s="42">
        <v>2950</v>
      </c>
    </row>
    <row r="617" spans="2:13" ht="15.75" x14ac:dyDescent="0.25">
      <c r="B617" s="32">
        <v>41589</v>
      </c>
      <c r="C617" s="32">
        <v>41589</v>
      </c>
      <c r="D617" s="33"/>
      <c r="E617" s="34">
        <v>570928</v>
      </c>
      <c r="F617" s="35" t="s">
        <v>121</v>
      </c>
      <c r="G617" s="36" t="s">
        <v>17</v>
      </c>
      <c r="H617" s="35" t="s">
        <v>45</v>
      </c>
      <c r="I617" s="35" t="s">
        <v>618</v>
      </c>
      <c r="J617" s="37" t="s">
        <v>35</v>
      </c>
      <c r="K617" s="38">
        <v>0</v>
      </c>
      <c r="L617" s="39">
        <v>0</v>
      </c>
      <c r="M617" s="39">
        <v>0</v>
      </c>
    </row>
    <row r="618" spans="2:13" ht="31.5" x14ac:dyDescent="0.25">
      <c r="B618" s="32">
        <v>41589</v>
      </c>
      <c r="C618" s="32">
        <v>41589</v>
      </c>
      <c r="D618" s="33"/>
      <c r="E618" s="34">
        <v>525739</v>
      </c>
      <c r="F618" s="35" t="s">
        <v>619</v>
      </c>
      <c r="G618" s="36"/>
      <c r="H618" s="35"/>
      <c r="I618" s="35"/>
      <c r="J618" s="37" t="s">
        <v>76</v>
      </c>
      <c r="K618" s="38">
        <v>0</v>
      </c>
      <c r="L618" s="39">
        <v>0</v>
      </c>
      <c r="M618" s="39">
        <v>0</v>
      </c>
    </row>
    <row r="619" spans="2:13" ht="31.5" x14ac:dyDescent="0.25">
      <c r="B619" s="32">
        <v>41589</v>
      </c>
      <c r="C619" s="32">
        <v>41589</v>
      </c>
      <c r="D619" s="33"/>
      <c r="E619" s="34">
        <v>525805</v>
      </c>
      <c r="F619" s="35" t="str">
        <f>+F618</f>
        <v>ARMARIO 2 PUERTAS METAL</v>
      </c>
      <c r="G619" s="36"/>
      <c r="H619" s="35"/>
      <c r="I619" s="35"/>
      <c r="J619" s="37" t="s">
        <v>76</v>
      </c>
      <c r="K619" s="38">
        <v>0</v>
      </c>
      <c r="L619" s="39">
        <v>0</v>
      </c>
      <c r="M619" s="39">
        <v>0</v>
      </c>
    </row>
    <row r="620" spans="2:13" ht="31.5" x14ac:dyDescent="0.25">
      <c r="B620" s="32">
        <v>41589</v>
      </c>
      <c r="C620" s="32">
        <v>41589</v>
      </c>
      <c r="D620" s="33"/>
      <c r="E620" s="34">
        <v>570883</v>
      </c>
      <c r="F620" s="35" t="str">
        <f>+F619</f>
        <v>ARMARIO 2 PUERTAS METAL</v>
      </c>
      <c r="G620" s="36"/>
      <c r="H620" s="35"/>
      <c r="I620" s="35"/>
      <c r="J620" s="37" t="s">
        <v>76</v>
      </c>
      <c r="K620" s="38">
        <v>0</v>
      </c>
      <c r="L620" s="39">
        <v>0</v>
      </c>
      <c r="M620" s="39">
        <v>0</v>
      </c>
    </row>
    <row r="621" spans="2:13" ht="31.5" x14ac:dyDescent="0.25">
      <c r="B621" s="32">
        <v>41589</v>
      </c>
      <c r="C621" s="32">
        <v>41589</v>
      </c>
      <c r="D621" s="33"/>
      <c r="E621" s="34">
        <v>570929</v>
      </c>
      <c r="F621" s="35" t="s">
        <v>620</v>
      </c>
      <c r="G621" s="36"/>
      <c r="H621" s="35"/>
      <c r="I621" s="35"/>
      <c r="J621" s="37" t="str">
        <f>+J619</f>
        <v>HAYA/GRIS</v>
      </c>
      <c r="K621" s="38">
        <v>0</v>
      </c>
      <c r="L621" s="39">
        <v>0</v>
      </c>
      <c r="M621" s="39">
        <v>0</v>
      </c>
    </row>
    <row r="622" spans="2:13" ht="15.75" x14ac:dyDescent="0.25">
      <c r="B622" s="32">
        <v>41589</v>
      </c>
      <c r="C622" s="32">
        <v>41589</v>
      </c>
      <c r="D622" s="33"/>
      <c r="E622" s="34">
        <v>525919</v>
      </c>
      <c r="F622" s="35" t="s">
        <v>85</v>
      </c>
      <c r="G622" s="36"/>
      <c r="H622" s="35"/>
      <c r="I622" s="35"/>
      <c r="J622" s="37" t="s">
        <v>86</v>
      </c>
      <c r="K622" s="38">
        <v>0</v>
      </c>
      <c r="L622" s="39">
        <v>0</v>
      </c>
      <c r="M622" s="39">
        <v>0</v>
      </c>
    </row>
    <row r="623" spans="2:13" ht="15.75" x14ac:dyDescent="0.25">
      <c r="B623" s="32">
        <v>41589</v>
      </c>
      <c r="C623" s="32">
        <v>41589</v>
      </c>
      <c r="D623" s="33"/>
      <c r="E623" s="34">
        <v>525920</v>
      </c>
      <c r="F623" s="35" t="s">
        <v>85</v>
      </c>
      <c r="G623" s="36"/>
      <c r="H623" s="35"/>
      <c r="I623" s="35"/>
      <c r="J623" s="37" t="s">
        <v>86</v>
      </c>
      <c r="K623" s="38">
        <v>0</v>
      </c>
      <c r="L623" s="39">
        <v>0</v>
      </c>
      <c r="M623" s="39">
        <v>0</v>
      </c>
    </row>
    <row r="624" spans="2:13" ht="15.75" x14ac:dyDescent="0.25">
      <c r="B624" s="32">
        <v>44292</v>
      </c>
      <c r="C624" s="32">
        <v>44292</v>
      </c>
      <c r="D624" s="36">
        <v>92</v>
      </c>
      <c r="E624" s="34"/>
      <c r="F624" s="35" t="s">
        <v>54</v>
      </c>
      <c r="G624" s="36" t="s">
        <v>202</v>
      </c>
      <c r="H624" s="35" t="s">
        <v>297</v>
      </c>
      <c r="I624" s="35" t="s">
        <v>621</v>
      </c>
      <c r="J624" s="37" t="s">
        <v>27</v>
      </c>
      <c r="K624" s="40">
        <v>17900</v>
      </c>
      <c r="L624" s="39">
        <v>0</v>
      </c>
      <c r="M624" s="42">
        <v>17900</v>
      </c>
    </row>
    <row r="625" spans="2:13" ht="15.75" x14ac:dyDescent="0.25">
      <c r="B625" s="32">
        <v>43717</v>
      </c>
      <c r="C625" s="32">
        <v>43717</v>
      </c>
      <c r="D625" s="36">
        <v>503</v>
      </c>
      <c r="E625" s="34"/>
      <c r="F625" s="35" t="s">
        <v>139</v>
      </c>
      <c r="G625" s="36" t="s">
        <v>40</v>
      </c>
      <c r="H625" s="35" t="s">
        <v>147</v>
      </c>
      <c r="I625" s="35" t="s">
        <v>622</v>
      </c>
      <c r="J625" s="37" t="s">
        <v>20</v>
      </c>
      <c r="K625" s="40">
        <v>4144.07</v>
      </c>
      <c r="L625" s="39">
        <v>2849.04</v>
      </c>
      <c r="M625" s="42">
        <f>+K625-L625</f>
        <v>1295.0299999999997</v>
      </c>
    </row>
    <row r="626" spans="2:13" ht="15.75" x14ac:dyDescent="0.25">
      <c r="B626" s="32">
        <v>43809</v>
      </c>
      <c r="C626" s="32">
        <v>43809</v>
      </c>
      <c r="D626" s="36">
        <v>94</v>
      </c>
      <c r="E626" s="34"/>
      <c r="F626" s="35" t="s">
        <v>204</v>
      </c>
      <c r="G626" s="36" t="s">
        <v>40</v>
      </c>
      <c r="H626" s="35"/>
      <c r="I626" s="35" t="s">
        <v>623</v>
      </c>
      <c r="J626" s="37" t="s">
        <v>20</v>
      </c>
      <c r="K626" s="40">
        <v>24736.78</v>
      </c>
      <c r="L626" s="39">
        <v>17006.53</v>
      </c>
      <c r="M626" s="42">
        <f>+K626-L626</f>
        <v>7730.25</v>
      </c>
    </row>
    <row r="627" spans="2:13" ht="15.75" x14ac:dyDescent="0.25">
      <c r="B627" s="32">
        <v>43529</v>
      </c>
      <c r="C627" s="32">
        <v>43529</v>
      </c>
      <c r="D627" s="33"/>
      <c r="E627" s="34">
        <v>717820</v>
      </c>
      <c r="F627" s="35" t="s">
        <v>540</v>
      </c>
      <c r="G627" s="36" t="s">
        <v>624</v>
      </c>
      <c r="H627" s="35"/>
      <c r="I627" s="35">
        <v>83608179</v>
      </c>
      <c r="J627" s="37" t="str">
        <f>+J626</f>
        <v>NEGRO</v>
      </c>
      <c r="K627" s="40">
        <v>10165.120000000001</v>
      </c>
      <c r="L627" s="39">
        <v>2117.73</v>
      </c>
      <c r="M627" s="42">
        <f>+K627-L627</f>
        <v>8047.3900000000012</v>
      </c>
    </row>
    <row r="628" spans="2:13" ht="15.75" x14ac:dyDescent="0.25">
      <c r="B628" s="32">
        <v>43496</v>
      </c>
      <c r="C628" s="32">
        <v>43496</v>
      </c>
      <c r="D628" s="33"/>
      <c r="E628" s="34">
        <v>717786</v>
      </c>
      <c r="F628" s="35" t="s">
        <v>625</v>
      </c>
      <c r="G628" s="36"/>
      <c r="H628" s="35"/>
      <c r="I628" s="35"/>
      <c r="J628" s="37" t="s">
        <v>35</v>
      </c>
      <c r="K628" s="40">
        <v>12900</v>
      </c>
      <c r="L628" s="39">
        <v>2687.5</v>
      </c>
      <c r="M628" s="42">
        <f>+K628-L628</f>
        <v>10212.5</v>
      </c>
    </row>
    <row r="629" spans="2:13" ht="15.75" x14ac:dyDescent="0.25">
      <c r="B629" s="32">
        <v>41627</v>
      </c>
      <c r="C629" s="32">
        <v>41627</v>
      </c>
      <c r="D629" s="33"/>
      <c r="E629" s="34">
        <v>525625</v>
      </c>
      <c r="F629" s="35" t="s">
        <v>196</v>
      </c>
      <c r="G629" s="36" t="s">
        <v>197</v>
      </c>
      <c r="H629" s="35"/>
      <c r="I629" s="35"/>
      <c r="J629" s="37" t="s">
        <v>74</v>
      </c>
      <c r="K629" s="40">
        <v>1000</v>
      </c>
      <c r="L629" s="39">
        <v>900</v>
      </c>
      <c r="M629" s="42">
        <f>+K629-L629</f>
        <v>100</v>
      </c>
    </row>
    <row r="630" spans="2:13" ht="15.75" x14ac:dyDescent="0.25">
      <c r="B630" s="32">
        <v>41589</v>
      </c>
      <c r="C630" s="32">
        <v>41589</v>
      </c>
      <c r="D630" s="36">
        <v>95</v>
      </c>
      <c r="E630" s="34"/>
      <c r="F630" s="35" t="s">
        <v>59</v>
      </c>
      <c r="G630" s="36" t="s">
        <v>626</v>
      </c>
      <c r="H630" s="35"/>
      <c r="I630" s="35"/>
      <c r="J630" s="37" t="s">
        <v>627</v>
      </c>
      <c r="K630" s="38">
        <v>0</v>
      </c>
      <c r="L630" s="39">
        <v>0</v>
      </c>
      <c r="M630" s="39">
        <v>0</v>
      </c>
    </row>
    <row r="631" spans="2:13" ht="15.75" x14ac:dyDescent="0.25">
      <c r="B631" s="32">
        <v>41589</v>
      </c>
      <c r="C631" s="32">
        <v>41589</v>
      </c>
      <c r="D631" s="36"/>
      <c r="E631" s="34">
        <v>42348</v>
      </c>
      <c r="F631" s="35" t="str">
        <f>+F630</f>
        <v xml:space="preserve">CUADRO </v>
      </c>
      <c r="G631" s="36"/>
      <c r="H631" s="35"/>
      <c r="I631" s="35"/>
      <c r="J631" s="37" t="s">
        <v>627</v>
      </c>
      <c r="K631" s="38">
        <v>0</v>
      </c>
      <c r="L631" s="39">
        <v>0</v>
      </c>
      <c r="M631" s="39">
        <v>0</v>
      </c>
    </row>
    <row r="632" spans="2:13" ht="15.75" x14ac:dyDescent="0.25">
      <c r="B632" s="32">
        <v>44285</v>
      </c>
      <c r="C632" s="32">
        <v>44285</v>
      </c>
      <c r="D632" s="36">
        <v>697</v>
      </c>
      <c r="E632" s="34"/>
      <c r="F632" s="35" t="s">
        <v>628</v>
      </c>
      <c r="G632" s="36" t="s">
        <v>629</v>
      </c>
      <c r="H632" s="35" t="s">
        <v>630</v>
      </c>
      <c r="I632" s="35"/>
      <c r="J632" s="37" t="s">
        <v>71</v>
      </c>
      <c r="K632" s="40">
        <v>92033.9</v>
      </c>
      <c r="L632" s="39">
        <v>0</v>
      </c>
      <c r="M632" s="39">
        <v>92033.9</v>
      </c>
    </row>
    <row r="633" spans="2:13" ht="15.75" x14ac:dyDescent="0.25">
      <c r="B633" s="32">
        <v>44267</v>
      </c>
      <c r="C633" s="32">
        <v>44267</v>
      </c>
      <c r="D633" s="36">
        <v>685</v>
      </c>
      <c r="E633" s="34"/>
      <c r="F633" s="35" t="s">
        <v>631</v>
      </c>
      <c r="G633" s="36" t="str">
        <f>+G632</f>
        <v>APPLE</v>
      </c>
      <c r="H633" s="35" t="s">
        <v>632</v>
      </c>
      <c r="I633" s="35" t="s">
        <v>633</v>
      </c>
      <c r="J633" s="37" t="s">
        <v>71</v>
      </c>
      <c r="K633" s="40">
        <v>29250</v>
      </c>
      <c r="L633" s="39">
        <v>0</v>
      </c>
      <c r="M633" s="42">
        <v>29250</v>
      </c>
    </row>
    <row r="634" spans="2:13" ht="15.75" x14ac:dyDescent="0.25">
      <c r="B634" s="32">
        <v>44433</v>
      </c>
      <c r="C634" s="32">
        <v>44433</v>
      </c>
      <c r="D634" s="36">
        <v>987</v>
      </c>
      <c r="E634" s="34"/>
      <c r="F634" s="35" t="s">
        <v>634</v>
      </c>
      <c r="G634" s="36"/>
      <c r="H634" s="35"/>
      <c r="I634" s="35"/>
      <c r="J634" s="37" t="s">
        <v>35</v>
      </c>
      <c r="K634" s="40">
        <v>2456.7800000000002</v>
      </c>
      <c r="L634" s="39">
        <v>0</v>
      </c>
      <c r="M634" s="42">
        <v>2456.7800000000002</v>
      </c>
    </row>
    <row r="635" spans="2:13" ht="15.75" x14ac:dyDescent="0.25">
      <c r="B635" s="32">
        <v>41589</v>
      </c>
      <c r="C635" s="32">
        <v>41589</v>
      </c>
      <c r="D635" s="36"/>
      <c r="E635" s="34">
        <v>42403</v>
      </c>
      <c r="F635" s="35" t="s">
        <v>635</v>
      </c>
      <c r="G635" s="36"/>
      <c r="H635" s="35"/>
      <c r="I635" s="35"/>
      <c r="J635" s="37" t="s">
        <v>79</v>
      </c>
      <c r="K635" s="39">
        <v>0</v>
      </c>
      <c r="L635" s="39">
        <v>0</v>
      </c>
      <c r="M635" s="39">
        <v>0</v>
      </c>
    </row>
    <row r="636" spans="2:13" ht="31.5" x14ac:dyDescent="0.25">
      <c r="B636" s="32">
        <v>41589</v>
      </c>
      <c r="C636" s="32">
        <v>41589</v>
      </c>
      <c r="D636" s="36">
        <v>87</v>
      </c>
      <c r="E636" s="34"/>
      <c r="F636" s="35" t="s">
        <v>636</v>
      </c>
      <c r="G636" s="36"/>
      <c r="H636" s="35"/>
      <c r="I636" s="35"/>
      <c r="J636" s="37" t="s">
        <v>76</v>
      </c>
      <c r="K636" s="39">
        <v>0</v>
      </c>
      <c r="L636" s="39">
        <v>0</v>
      </c>
      <c r="M636" s="39">
        <v>0</v>
      </c>
    </row>
    <row r="637" spans="2:13" ht="15.75" x14ac:dyDescent="0.25">
      <c r="B637" s="155" t="s">
        <v>637</v>
      </c>
      <c r="C637" s="155"/>
      <c r="D637" s="155"/>
      <c r="E637" s="155"/>
      <c r="F637" s="155"/>
      <c r="G637" s="155"/>
      <c r="H637" s="58"/>
      <c r="I637" s="59"/>
      <c r="J637" s="60"/>
      <c r="K637" s="61"/>
      <c r="L637" s="62"/>
      <c r="M637" s="63"/>
    </row>
    <row r="638" spans="2:13" ht="15.75" x14ac:dyDescent="0.25">
      <c r="B638" s="32">
        <v>44173</v>
      </c>
      <c r="C638" s="32">
        <v>44173</v>
      </c>
      <c r="D638" s="36">
        <v>88</v>
      </c>
      <c r="E638" s="34"/>
      <c r="F638" s="35" t="s">
        <v>54</v>
      </c>
      <c r="G638" s="36" t="s">
        <v>55</v>
      </c>
      <c r="H638" s="35" t="s">
        <v>56</v>
      </c>
      <c r="I638" s="35" t="s">
        <v>638</v>
      </c>
      <c r="J638" s="37" t="s">
        <v>53</v>
      </c>
      <c r="K638" s="38">
        <v>0</v>
      </c>
      <c r="L638" s="39">
        <v>0</v>
      </c>
      <c r="M638" s="39">
        <v>0</v>
      </c>
    </row>
    <row r="639" spans="2:13" ht="15.75" x14ac:dyDescent="0.25">
      <c r="B639" s="32">
        <v>41589</v>
      </c>
      <c r="C639" s="32">
        <v>41589</v>
      </c>
      <c r="D639" s="33"/>
      <c r="E639" s="34">
        <v>579731</v>
      </c>
      <c r="F639" s="35" t="s">
        <v>639</v>
      </c>
      <c r="G639" s="36"/>
      <c r="H639" s="35"/>
      <c r="I639" s="35"/>
      <c r="J639" s="37" t="s">
        <v>79</v>
      </c>
      <c r="K639" s="38">
        <v>0</v>
      </c>
      <c r="L639" s="39">
        <v>0</v>
      </c>
      <c r="M639" s="39">
        <v>0</v>
      </c>
    </row>
    <row r="640" spans="2:13" ht="15.75" x14ac:dyDescent="0.25">
      <c r="B640" s="32">
        <v>41589</v>
      </c>
      <c r="C640" s="32">
        <v>41589</v>
      </c>
      <c r="D640" s="33"/>
      <c r="E640" s="34">
        <v>570931</v>
      </c>
      <c r="F640" s="35" t="s">
        <v>639</v>
      </c>
      <c r="G640" s="36"/>
      <c r="H640" s="35"/>
      <c r="I640" s="35"/>
      <c r="J640" s="37" t="s">
        <v>20</v>
      </c>
      <c r="K640" s="40">
        <v>11096.8</v>
      </c>
      <c r="L640" s="39">
        <v>3661.94</v>
      </c>
      <c r="M640" s="42">
        <f>+K640-L640</f>
        <v>7434.8599999999988</v>
      </c>
    </row>
    <row r="641" spans="2:13" ht="15.75" x14ac:dyDescent="0.25">
      <c r="B641" s="32">
        <v>41589</v>
      </c>
      <c r="C641" s="32">
        <v>41589</v>
      </c>
      <c r="D641" s="36"/>
      <c r="E641" s="34">
        <v>570827</v>
      </c>
      <c r="F641" s="35" t="s">
        <v>640</v>
      </c>
      <c r="G641" s="36"/>
      <c r="H641" s="35"/>
      <c r="I641" s="35"/>
      <c r="J641" s="37" t="s">
        <v>20</v>
      </c>
      <c r="K641" s="38">
        <v>0</v>
      </c>
      <c r="L641" s="39">
        <v>0</v>
      </c>
      <c r="M641" s="39">
        <v>0</v>
      </c>
    </row>
    <row r="642" spans="2:13" ht="15.75" x14ac:dyDescent="0.25">
      <c r="B642" s="32">
        <v>41589</v>
      </c>
      <c r="C642" s="32">
        <v>41589</v>
      </c>
      <c r="D642" s="33"/>
      <c r="E642" s="34">
        <v>525832</v>
      </c>
      <c r="F642" s="35" t="s">
        <v>641</v>
      </c>
      <c r="G642" s="36"/>
      <c r="H642" s="35"/>
      <c r="I642" s="35"/>
      <c r="J642" s="37" t="s">
        <v>15</v>
      </c>
      <c r="K642" s="38">
        <v>0</v>
      </c>
      <c r="L642" s="39">
        <v>0</v>
      </c>
      <c r="M642" s="39">
        <v>0</v>
      </c>
    </row>
    <row r="643" spans="2:13" ht="15.75" x14ac:dyDescent="0.25">
      <c r="B643" s="32">
        <v>41589</v>
      </c>
      <c r="C643" s="32">
        <v>41589</v>
      </c>
      <c r="D643" s="33"/>
      <c r="E643" s="34">
        <v>575893</v>
      </c>
      <c r="F643" s="35" t="s">
        <v>16</v>
      </c>
      <c r="G643" s="36" t="s">
        <v>17</v>
      </c>
      <c r="H643" s="35" t="s">
        <v>45</v>
      </c>
      <c r="I643" s="35" t="s">
        <v>642</v>
      </c>
      <c r="J643" s="37" t="s">
        <v>20</v>
      </c>
      <c r="K643" s="38">
        <v>0</v>
      </c>
      <c r="L643" s="39">
        <v>0</v>
      </c>
      <c r="M643" s="39">
        <v>0</v>
      </c>
    </row>
    <row r="644" spans="2:13" ht="15.75" x14ac:dyDescent="0.25">
      <c r="B644" s="32">
        <v>41589</v>
      </c>
      <c r="C644" s="32">
        <v>41589</v>
      </c>
      <c r="D644" s="36"/>
      <c r="E644" s="34">
        <v>42406</v>
      </c>
      <c r="F644" s="35" t="s">
        <v>59</v>
      </c>
      <c r="G644" s="36" t="s">
        <v>643</v>
      </c>
      <c r="H644" s="35"/>
      <c r="I644" s="35"/>
      <c r="J644" s="37" t="s">
        <v>627</v>
      </c>
      <c r="K644" s="38">
        <v>0</v>
      </c>
      <c r="L644" s="39">
        <v>0</v>
      </c>
      <c r="M644" s="39">
        <v>0</v>
      </c>
    </row>
    <row r="645" spans="2:13" ht="15.75" x14ac:dyDescent="0.25">
      <c r="B645" s="32">
        <v>41589</v>
      </c>
      <c r="C645" s="32">
        <v>41589</v>
      </c>
      <c r="D645" s="36"/>
      <c r="E645" s="34">
        <v>42408</v>
      </c>
      <c r="F645" s="35" t="s">
        <v>59</v>
      </c>
      <c r="G645" s="36" t="s">
        <v>643</v>
      </c>
      <c r="H645" s="35"/>
      <c r="I645" s="35"/>
      <c r="J645" s="37" t="s">
        <v>627</v>
      </c>
      <c r="K645" s="38">
        <v>0</v>
      </c>
      <c r="L645" s="39">
        <v>0</v>
      </c>
      <c r="M645" s="39">
        <v>0</v>
      </c>
    </row>
    <row r="646" spans="2:13" ht="15.75" x14ac:dyDescent="0.25">
      <c r="B646" s="32">
        <v>41589</v>
      </c>
      <c r="C646" s="32">
        <v>41589</v>
      </c>
      <c r="D646" s="36"/>
      <c r="E646" s="34">
        <v>42407</v>
      </c>
      <c r="F646" s="35" t="s">
        <v>59</v>
      </c>
      <c r="G646" s="36" t="s">
        <v>644</v>
      </c>
      <c r="H646" s="35"/>
      <c r="I646" s="35"/>
      <c r="J646" s="37" t="s">
        <v>627</v>
      </c>
      <c r="K646" s="38">
        <v>0</v>
      </c>
      <c r="L646" s="39">
        <v>0</v>
      </c>
      <c r="M646" s="39">
        <v>0</v>
      </c>
    </row>
    <row r="647" spans="2:13" ht="31.5" x14ac:dyDescent="0.25">
      <c r="B647" s="32">
        <v>41589</v>
      </c>
      <c r="C647" s="32">
        <v>41589</v>
      </c>
      <c r="D647" s="33"/>
      <c r="E647" s="34">
        <v>525854</v>
      </c>
      <c r="F647" s="35" t="s">
        <v>619</v>
      </c>
      <c r="G647" s="36"/>
      <c r="H647" s="35"/>
      <c r="I647" s="35"/>
      <c r="J647" s="37" t="s">
        <v>76</v>
      </c>
      <c r="K647" s="38">
        <v>0</v>
      </c>
      <c r="L647" s="39">
        <v>0</v>
      </c>
      <c r="M647" s="39">
        <v>0</v>
      </c>
    </row>
    <row r="648" spans="2:13" ht="15.75" x14ac:dyDescent="0.25">
      <c r="B648" s="32">
        <v>44274</v>
      </c>
      <c r="C648" s="32">
        <v>44273</v>
      </c>
      <c r="D648" s="36">
        <v>504</v>
      </c>
      <c r="E648" s="34"/>
      <c r="F648" s="35" t="s">
        <v>431</v>
      </c>
      <c r="G648" s="36" t="s">
        <v>55</v>
      </c>
      <c r="H648" s="35" t="s">
        <v>645</v>
      </c>
      <c r="I648" s="35" t="s">
        <v>646</v>
      </c>
      <c r="J648" s="37" t="s">
        <v>71</v>
      </c>
      <c r="K648" s="40">
        <v>46271</v>
      </c>
      <c r="L648" s="39">
        <v>0</v>
      </c>
      <c r="M648" s="39">
        <v>46271</v>
      </c>
    </row>
    <row r="649" spans="2:13" ht="15.75" x14ac:dyDescent="0.25">
      <c r="B649" s="155" t="s">
        <v>647</v>
      </c>
      <c r="C649" s="155"/>
      <c r="D649" s="155"/>
      <c r="E649" s="155"/>
      <c r="F649" s="155"/>
      <c r="G649" s="155"/>
      <c r="H649" s="58"/>
      <c r="I649" s="59"/>
      <c r="J649" s="60"/>
      <c r="K649" s="61"/>
      <c r="L649" s="62"/>
      <c r="M649" s="63"/>
    </row>
    <row r="650" spans="2:13" ht="17.25" customHeight="1" x14ac:dyDescent="0.25">
      <c r="B650" s="32">
        <v>41589</v>
      </c>
      <c r="C650" s="32">
        <v>41589</v>
      </c>
      <c r="D650" s="33"/>
      <c r="E650" s="34">
        <v>570856</v>
      </c>
      <c r="F650" s="35" t="s">
        <v>648</v>
      </c>
      <c r="G650" s="36" t="s">
        <v>467</v>
      </c>
      <c r="H650" s="35"/>
      <c r="I650" s="35"/>
      <c r="J650" s="37" t="s">
        <v>44</v>
      </c>
      <c r="K650" s="38">
        <v>0</v>
      </c>
      <c r="L650" s="39">
        <v>0</v>
      </c>
      <c r="M650" s="39">
        <v>0</v>
      </c>
    </row>
    <row r="651" spans="2:13" ht="31.5" x14ac:dyDescent="0.25">
      <c r="B651" s="32">
        <v>44300</v>
      </c>
      <c r="C651" s="32">
        <v>44300</v>
      </c>
      <c r="D651" s="33">
        <v>513</v>
      </c>
      <c r="E651" s="34"/>
      <c r="F651" s="35" t="s">
        <v>620</v>
      </c>
      <c r="G651" s="36"/>
      <c r="H651" s="35"/>
      <c r="I651" s="35"/>
      <c r="J651" s="37" t="s">
        <v>76</v>
      </c>
      <c r="K651" s="40">
        <v>6358</v>
      </c>
      <c r="L651" s="39">
        <v>0</v>
      </c>
      <c r="M651" s="42">
        <v>6358</v>
      </c>
    </row>
    <row r="652" spans="2:13" ht="15.75" x14ac:dyDescent="0.25">
      <c r="B652" s="32">
        <v>41589</v>
      </c>
      <c r="C652" s="32">
        <v>41589</v>
      </c>
      <c r="D652" s="33"/>
      <c r="E652" s="34">
        <v>579672</v>
      </c>
      <c r="F652" s="35" t="s">
        <v>649</v>
      </c>
      <c r="G652" s="36"/>
      <c r="H652" s="35"/>
      <c r="I652" s="35"/>
      <c r="J652" s="37" t="s">
        <v>79</v>
      </c>
      <c r="K652" s="38">
        <v>0</v>
      </c>
      <c r="L652" s="39">
        <v>0</v>
      </c>
      <c r="M652" s="39">
        <v>0</v>
      </c>
    </row>
    <row r="653" spans="2:13" ht="15.75" x14ac:dyDescent="0.25">
      <c r="B653" s="32">
        <v>41589</v>
      </c>
      <c r="C653" s="32">
        <v>41589</v>
      </c>
      <c r="D653" s="33"/>
      <c r="E653" s="34">
        <v>579675</v>
      </c>
      <c r="F653" s="35" t="s">
        <v>649</v>
      </c>
      <c r="G653" s="36"/>
      <c r="H653" s="35"/>
      <c r="I653" s="35"/>
      <c r="J653" s="37" t="s">
        <v>79</v>
      </c>
      <c r="K653" s="38">
        <v>0</v>
      </c>
      <c r="L653" s="39">
        <v>0</v>
      </c>
      <c r="M653" s="39">
        <v>0</v>
      </c>
    </row>
    <row r="654" spans="2:13" ht="15.75" x14ac:dyDescent="0.25">
      <c r="B654" s="32">
        <v>41589</v>
      </c>
      <c r="C654" s="32">
        <v>41589</v>
      </c>
      <c r="D654" s="33"/>
      <c r="E654" s="34">
        <v>570924</v>
      </c>
      <c r="F654" s="35" t="str">
        <f>+F653</f>
        <v>SILLA DE VISITA EN TELA CON BRAZOS</v>
      </c>
      <c r="G654" s="36"/>
      <c r="H654" s="35"/>
      <c r="I654" s="35"/>
      <c r="J654" s="37" t="s">
        <v>79</v>
      </c>
      <c r="K654" s="38">
        <v>0</v>
      </c>
      <c r="L654" s="39">
        <v>0</v>
      </c>
      <c r="M654" s="39">
        <v>0</v>
      </c>
    </row>
    <row r="655" spans="2:13" ht="15.75" x14ac:dyDescent="0.25">
      <c r="B655" s="32">
        <v>44300</v>
      </c>
      <c r="C655" s="32">
        <v>44300</v>
      </c>
      <c r="D655" s="33">
        <v>514</v>
      </c>
      <c r="E655" s="34"/>
      <c r="F655" s="35" t="s">
        <v>650</v>
      </c>
      <c r="G655" s="36"/>
      <c r="H655" s="35"/>
      <c r="I655" s="35"/>
      <c r="J655" s="37" t="s">
        <v>20</v>
      </c>
      <c r="K655" s="40">
        <v>8008.47</v>
      </c>
      <c r="L655" s="39">
        <v>0</v>
      </c>
      <c r="M655" s="42">
        <v>8008.47</v>
      </c>
    </row>
    <row r="656" spans="2:13" ht="20.25" customHeight="1" x14ac:dyDescent="0.25">
      <c r="B656" s="32">
        <v>41589</v>
      </c>
      <c r="C656" s="32">
        <v>41589</v>
      </c>
      <c r="D656" s="33"/>
      <c r="E656" s="34">
        <v>525824</v>
      </c>
      <c r="F656" s="35" t="s">
        <v>47</v>
      </c>
      <c r="G656" s="36"/>
      <c r="H656" s="35"/>
      <c r="I656" s="35"/>
      <c r="J656" s="37" t="s">
        <v>44</v>
      </c>
      <c r="K656" s="38">
        <v>0</v>
      </c>
      <c r="L656" s="39">
        <v>0</v>
      </c>
      <c r="M656" s="39">
        <v>0</v>
      </c>
    </row>
    <row r="657" spans="2:13" ht="15.75" x14ac:dyDescent="0.25">
      <c r="B657" s="32">
        <v>41589</v>
      </c>
      <c r="C657" s="32">
        <v>41589</v>
      </c>
      <c r="D657" s="33"/>
      <c r="E657" s="34">
        <v>525971</v>
      </c>
      <c r="F657" s="35" t="s">
        <v>16</v>
      </c>
      <c r="G657" s="36" t="s">
        <v>17</v>
      </c>
      <c r="H657" s="35" t="s">
        <v>45</v>
      </c>
      <c r="I657" s="35" t="s">
        <v>651</v>
      </c>
      <c r="J657" s="37" t="s">
        <v>20</v>
      </c>
      <c r="K657" s="38">
        <v>0</v>
      </c>
      <c r="L657" s="39">
        <v>0</v>
      </c>
      <c r="M657" s="39">
        <v>0</v>
      </c>
    </row>
    <row r="658" spans="2:13" ht="15.75" x14ac:dyDescent="0.25">
      <c r="B658" s="32">
        <v>44173</v>
      </c>
      <c r="C658" s="32">
        <v>44173</v>
      </c>
      <c r="D658" s="33">
        <v>96</v>
      </c>
      <c r="E658" s="34"/>
      <c r="F658" s="35" t="s">
        <v>652</v>
      </c>
      <c r="G658" s="36" t="s">
        <v>205</v>
      </c>
      <c r="H658" s="35" t="s">
        <v>653</v>
      </c>
      <c r="I658" s="35" t="s">
        <v>654</v>
      </c>
      <c r="J658" s="37" t="s">
        <v>20</v>
      </c>
      <c r="K658" s="40">
        <v>29500</v>
      </c>
      <c r="L658" s="39">
        <v>9735</v>
      </c>
      <c r="M658" s="42">
        <f>+K658-L658</f>
        <v>19765</v>
      </c>
    </row>
    <row r="659" spans="2:13" ht="31.5" x14ac:dyDescent="0.25">
      <c r="B659" s="32">
        <v>44286</v>
      </c>
      <c r="C659" s="32">
        <v>44286</v>
      </c>
      <c r="D659" s="36">
        <v>421</v>
      </c>
      <c r="E659" s="34"/>
      <c r="F659" s="35" t="s">
        <v>655</v>
      </c>
      <c r="G659" s="36"/>
      <c r="H659" s="35"/>
      <c r="I659" s="35"/>
      <c r="J659" s="37" t="s">
        <v>656</v>
      </c>
      <c r="K659" s="40">
        <v>3327.5250000000001</v>
      </c>
      <c r="L659" s="39">
        <v>0</v>
      </c>
      <c r="M659" s="42">
        <v>3327.5250000000001</v>
      </c>
    </row>
    <row r="660" spans="2:13" ht="31.5" x14ac:dyDescent="0.25">
      <c r="B660" s="32">
        <v>44286</v>
      </c>
      <c r="C660" s="32">
        <v>44286</v>
      </c>
      <c r="D660" s="36">
        <v>422</v>
      </c>
      <c r="E660" s="34"/>
      <c r="F660" s="35" t="s">
        <v>655</v>
      </c>
      <c r="G660" s="36"/>
      <c r="H660" s="35"/>
      <c r="I660" s="35"/>
      <c r="J660" s="37" t="s">
        <v>656</v>
      </c>
      <c r="K660" s="40">
        <v>3327.5250000000001</v>
      </c>
      <c r="L660" s="39">
        <v>7000</v>
      </c>
      <c r="M660" s="42">
        <v>3327.5250000000001</v>
      </c>
    </row>
    <row r="661" spans="2:13" ht="15.75" x14ac:dyDescent="0.25">
      <c r="B661" s="32">
        <v>44286</v>
      </c>
      <c r="C661" s="32">
        <v>44286</v>
      </c>
      <c r="D661" s="36">
        <v>501</v>
      </c>
      <c r="E661" s="34"/>
      <c r="F661" s="35" t="s">
        <v>657</v>
      </c>
      <c r="G661" s="36"/>
      <c r="H661" s="35"/>
      <c r="I661" s="35"/>
      <c r="J661" s="37" t="s">
        <v>465</v>
      </c>
      <c r="K661" s="40">
        <v>13794.01</v>
      </c>
      <c r="L661" s="39">
        <v>1127</v>
      </c>
      <c r="M661" s="42">
        <v>13794.01</v>
      </c>
    </row>
    <row r="662" spans="2:13" ht="15.75" x14ac:dyDescent="0.25">
      <c r="B662" s="32">
        <v>44421</v>
      </c>
      <c r="C662" s="32">
        <v>44421</v>
      </c>
      <c r="D662" s="36">
        <v>979</v>
      </c>
      <c r="E662" s="34"/>
      <c r="F662" s="35" t="s">
        <v>658</v>
      </c>
      <c r="G662" s="36"/>
      <c r="H662" s="35"/>
      <c r="I662" s="35" t="s">
        <v>659</v>
      </c>
      <c r="J662" s="37" t="s">
        <v>20</v>
      </c>
      <c r="K662" s="40">
        <v>16100</v>
      </c>
      <c r="L662" s="39">
        <v>0</v>
      </c>
      <c r="M662" s="42">
        <v>16100</v>
      </c>
    </row>
    <row r="663" spans="2:13" ht="15.75" x14ac:dyDescent="0.25">
      <c r="B663" s="73">
        <v>44399</v>
      </c>
      <c r="C663" s="73">
        <v>44399</v>
      </c>
      <c r="D663" s="65">
        <v>969</v>
      </c>
      <c r="E663" s="34"/>
      <c r="F663" s="56" t="s">
        <v>660</v>
      </c>
      <c r="G663" s="68" t="s">
        <v>661</v>
      </c>
      <c r="H663" s="56"/>
      <c r="I663" s="68"/>
      <c r="J663" s="69"/>
      <c r="K663" s="70">
        <v>2600</v>
      </c>
      <c r="L663" s="39">
        <v>0</v>
      </c>
      <c r="M663" s="70">
        <v>2600</v>
      </c>
    </row>
    <row r="664" spans="2:13" ht="15.75" x14ac:dyDescent="0.25">
      <c r="B664" s="32">
        <v>44218</v>
      </c>
      <c r="C664" s="32">
        <v>44218</v>
      </c>
      <c r="D664" s="33">
        <v>717</v>
      </c>
      <c r="E664" s="34"/>
      <c r="F664" s="35" t="s">
        <v>48</v>
      </c>
      <c r="G664" s="36" t="s">
        <v>40</v>
      </c>
      <c r="H664" s="35" t="s">
        <v>209</v>
      </c>
      <c r="I664" s="35" t="s">
        <v>662</v>
      </c>
      <c r="J664" s="37" t="str">
        <f>+J102</f>
        <v>NEGRO</v>
      </c>
      <c r="K664" s="40">
        <v>6055.08</v>
      </c>
      <c r="L664" s="39">
        <v>0</v>
      </c>
      <c r="M664" s="42">
        <v>6055.08</v>
      </c>
    </row>
    <row r="665" spans="2:13" ht="15.75" x14ac:dyDescent="0.25">
      <c r="B665" s="155" t="s">
        <v>663</v>
      </c>
      <c r="C665" s="155"/>
      <c r="D665" s="155"/>
      <c r="E665" s="155"/>
      <c r="F665" s="155"/>
      <c r="G665" s="155"/>
      <c r="H665" s="58"/>
      <c r="I665" s="59"/>
      <c r="J665" s="60"/>
      <c r="K665" s="61"/>
      <c r="L665" s="62"/>
      <c r="M665" s="63"/>
    </row>
    <row r="666" spans="2:13" ht="15.75" x14ac:dyDescent="0.25">
      <c r="B666" s="32">
        <v>43125</v>
      </c>
      <c r="C666" s="32">
        <v>43125</v>
      </c>
      <c r="D666" s="33"/>
      <c r="E666" s="34">
        <v>717811</v>
      </c>
      <c r="F666" s="35" t="s">
        <v>139</v>
      </c>
      <c r="G666" s="36" t="s">
        <v>205</v>
      </c>
      <c r="H666" s="35" t="s">
        <v>608</v>
      </c>
      <c r="I666" s="35" t="s">
        <v>664</v>
      </c>
      <c r="J666" s="37" t="s">
        <v>35</v>
      </c>
      <c r="K666" s="40">
        <v>2457.63</v>
      </c>
      <c r="L666" s="39">
        <v>2457.63</v>
      </c>
      <c r="M666" s="52">
        <v>0</v>
      </c>
    </row>
    <row r="667" spans="2:13" ht="15.75" x14ac:dyDescent="0.25">
      <c r="B667" s="32">
        <v>41589</v>
      </c>
      <c r="C667" s="32">
        <v>41589</v>
      </c>
      <c r="D667" s="33"/>
      <c r="E667" s="34">
        <v>525968</v>
      </c>
      <c r="F667" s="35" t="s">
        <v>39</v>
      </c>
      <c r="G667" s="36" t="s">
        <v>40</v>
      </c>
      <c r="H667" s="35" t="s">
        <v>294</v>
      </c>
      <c r="I667" s="35" t="s">
        <v>665</v>
      </c>
      <c r="J667" s="37" t="s">
        <v>20</v>
      </c>
      <c r="K667" s="38">
        <v>0</v>
      </c>
      <c r="L667" s="39">
        <v>0</v>
      </c>
      <c r="M667" s="39">
        <v>0</v>
      </c>
    </row>
    <row r="668" spans="2:13" ht="15.75" x14ac:dyDescent="0.25">
      <c r="B668" s="32">
        <v>41733</v>
      </c>
      <c r="C668" s="32">
        <v>41733</v>
      </c>
      <c r="D668" s="33"/>
      <c r="E668" s="34">
        <v>525953</v>
      </c>
      <c r="F668" s="35" t="s">
        <v>54</v>
      </c>
      <c r="G668" s="36" t="s">
        <v>55</v>
      </c>
      <c r="H668" s="35" t="s">
        <v>385</v>
      </c>
      <c r="I668" s="35" t="s">
        <v>666</v>
      </c>
      <c r="J668" s="37" t="str">
        <f>+J667</f>
        <v>NEGRO</v>
      </c>
      <c r="K668" s="40">
        <v>7421.19</v>
      </c>
      <c r="L668" s="39">
        <v>7421.19</v>
      </c>
      <c r="M668" s="52">
        <v>0</v>
      </c>
    </row>
    <row r="669" spans="2:13" ht="31.5" x14ac:dyDescent="0.25">
      <c r="B669" s="32">
        <v>41589</v>
      </c>
      <c r="C669" s="32">
        <v>41589</v>
      </c>
      <c r="D669" s="33"/>
      <c r="E669" s="34">
        <v>525965</v>
      </c>
      <c r="F669" s="35" t="s">
        <v>667</v>
      </c>
      <c r="G669" s="36"/>
      <c r="H669" s="35"/>
      <c r="I669" s="35"/>
      <c r="J669" s="37" t="s">
        <v>44</v>
      </c>
      <c r="K669" s="38">
        <v>0</v>
      </c>
      <c r="L669" s="39">
        <v>0</v>
      </c>
      <c r="M669" s="39">
        <v>0</v>
      </c>
    </row>
    <row r="670" spans="2:13" ht="15.75" x14ac:dyDescent="0.25">
      <c r="B670" s="32">
        <v>41589</v>
      </c>
      <c r="C670" s="32">
        <v>41589</v>
      </c>
      <c r="D670" s="33"/>
      <c r="E670" s="34">
        <v>525966</v>
      </c>
      <c r="F670" s="35" t="s">
        <v>16</v>
      </c>
      <c r="G670" s="36" t="s">
        <v>17</v>
      </c>
      <c r="H670" s="35" t="s">
        <v>45</v>
      </c>
      <c r="I670" s="35" t="s">
        <v>668</v>
      </c>
      <c r="J670" s="37" t="s">
        <v>20</v>
      </c>
      <c r="K670" s="38">
        <v>0</v>
      </c>
      <c r="L670" s="39">
        <v>0</v>
      </c>
      <c r="M670" s="39">
        <v>0</v>
      </c>
    </row>
    <row r="671" spans="2:13" ht="31.5" x14ac:dyDescent="0.25">
      <c r="B671" s="32">
        <v>41589</v>
      </c>
      <c r="C671" s="32">
        <v>41589</v>
      </c>
      <c r="D671" s="33"/>
      <c r="E671" s="34">
        <v>717807</v>
      </c>
      <c r="F671" s="35" t="s">
        <v>669</v>
      </c>
      <c r="G671" s="36"/>
      <c r="H671" s="35"/>
      <c r="I671" s="35"/>
      <c r="J671" s="37" t="s">
        <v>670</v>
      </c>
      <c r="K671" s="38">
        <v>0</v>
      </c>
      <c r="L671" s="39">
        <v>0</v>
      </c>
      <c r="M671" s="39">
        <v>0</v>
      </c>
    </row>
    <row r="672" spans="2:13" ht="31.5" x14ac:dyDescent="0.25">
      <c r="B672" s="32">
        <v>41589</v>
      </c>
      <c r="C672" s="32">
        <v>41589</v>
      </c>
      <c r="D672" s="33"/>
      <c r="E672" s="34">
        <v>525954</v>
      </c>
      <c r="F672" s="35" t="s">
        <v>667</v>
      </c>
      <c r="G672" s="36"/>
      <c r="H672" s="35"/>
      <c r="I672" s="35"/>
      <c r="J672" s="37" t="s">
        <v>44</v>
      </c>
      <c r="K672" s="38">
        <v>0</v>
      </c>
      <c r="L672" s="39">
        <v>0</v>
      </c>
      <c r="M672" s="39">
        <v>0</v>
      </c>
    </row>
    <row r="673" spans="2:13" ht="31.5" x14ac:dyDescent="0.25">
      <c r="B673" s="32">
        <v>43496</v>
      </c>
      <c r="C673" s="32">
        <v>43496</v>
      </c>
      <c r="D673" s="33"/>
      <c r="E673" s="34">
        <v>717810</v>
      </c>
      <c r="F673" s="35" t="s">
        <v>671</v>
      </c>
      <c r="G673" s="36"/>
      <c r="H673" s="35"/>
      <c r="I673" s="35"/>
      <c r="J673" s="37" t="s">
        <v>672</v>
      </c>
      <c r="K673" s="40">
        <v>5250</v>
      </c>
      <c r="L673" s="39">
        <v>1575</v>
      </c>
      <c r="M673" s="42">
        <f>+K673-L673</f>
        <v>3675</v>
      </c>
    </row>
    <row r="674" spans="2:13" ht="15.75" x14ac:dyDescent="0.25">
      <c r="B674" s="73">
        <v>44364</v>
      </c>
      <c r="C674" s="73">
        <v>44364</v>
      </c>
      <c r="D674" s="33">
        <v>950</v>
      </c>
      <c r="E674" s="34"/>
      <c r="F674" s="56" t="s">
        <v>673</v>
      </c>
      <c r="G674" s="36"/>
      <c r="H674" s="35"/>
      <c r="I674" s="35"/>
      <c r="J674" s="37" t="s">
        <v>674</v>
      </c>
      <c r="K674" s="70">
        <v>17217</v>
      </c>
      <c r="L674" s="39">
        <v>0</v>
      </c>
      <c r="M674" s="106">
        <v>17217</v>
      </c>
    </row>
    <row r="675" spans="2:13" ht="31.5" x14ac:dyDescent="0.25">
      <c r="B675" s="32">
        <v>43342</v>
      </c>
      <c r="C675" s="32">
        <v>43342</v>
      </c>
      <c r="D675" s="33">
        <v>42</v>
      </c>
      <c r="E675" s="34"/>
      <c r="F675" s="35" t="s">
        <v>675</v>
      </c>
      <c r="G675" s="36" t="s">
        <v>676</v>
      </c>
      <c r="H675" s="35"/>
      <c r="I675" s="35"/>
      <c r="J675" s="37" t="s">
        <v>677</v>
      </c>
      <c r="K675" s="40">
        <v>1107.1199999999999</v>
      </c>
      <c r="L675" s="39">
        <v>442.84</v>
      </c>
      <c r="M675" s="42">
        <f>+K675-L675</f>
        <v>664.28</v>
      </c>
    </row>
    <row r="676" spans="2:13" ht="15.75" x14ac:dyDescent="0.25">
      <c r="B676" s="32">
        <v>41589</v>
      </c>
      <c r="C676" s="32">
        <v>41589</v>
      </c>
      <c r="D676" s="33"/>
      <c r="E676" s="34">
        <v>525942</v>
      </c>
      <c r="F676" s="35" t="s">
        <v>591</v>
      </c>
      <c r="G676" s="36"/>
      <c r="H676" s="35"/>
      <c r="I676" s="35"/>
      <c r="J676" s="37" t="s">
        <v>15</v>
      </c>
      <c r="K676" s="38">
        <v>0</v>
      </c>
      <c r="L676" s="39">
        <v>0</v>
      </c>
      <c r="M676" s="39">
        <v>0</v>
      </c>
    </row>
    <row r="677" spans="2:13" ht="15.75" x14ac:dyDescent="0.25">
      <c r="B677" s="153" t="s">
        <v>678</v>
      </c>
      <c r="C677" s="153"/>
      <c r="D677" s="153"/>
      <c r="E677" s="153"/>
      <c r="F677" s="153"/>
      <c r="G677" s="153"/>
      <c r="H677" s="26"/>
      <c r="I677" s="49"/>
      <c r="J677" s="28"/>
      <c r="K677" s="54"/>
      <c r="L677" s="55"/>
      <c r="M677" s="71"/>
    </row>
    <row r="678" spans="2:13" ht="15.75" x14ac:dyDescent="0.25">
      <c r="B678" s="32">
        <v>41694</v>
      </c>
      <c r="C678" s="32">
        <v>41694</v>
      </c>
      <c r="D678" s="33"/>
      <c r="E678" s="34">
        <v>525892</v>
      </c>
      <c r="F678" s="35" t="s">
        <v>679</v>
      </c>
      <c r="G678" s="36"/>
      <c r="H678" s="35"/>
      <c r="I678" s="35"/>
      <c r="J678" s="37" t="s">
        <v>15</v>
      </c>
      <c r="K678" s="40">
        <v>20169.490000000002</v>
      </c>
      <c r="L678" s="39">
        <v>16135.5</v>
      </c>
      <c r="M678" s="42">
        <f>+K678-L678</f>
        <v>4033.9900000000016</v>
      </c>
    </row>
    <row r="679" spans="2:13" ht="15.75" x14ac:dyDescent="0.25">
      <c r="B679" s="32">
        <v>43803</v>
      </c>
      <c r="C679" s="32">
        <v>43803</v>
      </c>
      <c r="D679" s="33">
        <v>85</v>
      </c>
      <c r="E679" s="34"/>
      <c r="F679" s="35" t="s">
        <v>409</v>
      </c>
      <c r="G679" s="36" t="s">
        <v>202</v>
      </c>
      <c r="H679" s="35" t="s">
        <v>680</v>
      </c>
      <c r="I679" s="35"/>
      <c r="J679" s="37" t="s">
        <v>58</v>
      </c>
      <c r="K679" s="40">
        <v>25000</v>
      </c>
      <c r="L679" s="39">
        <v>17187.5</v>
      </c>
      <c r="M679" s="42">
        <f>+K679-L679</f>
        <v>7812.5</v>
      </c>
    </row>
    <row r="680" spans="2:13" ht="15.75" x14ac:dyDescent="0.25">
      <c r="B680" s="32">
        <v>41589</v>
      </c>
      <c r="C680" s="32">
        <v>41589</v>
      </c>
      <c r="D680" s="33"/>
      <c r="E680" s="34">
        <v>525873</v>
      </c>
      <c r="F680" s="35" t="s">
        <v>681</v>
      </c>
      <c r="G680" s="36"/>
      <c r="H680" s="35"/>
      <c r="I680" s="35" t="s">
        <v>682</v>
      </c>
      <c r="J680" s="37" t="s">
        <v>20</v>
      </c>
      <c r="K680" s="38">
        <v>0</v>
      </c>
      <c r="L680" s="39">
        <v>0</v>
      </c>
      <c r="M680" s="39">
        <v>0</v>
      </c>
    </row>
    <row r="681" spans="2:13" ht="15.75" x14ac:dyDescent="0.25">
      <c r="B681" s="32">
        <v>41589</v>
      </c>
      <c r="C681" s="32">
        <v>41589</v>
      </c>
      <c r="D681" s="33"/>
      <c r="E681" s="34">
        <v>525874</v>
      </c>
      <c r="F681" s="35" t="s">
        <v>681</v>
      </c>
      <c r="G681" s="36"/>
      <c r="H681" s="35"/>
      <c r="I681" s="35" t="s">
        <v>682</v>
      </c>
      <c r="J681" s="37" t="s">
        <v>20</v>
      </c>
      <c r="K681" s="38">
        <v>0</v>
      </c>
      <c r="L681" s="39">
        <v>0</v>
      </c>
      <c r="M681" s="39">
        <v>0</v>
      </c>
    </row>
    <row r="682" spans="2:13" ht="15.75" x14ac:dyDescent="0.25">
      <c r="B682" s="32">
        <v>41589</v>
      </c>
      <c r="C682" s="32">
        <v>41589</v>
      </c>
      <c r="D682" s="33"/>
      <c r="E682" s="34">
        <v>525875</v>
      </c>
      <c r="F682" s="35" t="s">
        <v>681</v>
      </c>
      <c r="G682" s="36"/>
      <c r="H682" s="35"/>
      <c r="I682" s="35" t="s">
        <v>682</v>
      </c>
      <c r="J682" s="37" t="s">
        <v>20</v>
      </c>
      <c r="K682" s="38">
        <v>0</v>
      </c>
      <c r="L682" s="39">
        <v>0</v>
      </c>
      <c r="M682" s="39">
        <v>0</v>
      </c>
    </row>
    <row r="683" spans="2:13" ht="15.75" x14ac:dyDescent="0.25">
      <c r="B683" s="32">
        <v>41589</v>
      </c>
      <c r="C683" s="32">
        <v>41589</v>
      </c>
      <c r="D683" s="33"/>
      <c r="E683" s="34">
        <v>525876</v>
      </c>
      <c r="F683" s="35" t="s">
        <v>681</v>
      </c>
      <c r="G683" s="36"/>
      <c r="H683" s="35"/>
      <c r="I683" s="35" t="s">
        <v>682</v>
      </c>
      <c r="J683" s="37" t="s">
        <v>20</v>
      </c>
      <c r="K683" s="38">
        <v>0</v>
      </c>
      <c r="L683" s="39">
        <v>0</v>
      </c>
      <c r="M683" s="39">
        <v>0</v>
      </c>
    </row>
    <row r="684" spans="2:13" ht="15.75" x14ac:dyDescent="0.25">
      <c r="B684" s="32">
        <v>41589</v>
      </c>
      <c r="C684" s="32">
        <v>41589</v>
      </c>
      <c r="D684" s="33"/>
      <c r="E684" s="34">
        <v>525877</v>
      </c>
      <c r="F684" s="35" t="s">
        <v>681</v>
      </c>
      <c r="G684" s="36"/>
      <c r="H684" s="35"/>
      <c r="I684" s="35" t="s">
        <v>682</v>
      </c>
      <c r="J684" s="37" t="s">
        <v>20</v>
      </c>
      <c r="K684" s="38">
        <v>0</v>
      </c>
      <c r="L684" s="39">
        <v>0</v>
      </c>
      <c r="M684" s="39">
        <v>0</v>
      </c>
    </row>
    <row r="685" spans="2:13" ht="15.75" x14ac:dyDescent="0.25">
      <c r="B685" s="32">
        <v>41589</v>
      </c>
      <c r="C685" s="32">
        <v>41589</v>
      </c>
      <c r="D685" s="33"/>
      <c r="E685" s="34">
        <v>525878</v>
      </c>
      <c r="F685" s="35" t="s">
        <v>681</v>
      </c>
      <c r="G685" s="36"/>
      <c r="H685" s="35"/>
      <c r="I685" s="35" t="s">
        <v>682</v>
      </c>
      <c r="J685" s="37" t="s">
        <v>20</v>
      </c>
      <c r="K685" s="38">
        <v>0</v>
      </c>
      <c r="L685" s="39">
        <v>0</v>
      </c>
      <c r="M685" s="39">
        <v>0</v>
      </c>
    </row>
    <row r="686" spans="2:13" ht="15.75" x14ac:dyDescent="0.25">
      <c r="B686" s="32">
        <v>41589</v>
      </c>
      <c r="C686" s="32">
        <v>41589</v>
      </c>
      <c r="D686" s="33"/>
      <c r="E686" s="34">
        <v>525879</v>
      </c>
      <c r="F686" s="35" t="s">
        <v>681</v>
      </c>
      <c r="G686" s="36"/>
      <c r="H686" s="35"/>
      <c r="I686" s="35" t="s">
        <v>682</v>
      </c>
      <c r="J686" s="37" t="s">
        <v>20</v>
      </c>
      <c r="K686" s="38">
        <v>0</v>
      </c>
      <c r="L686" s="39">
        <v>0</v>
      </c>
      <c r="M686" s="39">
        <v>0</v>
      </c>
    </row>
    <row r="687" spans="2:13" ht="15.75" x14ac:dyDescent="0.25">
      <c r="B687" s="32">
        <v>41589</v>
      </c>
      <c r="C687" s="32">
        <v>41589</v>
      </c>
      <c r="D687" s="33"/>
      <c r="E687" s="34">
        <v>525880</v>
      </c>
      <c r="F687" s="35" t="s">
        <v>681</v>
      </c>
      <c r="G687" s="36"/>
      <c r="H687" s="35"/>
      <c r="I687" s="35" t="s">
        <v>682</v>
      </c>
      <c r="J687" s="37" t="s">
        <v>20</v>
      </c>
      <c r="K687" s="38">
        <v>0</v>
      </c>
      <c r="L687" s="39">
        <v>0</v>
      </c>
      <c r="M687" s="39">
        <v>0</v>
      </c>
    </row>
    <row r="688" spans="2:13" ht="15.75" x14ac:dyDescent="0.25">
      <c r="B688" s="32">
        <v>41589</v>
      </c>
      <c r="C688" s="32">
        <v>41589</v>
      </c>
      <c r="D688" s="33"/>
      <c r="E688" s="34">
        <v>525881</v>
      </c>
      <c r="F688" s="35" t="s">
        <v>681</v>
      </c>
      <c r="G688" s="36"/>
      <c r="H688" s="35"/>
      <c r="I688" s="35" t="s">
        <v>682</v>
      </c>
      <c r="J688" s="37" t="s">
        <v>20</v>
      </c>
      <c r="K688" s="38">
        <v>0</v>
      </c>
      <c r="L688" s="39">
        <v>0</v>
      </c>
      <c r="M688" s="39">
        <v>0</v>
      </c>
    </row>
    <row r="689" spans="2:13" ht="15.75" x14ac:dyDescent="0.25">
      <c r="B689" s="32">
        <v>41589</v>
      </c>
      <c r="C689" s="32">
        <v>41589</v>
      </c>
      <c r="D689" s="33"/>
      <c r="E689" s="34">
        <v>525882</v>
      </c>
      <c r="F689" s="35" t="s">
        <v>681</v>
      </c>
      <c r="G689" s="36"/>
      <c r="H689" s="35"/>
      <c r="I689" s="35" t="s">
        <v>682</v>
      </c>
      <c r="J689" s="37" t="s">
        <v>20</v>
      </c>
      <c r="K689" s="38">
        <v>0</v>
      </c>
      <c r="L689" s="39">
        <v>0</v>
      </c>
      <c r="M689" s="39">
        <v>0</v>
      </c>
    </row>
    <row r="690" spans="2:13" ht="15.75" x14ac:dyDescent="0.25">
      <c r="B690" s="32">
        <v>41589</v>
      </c>
      <c r="C690" s="32">
        <v>41589</v>
      </c>
      <c r="D690" s="33"/>
      <c r="E690" s="34">
        <v>525883</v>
      </c>
      <c r="F690" s="35" t="s">
        <v>681</v>
      </c>
      <c r="G690" s="36"/>
      <c r="H690" s="35"/>
      <c r="I690" s="35" t="s">
        <v>682</v>
      </c>
      <c r="J690" s="37" t="s">
        <v>20</v>
      </c>
      <c r="K690" s="38">
        <v>0</v>
      </c>
      <c r="L690" s="39">
        <v>0</v>
      </c>
      <c r="M690" s="39">
        <v>0</v>
      </c>
    </row>
    <row r="691" spans="2:13" ht="15.75" x14ac:dyDescent="0.25">
      <c r="B691" s="32">
        <v>41589</v>
      </c>
      <c r="C691" s="32">
        <v>41589</v>
      </c>
      <c r="D691" s="33"/>
      <c r="E691" s="34">
        <v>525885</v>
      </c>
      <c r="F691" s="35" t="s">
        <v>681</v>
      </c>
      <c r="G691" s="36"/>
      <c r="H691" s="35"/>
      <c r="I691" s="35" t="s">
        <v>682</v>
      </c>
      <c r="J691" s="37" t="s">
        <v>20</v>
      </c>
      <c r="K691" s="38">
        <v>0</v>
      </c>
      <c r="L691" s="39">
        <v>0</v>
      </c>
      <c r="M691" s="39">
        <v>0</v>
      </c>
    </row>
    <row r="692" spans="2:13" ht="15.75" x14ac:dyDescent="0.25">
      <c r="B692" s="32">
        <v>41589</v>
      </c>
      <c r="C692" s="32">
        <v>41589</v>
      </c>
      <c r="D692" s="33"/>
      <c r="E692" s="34">
        <v>525886</v>
      </c>
      <c r="F692" s="35" t="s">
        <v>681</v>
      </c>
      <c r="G692" s="36"/>
      <c r="H692" s="35"/>
      <c r="I692" s="35" t="s">
        <v>682</v>
      </c>
      <c r="J692" s="37" t="s">
        <v>20</v>
      </c>
      <c r="K692" s="38">
        <v>0</v>
      </c>
      <c r="L692" s="39">
        <v>0</v>
      </c>
      <c r="M692" s="39">
        <v>0</v>
      </c>
    </row>
    <row r="693" spans="2:13" ht="15.75" x14ac:dyDescent="0.25">
      <c r="B693" s="32">
        <v>41589</v>
      </c>
      <c r="C693" s="32">
        <v>41589</v>
      </c>
      <c r="D693" s="33"/>
      <c r="E693" s="34">
        <v>525887</v>
      </c>
      <c r="F693" s="35" t="s">
        <v>681</v>
      </c>
      <c r="G693" s="36"/>
      <c r="H693" s="35"/>
      <c r="I693" s="35" t="s">
        <v>682</v>
      </c>
      <c r="J693" s="37" t="s">
        <v>20</v>
      </c>
      <c r="K693" s="38">
        <v>0</v>
      </c>
      <c r="L693" s="39">
        <v>0</v>
      </c>
      <c r="M693" s="39">
        <v>0</v>
      </c>
    </row>
    <row r="694" spans="2:13" ht="15.75" x14ac:dyDescent="0.25">
      <c r="B694" s="32">
        <v>41589</v>
      </c>
      <c r="C694" s="32">
        <v>41589</v>
      </c>
      <c r="D694" s="33"/>
      <c r="E694" s="34">
        <v>525888</v>
      </c>
      <c r="F694" s="35" t="s">
        <v>681</v>
      </c>
      <c r="G694" s="36"/>
      <c r="H694" s="35"/>
      <c r="I694" s="35" t="s">
        <v>682</v>
      </c>
      <c r="J694" s="37" t="s">
        <v>20</v>
      </c>
      <c r="K694" s="38">
        <v>0</v>
      </c>
      <c r="L694" s="39">
        <v>0</v>
      </c>
      <c r="M694" s="39">
        <v>0</v>
      </c>
    </row>
    <row r="695" spans="2:13" ht="15.75" x14ac:dyDescent="0.25">
      <c r="B695" s="32">
        <v>41589</v>
      </c>
      <c r="C695" s="32">
        <v>41589</v>
      </c>
      <c r="D695" s="33"/>
      <c r="E695" s="34">
        <v>525889</v>
      </c>
      <c r="F695" s="35" t="s">
        <v>681</v>
      </c>
      <c r="G695" s="36"/>
      <c r="H695" s="35"/>
      <c r="I695" s="35" t="s">
        <v>682</v>
      </c>
      <c r="J695" s="37" t="s">
        <v>20</v>
      </c>
      <c r="K695" s="38">
        <v>0</v>
      </c>
      <c r="L695" s="39">
        <v>0</v>
      </c>
      <c r="M695" s="39">
        <v>0</v>
      </c>
    </row>
    <row r="696" spans="2:13" ht="15.75" x14ac:dyDescent="0.25">
      <c r="B696" s="32">
        <v>41589</v>
      </c>
      <c r="C696" s="32">
        <v>41589</v>
      </c>
      <c r="D696" s="33"/>
      <c r="E696" s="34">
        <v>525890</v>
      </c>
      <c r="F696" s="35" t="s">
        <v>681</v>
      </c>
      <c r="G696" s="36"/>
      <c r="H696" s="35"/>
      <c r="I696" s="35" t="s">
        <v>682</v>
      </c>
      <c r="J696" s="37" t="s">
        <v>20</v>
      </c>
      <c r="K696" s="38">
        <v>0</v>
      </c>
      <c r="L696" s="39">
        <v>0</v>
      </c>
      <c r="M696" s="39">
        <v>0</v>
      </c>
    </row>
    <row r="697" spans="2:13" ht="15.75" x14ac:dyDescent="0.25">
      <c r="B697" s="32">
        <v>41589</v>
      </c>
      <c r="C697" s="32">
        <v>41589</v>
      </c>
      <c r="D697" s="33"/>
      <c r="E697" s="34">
        <v>525891</v>
      </c>
      <c r="F697" s="35" t="s">
        <v>681</v>
      </c>
      <c r="G697" s="36"/>
      <c r="H697" s="35"/>
      <c r="I697" s="35" t="s">
        <v>682</v>
      </c>
      <c r="J697" s="37" t="s">
        <v>20</v>
      </c>
      <c r="K697" s="38">
        <v>0</v>
      </c>
      <c r="L697" s="39">
        <v>0</v>
      </c>
      <c r="M697" s="39">
        <v>0</v>
      </c>
    </row>
    <row r="698" spans="2:13" ht="15.75" x14ac:dyDescent="0.25">
      <c r="B698" s="32">
        <v>41589</v>
      </c>
      <c r="C698" s="32">
        <v>41589</v>
      </c>
      <c r="D698" s="33"/>
      <c r="E698" s="34">
        <v>525869</v>
      </c>
      <c r="F698" s="35" t="s">
        <v>85</v>
      </c>
      <c r="G698" s="36"/>
      <c r="H698" s="35"/>
      <c r="I698" s="35"/>
      <c r="J698" s="37" t="s">
        <v>86</v>
      </c>
      <c r="K698" s="38">
        <v>0</v>
      </c>
      <c r="L698" s="39">
        <v>0</v>
      </c>
      <c r="M698" s="39">
        <v>0</v>
      </c>
    </row>
    <row r="699" spans="2:13" ht="15.75" x14ac:dyDescent="0.25">
      <c r="B699" s="32">
        <v>41589</v>
      </c>
      <c r="C699" s="32">
        <v>41589</v>
      </c>
      <c r="D699" s="33"/>
      <c r="E699" s="34">
        <v>525870</v>
      </c>
      <c r="F699" s="35" t="s">
        <v>85</v>
      </c>
      <c r="G699" s="36"/>
      <c r="H699" s="35"/>
      <c r="I699" s="35"/>
      <c r="J699" s="37" t="s">
        <v>86</v>
      </c>
      <c r="K699" s="38">
        <v>0</v>
      </c>
      <c r="L699" s="39">
        <v>0</v>
      </c>
      <c r="M699" s="39">
        <v>0</v>
      </c>
    </row>
    <row r="700" spans="2:13" ht="15.75" x14ac:dyDescent="0.25">
      <c r="B700" s="32">
        <v>41589</v>
      </c>
      <c r="C700" s="32">
        <v>41589</v>
      </c>
      <c r="D700" s="33"/>
      <c r="E700" s="34">
        <v>525871</v>
      </c>
      <c r="F700" s="35" t="s">
        <v>85</v>
      </c>
      <c r="G700" s="36"/>
      <c r="H700" s="35"/>
      <c r="I700" s="35"/>
      <c r="J700" s="37" t="s">
        <v>86</v>
      </c>
      <c r="K700" s="38">
        <v>0</v>
      </c>
      <c r="L700" s="39">
        <v>0</v>
      </c>
      <c r="M700" s="39">
        <v>0</v>
      </c>
    </row>
    <row r="701" spans="2:13" ht="15.75" x14ac:dyDescent="0.25">
      <c r="B701" s="32">
        <v>41589</v>
      </c>
      <c r="C701" s="32">
        <v>41589</v>
      </c>
      <c r="D701" s="33"/>
      <c r="E701" s="34">
        <v>525872</v>
      </c>
      <c r="F701" s="35" t="s">
        <v>85</v>
      </c>
      <c r="G701" s="36"/>
      <c r="H701" s="35"/>
      <c r="I701" s="35"/>
      <c r="J701" s="37" t="s">
        <v>86</v>
      </c>
      <c r="K701" s="38">
        <v>0</v>
      </c>
      <c r="L701" s="39">
        <v>0</v>
      </c>
      <c r="M701" s="39">
        <v>0</v>
      </c>
    </row>
    <row r="702" spans="2:13" ht="15.75" x14ac:dyDescent="0.25">
      <c r="B702" s="155" t="s">
        <v>683</v>
      </c>
      <c r="C702" s="155"/>
      <c r="D702" s="155"/>
      <c r="E702" s="88"/>
      <c r="F702" s="102"/>
      <c r="G702" s="102"/>
      <c r="H702" s="58"/>
      <c r="I702" s="59"/>
      <c r="J702" s="60"/>
      <c r="K702" s="61"/>
      <c r="L702" s="62"/>
      <c r="M702" s="63"/>
    </row>
    <row r="703" spans="2:13" ht="15.75" x14ac:dyDescent="0.25">
      <c r="B703" s="32">
        <v>41589</v>
      </c>
      <c r="C703" s="32">
        <v>41589</v>
      </c>
      <c r="D703" s="36">
        <v>78</v>
      </c>
      <c r="E703" s="34"/>
      <c r="F703" s="35" t="s">
        <v>121</v>
      </c>
      <c r="G703" s="36" t="s">
        <v>17</v>
      </c>
      <c r="H703" s="35" t="s">
        <v>45</v>
      </c>
      <c r="I703" s="35" t="s">
        <v>684</v>
      </c>
      <c r="J703" s="37" t="s">
        <v>35</v>
      </c>
      <c r="K703" s="38">
        <v>0</v>
      </c>
      <c r="L703" s="39">
        <v>0</v>
      </c>
      <c r="M703" s="39">
        <v>0</v>
      </c>
    </row>
    <row r="704" spans="2:13" ht="15.75" x14ac:dyDescent="0.25">
      <c r="B704" s="32">
        <v>43754</v>
      </c>
      <c r="C704" s="32">
        <v>43754</v>
      </c>
      <c r="D704" s="36">
        <v>79</v>
      </c>
      <c r="E704" s="34"/>
      <c r="F704" s="35" t="s">
        <v>685</v>
      </c>
      <c r="G704" s="36" t="s">
        <v>686</v>
      </c>
      <c r="H704" s="35"/>
      <c r="I704" s="35"/>
      <c r="J704" s="37" t="s">
        <v>35</v>
      </c>
      <c r="K704" s="40">
        <v>22300</v>
      </c>
      <c r="L704" s="39">
        <v>4645.83</v>
      </c>
      <c r="M704" s="42">
        <f>+K704-L704</f>
        <v>17654.169999999998</v>
      </c>
    </row>
    <row r="705" spans="2:13" ht="15.75" x14ac:dyDescent="0.25">
      <c r="B705" s="32">
        <v>41589</v>
      </c>
      <c r="C705" s="32">
        <v>41589</v>
      </c>
      <c r="D705" s="36">
        <v>702</v>
      </c>
      <c r="E705" s="34"/>
      <c r="F705" s="35" t="s">
        <v>687</v>
      </c>
      <c r="G705" s="36"/>
      <c r="H705" s="35"/>
      <c r="I705" s="35"/>
      <c r="J705" s="37" t="s">
        <v>35</v>
      </c>
      <c r="K705" s="38">
        <v>0</v>
      </c>
      <c r="L705" s="39">
        <v>0</v>
      </c>
      <c r="M705" s="39">
        <v>0</v>
      </c>
    </row>
    <row r="706" spans="2:13" ht="15.75" x14ac:dyDescent="0.25">
      <c r="B706" s="32">
        <v>41627</v>
      </c>
      <c r="C706" s="32">
        <v>41627</v>
      </c>
      <c r="D706" s="33"/>
      <c r="E706" s="34">
        <v>525801</v>
      </c>
      <c r="F706" s="35" t="s">
        <v>196</v>
      </c>
      <c r="G706" s="36" t="s">
        <v>197</v>
      </c>
      <c r="H706" s="35"/>
      <c r="I706" s="35"/>
      <c r="J706" s="37" t="s">
        <v>74</v>
      </c>
      <c r="K706" s="40">
        <v>1000</v>
      </c>
      <c r="L706" s="39">
        <v>900</v>
      </c>
      <c r="M706" s="42">
        <f>+K706-L706</f>
        <v>100</v>
      </c>
    </row>
    <row r="707" spans="2:13" ht="15.75" x14ac:dyDescent="0.25">
      <c r="B707" s="32">
        <v>44421</v>
      </c>
      <c r="C707" s="32">
        <v>44421</v>
      </c>
      <c r="D707" s="33">
        <v>983</v>
      </c>
      <c r="E707" s="34"/>
      <c r="F707" s="35" t="s">
        <v>688</v>
      </c>
      <c r="G707" s="36"/>
      <c r="H707" s="35"/>
      <c r="I707" s="35"/>
      <c r="J707" s="37" t="s">
        <v>35</v>
      </c>
      <c r="K707" s="40">
        <v>2539.83</v>
      </c>
      <c r="L707" s="39">
        <v>0</v>
      </c>
      <c r="M707" s="42">
        <v>2539.83</v>
      </c>
    </row>
    <row r="708" spans="2:13" ht="15.75" x14ac:dyDescent="0.25">
      <c r="B708" s="155" t="s">
        <v>689</v>
      </c>
      <c r="C708" s="155"/>
      <c r="D708" s="155"/>
      <c r="E708" s="155"/>
      <c r="F708" s="155"/>
      <c r="G708" s="155"/>
      <c r="H708" s="155"/>
      <c r="I708" s="59"/>
      <c r="J708" s="60"/>
      <c r="K708" s="61"/>
      <c r="L708" s="62"/>
      <c r="M708" s="63"/>
    </row>
    <row r="709" spans="2:13" ht="15.75" x14ac:dyDescent="0.25">
      <c r="B709" s="32">
        <v>42654</v>
      </c>
      <c r="C709" s="32">
        <v>42654</v>
      </c>
      <c r="D709" s="33"/>
      <c r="E709" s="34">
        <v>525623</v>
      </c>
      <c r="F709" s="35" t="s">
        <v>690</v>
      </c>
      <c r="G709" s="36" t="s">
        <v>691</v>
      </c>
      <c r="H709" s="35"/>
      <c r="I709" s="35"/>
      <c r="J709" s="37" t="s">
        <v>20</v>
      </c>
      <c r="K709" s="40">
        <v>9317.7999999999993</v>
      </c>
      <c r="L709" s="39">
        <v>9317.7999999999993</v>
      </c>
      <c r="M709" s="52">
        <v>0</v>
      </c>
    </row>
    <row r="710" spans="2:13" ht="15.75" x14ac:dyDescent="0.25">
      <c r="B710" s="32">
        <v>41694</v>
      </c>
      <c r="C710" s="32">
        <v>41694</v>
      </c>
      <c r="D710" s="33"/>
      <c r="E710" s="34">
        <v>525998</v>
      </c>
      <c r="F710" s="35" t="s">
        <v>692</v>
      </c>
      <c r="G710" s="36"/>
      <c r="H710" s="35"/>
      <c r="I710" s="35"/>
      <c r="J710" s="37" t="s">
        <v>693</v>
      </c>
      <c r="K710" s="40">
        <v>7516.95</v>
      </c>
      <c r="L710" s="39">
        <v>6013.56</v>
      </c>
      <c r="M710" s="42">
        <f>+K710-L710</f>
        <v>1503.3899999999994</v>
      </c>
    </row>
    <row r="711" spans="2:13" ht="15.75" x14ac:dyDescent="0.25">
      <c r="B711" s="32">
        <v>41694</v>
      </c>
      <c r="C711" s="32">
        <v>41694</v>
      </c>
      <c r="D711" s="33"/>
      <c r="E711" s="34">
        <v>525884</v>
      </c>
      <c r="F711" s="35" t="s">
        <v>681</v>
      </c>
      <c r="G711" s="36"/>
      <c r="H711" s="35"/>
      <c r="I711" s="35" t="s">
        <v>682</v>
      </c>
      <c r="J711" s="37" t="s">
        <v>693</v>
      </c>
      <c r="K711" s="40">
        <v>4699.1499999999996</v>
      </c>
      <c r="L711" s="39">
        <v>3759.32</v>
      </c>
      <c r="M711" s="42">
        <f>+K711-L711</f>
        <v>939.82999999999947</v>
      </c>
    </row>
    <row r="712" spans="2:13" ht="31.5" x14ac:dyDescent="0.25">
      <c r="B712" s="32">
        <v>41589</v>
      </c>
      <c r="C712" s="32">
        <v>41589</v>
      </c>
      <c r="D712" s="33"/>
      <c r="E712" s="34">
        <v>525654</v>
      </c>
      <c r="F712" s="35" t="s">
        <v>694</v>
      </c>
      <c r="G712" s="36"/>
      <c r="H712" s="35"/>
      <c r="I712" s="35"/>
      <c r="J712" s="37" t="s">
        <v>695</v>
      </c>
      <c r="K712" s="38">
        <v>0</v>
      </c>
      <c r="L712" s="39">
        <v>0</v>
      </c>
      <c r="M712" s="39">
        <v>0</v>
      </c>
    </row>
    <row r="713" spans="2:13" ht="15.75" x14ac:dyDescent="0.25">
      <c r="B713" s="32">
        <v>41589</v>
      </c>
      <c r="C713" s="32">
        <v>41589</v>
      </c>
      <c r="D713" s="36">
        <v>42487</v>
      </c>
      <c r="E713" s="34"/>
      <c r="F713" s="35" t="s">
        <v>59</v>
      </c>
      <c r="G713" s="36"/>
      <c r="H713" s="35"/>
      <c r="I713" s="35"/>
      <c r="J713" s="37" t="s">
        <v>627</v>
      </c>
      <c r="K713" s="38">
        <v>0</v>
      </c>
      <c r="L713" s="39">
        <v>0</v>
      </c>
      <c r="M713" s="39">
        <v>0</v>
      </c>
    </row>
    <row r="714" spans="2:13" ht="15.75" x14ac:dyDescent="0.25">
      <c r="B714" s="32">
        <v>41589</v>
      </c>
      <c r="C714" s="32">
        <v>41589</v>
      </c>
      <c r="D714" s="33"/>
      <c r="E714" s="34">
        <v>525992</v>
      </c>
      <c r="F714" s="35" t="s">
        <v>85</v>
      </c>
      <c r="G714" s="36"/>
      <c r="H714" s="35"/>
      <c r="I714" s="35"/>
      <c r="J714" s="37" t="s">
        <v>86</v>
      </c>
      <c r="K714" s="38">
        <v>0</v>
      </c>
      <c r="L714" s="39">
        <v>0</v>
      </c>
      <c r="M714" s="39">
        <v>0</v>
      </c>
    </row>
    <row r="715" spans="2:13" ht="31.5" x14ac:dyDescent="0.25">
      <c r="B715" s="32">
        <v>41589</v>
      </c>
      <c r="C715" s="32">
        <v>41589</v>
      </c>
      <c r="D715" s="33">
        <v>473</v>
      </c>
      <c r="E715" s="34"/>
      <c r="F715" s="35" t="s">
        <v>149</v>
      </c>
      <c r="G715" s="36"/>
      <c r="H715" s="35"/>
      <c r="I715" s="35"/>
      <c r="J715" s="37" t="s">
        <v>462</v>
      </c>
      <c r="K715" s="38">
        <v>0</v>
      </c>
      <c r="L715" s="39">
        <v>0</v>
      </c>
      <c r="M715" s="39">
        <v>0</v>
      </c>
    </row>
    <row r="716" spans="2:13" ht="15.75" x14ac:dyDescent="0.25">
      <c r="B716" s="155" t="s">
        <v>696</v>
      </c>
      <c r="C716" s="155"/>
      <c r="D716" s="155"/>
      <c r="E716" s="155"/>
      <c r="F716" s="155"/>
      <c r="G716" s="155"/>
      <c r="H716" s="155"/>
      <c r="I716" s="59"/>
      <c r="J716" s="60"/>
      <c r="K716" s="61"/>
      <c r="L716" s="62"/>
      <c r="M716" s="63"/>
    </row>
    <row r="717" spans="2:13" ht="15.75" x14ac:dyDescent="0.25">
      <c r="B717" s="32">
        <v>41589</v>
      </c>
      <c r="C717" s="32">
        <v>41589</v>
      </c>
      <c r="D717" s="33">
        <v>120</v>
      </c>
      <c r="E717" s="34"/>
      <c r="F717" s="35" t="s">
        <v>687</v>
      </c>
      <c r="G717" s="36"/>
      <c r="H717" s="35"/>
      <c r="I717" s="35"/>
      <c r="J717" s="37" t="s">
        <v>53</v>
      </c>
      <c r="K717" s="38">
        <v>0</v>
      </c>
      <c r="L717" s="39">
        <v>0</v>
      </c>
      <c r="M717" s="39">
        <v>0</v>
      </c>
    </row>
    <row r="718" spans="2:13" ht="15.75" x14ac:dyDescent="0.25">
      <c r="B718" s="32">
        <v>41627</v>
      </c>
      <c r="C718" s="32">
        <v>41627</v>
      </c>
      <c r="D718" s="33"/>
      <c r="E718" s="34">
        <v>551314</v>
      </c>
      <c r="F718" s="35" t="str">
        <f>+F413</f>
        <v xml:space="preserve">MESA PLEGABLE REDONDA </v>
      </c>
      <c r="G718" s="36" t="s">
        <v>697</v>
      </c>
      <c r="H718" s="35"/>
      <c r="I718" s="35"/>
      <c r="J718" s="37" t="s">
        <v>27</v>
      </c>
      <c r="K718" s="40">
        <v>4025.42</v>
      </c>
      <c r="L718" s="39">
        <v>3622.87</v>
      </c>
      <c r="M718" s="39">
        <f>+K718-L718</f>
        <v>402.55000000000018</v>
      </c>
    </row>
    <row r="719" spans="2:13" ht="31.5" x14ac:dyDescent="0.25">
      <c r="B719" s="32">
        <v>41589</v>
      </c>
      <c r="C719" s="32">
        <v>41589</v>
      </c>
      <c r="D719" s="33"/>
      <c r="E719" s="34">
        <v>570886</v>
      </c>
      <c r="F719" s="35" t="s">
        <v>348</v>
      </c>
      <c r="G719" s="36"/>
      <c r="H719" s="35"/>
      <c r="I719" s="35"/>
      <c r="J719" s="37" t="s">
        <v>76</v>
      </c>
      <c r="K719" s="38">
        <v>0</v>
      </c>
      <c r="L719" s="39">
        <v>0</v>
      </c>
      <c r="M719" s="39">
        <v>0</v>
      </c>
    </row>
    <row r="720" spans="2:13" ht="31.5" x14ac:dyDescent="0.25">
      <c r="B720" s="32">
        <v>41589</v>
      </c>
      <c r="C720" s="32">
        <v>41589</v>
      </c>
      <c r="D720" s="33"/>
      <c r="E720" s="34">
        <v>525994</v>
      </c>
      <c r="F720" s="35" t="s">
        <v>698</v>
      </c>
      <c r="G720" s="36"/>
      <c r="H720" s="35"/>
      <c r="I720" s="35"/>
      <c r="J720" s="37" t="str">
        <f>+J719</f>
        <v>HAYA/GRIS</v>
      </c>
      <c r="K720" s="38">
        <v>0</v>
      </c>
      <c r="L720" s="39">
        <v>0</v>
      </c>
      <c r="M720" s="39">
        <v>0</v>
      </c>
    </row>
    <row r="721" spans="2:13" ht="15.75" x14ac:dyDescent="0.25">
      <c r="B721" s="32">
        <v>41589</v>
      </c>
      <c r="C721" s="32">
        <v>41589</v>
      </c>
      <c r="D721" s="33"/>
      <c r="E721" s="34">
        <v>570876</v>
      </c>
      <c r="F721" s="35" t="s">
        <v>121</v>
      </c>
      <c r="G721" s="36" t="s">
        <v>17</v>
      </c>
      <c r="H721" s="35" t="s">
        <v>45</v>
      </c>
      <c r="I721" s="35" t="s">
        <v>699</v>
      </c>
      <c r="J721" s="37" t="s">
        <v>20</v>
      </c>
      <c r="K721" s="38">
        <v>0</v>
      </c>
      <c r="L721" s="39">
        <v>0</v>
      </c>
      <c r="M721" s="39">
        <v>0</v>
      </c>
    </row>
    <row r="722" spans="2:13" ht="15.75" x14ac:dyDescent="0.25">
      <c r="B722" s="32">
        <v>42457</v>
      </c>
      <c r="C722" s="32">
        <v>42457</v>
      </c>
      <c r="D722" s="33"/>
      <c r="E722" s="34">
        <v>579787</v>
      </c>
      <c r="F722" s="35" t="s">
        <v>700</v>
      </c>
      <c r="G722" s="36" t="s">
        <v>166</v>
      </c>
      <c r="H722" s="35"/>
      <c r="I722" s="35"/>
      <c r="J722" s="37" t="s">
        <v>74</v>
      </c>
      <c r="K722" s="40">
        <v>241.54</v>
      </c>
      <c r="L722" s="39">
        <v>144.91999999999999</v>
      </c>
      <c r="M722" s="42">
        <f t="shared" ref="M722:M728" si="4">+K722-L722</f>
        <v>96.62</v>
      </c>
    </row>
    <row r="723" spans="2:13" ht="15.75" x14ac:dyDescent="0.25">
      <c r="B723" s="32">
        <v>42457</v>
      </c>
      <c r="C723" s="32">
        <v>42457</v>
      </c>
      <c r="D723" s="33"/>
      <c r="E723" s="34">
        <v>579374</v>
      </c>
      <c r="F723" s="35" t="s">
        <v>700</v>
      </c>
      <c r="G723" s="36" t="s">
        <v>166</v>
      </c>
      <c r="H723" s="35"/>
      <c r="I723" s="35"/>
      <c r="J723" s="37" t="s">
        <v>74</v>
      </c>
      <c r="K723" s="40">
        <v>241.54</v>
      </c>
      <c r="L723" s="39">
        <v>144.91999999999999</v>
      </c>
      <c r="M723" s="42">
        <f t="shared" si="4"/>
        <v>96.62</v>
      </c>
    </row>
    <row r="724" spans="2:13" ht="15.75" x14ac:dyDescent="0.25">
      <c r="B724" s="32">
        <v>42457</v>
      </c>
      <c r="C724" s="32">
        <v>42457</v>
      </c>
      <c r="D724" s="33"/>
      <c r="E724" s="34">
        <v>579379</v>
      </c>
      <c r="F724" s="35" t="s">
        <v>700</v>
      </c>
      <c r="G724" s="36" t="s">
        <v>166</v>
      </c>
      <c r="H724" s="35"/>
      <c r="I724" s="35"/>
      <c r="J724" s="37" t="s">
        <v>74</v>
      </c>
      <c r="K724" s="40">
        <v>241.54</v>
      </c>
      <c r="L724" s="39">
        <v>144.91999999999999</v>
      </c>
      <c r="M724" s="42">
        <f t="shared" si="4"/>
        <v>96.62</v>
      </c>
    </row>
    <row r="725" spans="2:13" ht="15.75" x14ac:dyDescent="0.25">
      <c r="B725" s="32">
        <v>42457</v>
      </c>
      <c r="C725" s="32">
        <v>42457</v>
      </c>
      <c r="D725" s="33"/>
      <c r="E725" s="34">
        <v>579388</v>
      </c>
      <c r="F725" s="35" t="s">
        <v>700</v>
      </c>
      <c r="G725" s="36" t="s">
        <v>166</v>
      </c>
      <c r="H725" s="35"/>
      <c r="I725" s="35"/>
      <c r="J725" s="37" t="s">
        <v>74</v>
      </c>
      <c r="K725" s="40">
        <v>241.54</v>
      </c>
      <c r="L725" s="39">
        <v>144.91999999999999</v>
      </c>
      <c r="M725" s="42">
        <f t="shared" si="4"/>
        <v>96.62</v>
      </c>
    </row>
    <row r="726" spans="2:13" ht="15.75" x14ac:dyDescent="0.25">
      <c r="B726" s="32">
        <v>42457</v>
      </c>
      <c r="C726" s="32">
        <v>42457</v>
      </c>
      <c r="D726" s="33"/>
      <c r="E726" s="34">
        <v>579386</v>
      </c>
      <c r="F726" s="35" t="s">
        <v>700</v>
      </c>
      <c r="G726" s="36" t="s">
        <v>166</v>
      </c>
      <c r="H726" s="35"/>
      <c r="I726" s="35"/>
      <c r="J726" s="37" t="s">
        <v>74</v>
      </c>
      <c r="K726" s="40">
        <v>241.54</v>
      </c>
      <c r="L726" s="39">
        <v>144.91999999999999</v>
      </c>
      <c r="M726" s="42">
        <f t="shared" si="4"/>
        <v>96.62</v>
      </c>
    </row>
    <row r="727" spans="2:13" ht="15.75" x14ac:dyDescent="0.25">
      <c r="B727" s="32">
        <v>42457</v>
      </c>
      <c r="C727" s="32">
        <v>42457</v>
      </c>
      <c r="D727" s="33"/>
      <c r="E727" s="34">
        <v>579385</v>
      </c>
      <c r="F727" s="35" t="s">
        <v>700</v>
      </c>
      <c r="G727" s="36" t="s">
        <v>166</v>
      </c>
      <c r="H727" s="35"/>
      <c r="I727" s="35"/>
      <c r="J727" s="37" t="s">
        <v>74</v>
      </c>
      <c r="K727" s="40">
        <v>241.54</v>
      </c>
      <c r="L727" s="39">
        <v>144.91999999999999</v>
      </c>
      <c r="M727" s="42">
        <f t="shared" si="4"/>
        <v>96.62</v>
      </c>
    </row>
    <row r="728" spans="2:13" ht="15.75" x14ac:dyDescent="0.25">
      <c r="B728" s="32">
        <v>42457</v>
      </c>
      <c r="C728" s="32">
        <v>42457</v>
      </c>
      <c r="D728" s="33"/>
      <c r="E728" s="34">
        <v>579800</v>
      </c>
      <c r="F728" s="35" t="s">
        <v>700</v>
      </c>
      <c r="G728" s="36" t="s">
        <v>166</v>
      </c>
      <c r="H728" s="35"/>
      <c r="I728" s="35"/>
      <c r="J728" s="37" t="s">
        <v>74</v>
      </c>
      <c r="K728" s="40">
        <v>241.54</v>
      </c>
      <c r="L728" s="39">
        <v>144.91999999999999</v>
      </c>
      <c r="M728" s="42">
        <f t="shared" si="4"/>
        <v>96.62</v>
      </c>
    </row>
    <row r="729" spans="2:13" ht="15.75" x14ac:dyDescent="0.25">
      <c r="B729" s="32">
        <v>41589</v>
      </c>
      <c r="C729" s="32">
        <v>41589</v>
      </c>
      <c r="D729" s="33"/>
      <c r="E729" s="34">
        <v>525993</v>
      </c>
      <c r="F729" s="35" t="s">
        <v>85</v>
      </c>
      <c r="G729" s="36"/>
      <c r="H729" s="35"/>
      <c r="I729" s="35"/>
      <c r="J729" s="37" t="s">
        <v>86</v>
      </c>
      <c r="K729" s="38">
        <v>0</v>
      </c>
      <c r="L729" s="39">
        <v>0</v>
      </c>
      <c r="M729" s="39">
        <v>0</v>
      </c>
    </row>
    <row r="730" spans="2:13" ht="15.75" x14ac:dyDescent="0.25">
      <c r="B730" s="32">
        <v>41589</v>
      </c>
      <c r="C730" s="32">
        <v>41589</v>
      </c>
      <c r="D730" s="44"/>
      <c r="E730" s="45">
        <v>525633</v>
      </c>
      <c r="F730" s="46" t="s">
        <v>39</v>
      </c>
      <c r="G730" s="47" t="s">
        <v>40</v>
      </c>
      <c r="H730" s="46" t="s">
        <v>294</v>
      </c>
      <c r="I730" s="46" t="s">
        <v>701</v>
      </c>
      <c r="J730" s="48" t="s">
        <v>35</v>
      </c>
      <c r="K730" s="38">
        <v>0</v>
      </c>
      <c r="L730" s="39">
        <v>0</v>
      </c>
      <c r="M730" s="39">
        <v>0</v>
      </c>
    </row>
    <row r="731" spans="2:13" ht="15.75" x14ac:dyDescent="0.25">
      <c r="B731" s="32">
        <v>43809</v>
      </c>
      <c r="C731" s="32">
        <v>43809</v>
      </c>
      <c r="D731" s="33"/>
      <c r="E731" s="34">
        <v>525724</v>
      </c>
      <c r="F731" s="35" t="s">
        <v>48</v>
      </c>
      <c r="G731" s="36" t="s">
        <v>40</v>
      </c>
      <c r="H731" s="35"/>
      <c r="I731" s="35" t="s">
        <v>702</v>
      </c>
      <c r="J731" s="37" t="s">
        <v>20</v>
      </c>
      <c r="K731" s="40">
        <v>4670</v>
      </c>
      <c r="L731" s="39">
        <v>4623.3</v>
      </c>
      <c r="M731" s="42">
        <f>+K731-L731</f>
        <v>46.699999999999818</v>
      </c>
    </row>
    <row r="732" spans="2:13" ht="15.75" x14ac:dyDescent="0.25">
      <c r="B732" s="155" t="s">
        <v>703</v>
      </c>
      <c r="C732" s="155"/>
      <c r="D732" s="155"/>
      <c r="E732" s="155"/>
      <c r="F732" s="155"/>
      <c r="G732" s="155"/>
      <c r="H732" s="155"/>
      <c r="I732" s="59"/>
      <c r="J732" s="60"/>
      <c r="K732" s="61"/>
      <c r="L732" s="62"/>
      <c r="M732" s="63"/>
    </row>
    <row r="733" spans="2:13" ht="15.75" x14ac:dyDescent="0.25">
      <c r="B733" s="32">
        <v>43657</v>
      </c>
      <c r="C733" s="32">
        <v>43657</v>
      </c>
      <c r="D733" s="33"/>
      <c r="E733" s="34">
        <v>717799</v>
      </c>
      <c r="F733" s="35" t="s">
        <v>704</v>
      </c>
      <c r="G733" s="36" t="s">
        <v>192</v>
      </c>
      <c r="H733" s="35"/>
      <c r="I733" s="35"/>
      <c r="J733" s="37"/>
      <c r="K733" s="40">
        <v>14800</v>
      </c>
      <c r="L733" s="39">
        <v>3083.33</v>
      </c>
      <c r="M733" s="42">
        <f>+K733-L733</f>
        <v>11716.67</v>
      </c>
    </row>
    <row r="734" spans="2:13" ht="15.75" x14ac:dyDescent="0.25">
      <c r="B734" s="32">
        <v>42632</v>
      </c>
      <c r="C734" s="32">
        <v>42632</v>
      </c>
      <c r="D734" s="33"/>
      <c r="E734" s="34">
        <v>525904</v>
      </c>
      <c r="F734" s="35" t="s">
        <v>39</v>
      </c>
      <c r="G734" s="36" t="s">
        <v>40</v>
      </c>
      <c r="H734" s="35" t="s">
        <v>170</v>
      </c>
      <c r="I734" s="35" t="s">
        <v>705</v>
      </c>
      <c r="J734" s="37" t="s">
        <v>20</v>
      </c>
      <c r="K734" s="40">
        <v>5794.54</v>
      </c>
      <c r="L734" s="39">
        <v>5794.54</v>
      </c>
      <c r="M734" s="52">
        <v>0</v>
      </c>
    </row>
    <row r="735" spans="2:13" ht="31.5" x14ac:dyDescent="0.25">
      <c r="B735" s="32">
        <f>+B750</f>
        <v>43396</v>
      </c>
      <c r="C735" s="32">
        <f>+C750</f>
        <v>43396</v>
      </c>
      <c r="D735" s="33"/>
      <c r="E735" s="34">
        <v>525771</v>
      </c>
      <c r="F735" s="35" t="s">
        <v>48</v>
      </c>
      <c r="G735" s="36" t="s">
        <v>205</v>
      </c>
      <c r="H735" s="35" t="s">
        <v>706</v>
      </c>
      <c r="I735" s="35" t="s">
        <v>707</v>
      </c>
      <c r="J735" s="37" t="str">
        <f>+J750</f>
        <v>GRIS/NEGRO</v>
      </c>
      <c r="K735" s="40">
        <f>+K750</f>
        <v>3000</v>
      </c>
      <c r="L735" s="39">
        <f>+L750</f>
        <v>3000</v>
      </c>
      <c r="M735" s="52">
        <v>0</v>
      </c>
    </row>
    <row r="736" spans="2:13" ht="15.75" x14ac:dyDescent="0.25">
      <c r="B736" s="32">
        <v>41589</v>
      </c>
      <c r="C736" s="32">
        <v>41589</v>
      </c>
      <c r="D736" s="33"/>
      <c r="E736" s="34">
        <v>525897</v>
      </c>
      <c r="F736" s="35" t="s">
        <v>708</v>
      </c>
      <c r="G736" s="36"/>
      <c r="H736" s="35"/>
      <c r="I736" s="35"/>
      <c r="J736" s="37" t="s">
        <v>15</v>
      </c>
      <c r="K736" s="38">
        <v>0</v>
      </c>
      <c r="L736" s="39">
        <v>0</v>
      </c>
      <c r="M736" s="39">
        <v>0</v>
      </c>
    </row>
    <row r="737" spans="2:13" ht="15.75" x14ac:dyDescent="0.25">
      <c r="B737" s="32">
        <v>41589</v>
      </c>
      <c r="C737" s="32">
        <v>41589</v>
      </c>
      <c r="D737" s="33"/>
      <c r="E737" s="34">
        <v>525898</v>
      </c>
      <c r="F737" s="35" t="str">
        <f>+F736</f>
        <v>ARMARIO  DE 2 PUERTAS CRISTAL</v>
      </c>
      <c r="G737" s="36"/>
      <c r="H737" s="35"/>
      <c r="I737" s="35"/>
      <c r="J737" s="37" t="s">
        <v>15</v>
      </c>
      <c r="K737" s="38">
        <v>0</v>
      </c>
      <c r="L737" s="39">
        <v>0</v>
      </c>
      <c r="M737" s="39">
        <v>0</v>
      </c>
    </row>
    <row r="738" spans="2:13" ht="31.5" x14ac:dyDescent="0.25">
      <c r="B738" s="32">
        <v>41589</v>
      </c>
      <c r="C738" s="32">
        <v>41589</v>
      </c>
      <c r="D738" s="33"/>
      <c r="E738" s="34">
        <v>525901</v>
      </c>
      <c r="F738" s="35" t="s">
        <v>265</v>
      </c>
      <c r="G738" s="36"/>
      <c r="H738" s="35"/>
      <c r="I738" s="35"/>
      <c r="J738" s="37" t="s">
        <v>44</v>
      </c>
      <c r="K738" s="38">
        <v>0</v>
      </c>
      <c r="L738" s="39">
        <v>0</v>
      </c>
      <c r="M738" s="39">
        <v>0</v>
      </c>
    </row>
    <row r="739" spans="2:13" ht="15.75" x14ac:dyDescent="0.25">
      <c r="B739" s="32">
        <v>41589</v>
      </c>
      <c r="C739" s="32">
        <v>41589</v>
      </c>
      <c r="D739" s="33"/>
      <c r="E739" s="34">
        <v>525903</v>
      </c>
      <c r="F739" s="35" t="s">
        <v>167</v>
      </c>
      <c r="G739" s="36" t="s">
        <v>709</v>
      </c>
      <c r="H739" s="35" t="s">
        <v>710</v>
      </c>
      <c r="I739" s="35" t="s">
        <v>711</v>
      </c>
      <c r="J739" s="37" t="s">
        <v>20</v>
      </c>
      <c r="K739" s="38">
        <v>0</v>
      </c>
      <c r="L739" s="39">
        <v>0</v>
      </c>
      <c r="M739" s="39">
        <v>0</v>
      </c>
    </row>
    <row r="740" spans="2:13" ht="31.5" x14ac:dyDescent="0.25">
      <c r="B740" s="32">
        <v>42996</v>
      </c>
      <c r="C740" s="32">
        <v>42996</v>
      </c>
      <c r="D740" s="33"/>
      <c r="E740" s="34">
        <v>525905</v>
      </c>
      <c r="F740" s="35" t="s">
        <v>712</v>
      </c>
      <c r="G740" s="36" t="s">
        <v>713</v>
      </c>
      <c r="H740" s="35" t="s">
        <v>714</v>
      </c>
      <c r="I740" s="35" t="s">
        <v>715</v>
      </c>
      <c r="J740" s="37" t="s">
        <v>716</v>
      </c>
      <c r="K740" s="40">
        <v>39576.269999999997</v>
      </c>
      <c r="L740" s="39">
        <v>39576.269999999997</v>
      </c>
      <c r="M740" s="52">
        <v>0</v>
      </c>
    </row>
    <row r="741" spans="2:13" ht="15.75" x14ac:dyDescent="0.25">
      <c r="B741" s="32">
        <v>43063</v>
      </c>
      <c r="C741" s="32">
        <v>43063</v>
      </c>
      <c r="D741" s="33"/>
      <c r="E741" s="34">
        <v>525907</v>
      </c>
      <c r="F741" s="35" t="s">
        <v>717</v>
      </c>
      <c r="G741" s="36" t="s">
        <v>718</v>
      </c>
      <c r="H741" s="35"/>
      <c r="I741" s="35"/>
      <c r="J741" s="37" t="s">
        <v>15</v>
      </c>
      <c r="K741" s="40">
        <v>7054.7</v>
      </c>
      <c r="L741" s="39">
        <v>3527.35</v>
      </c>
      <c r="M741" s="42">
        <f>+K741-L741</f>
        <v>3527.35</v>
      </c>
    </row>
    <row r="742" spans="2:13" ht="15.75" x14ac:dyDescent="0.25">
      <c r="B742" s="32">
        <v>41589</v>
      </c>
      <c r="C742" s="32">
        <v>41589</v>
      </c>
      <c r="D742" s="33"/>
      <c r="E742" s="34">
        <v>525908</v>
      </c>
      <c r="F742" s="35" t="s">
        <v>717</v>
      </c>
      <c r="G742" s="36" t="s">
        <v>718</v>
      </c>
      <c r="H742" s="35"/>
      <c r="I742" s="35"/>
      <c r="J742" s="37" t="s">
        <v>15</v>
      </c>
      <c r="K742" s="38">
        <v>0</v>
      </c>
      <c r="L742" s="39">
        <v>0</v>
      </c>
      <c r="M742" s="39">
        <v>0</v>
      </c>
    </row>
    <row r="743" spans="2:13" ht="15.75" x14ac:dyDescent="0.25">
      <c r="B743" s="32">
        <v>42368</v>
      </c>
      <c r="C743" s="32">
        <v>42368</v>
      </c>
      <c r="D743" s="33"/>
      <c r="E743" s="34">
        <v>525912</v>
      </c>
      <c r="F743" s="35" t="s">
        <v>48</v>
      </c>
      <c r="G743" s="36" t="s">
        <v>40</v>
      </c>
      <c r="H743" s="35" t="s">
        <v>719</v>
      </c>
      <c r="I743" s="35" t="s">
        <v>720</v>
      </c>
      <c r="J743" s="37" t="s">
        <v>20</v>
      </c>
      <c r="K743" s="40">
        <v>1127</v>
      </c>
      <c r="L743" s="39">
        <v>1127</v>
      </c>
      <c r="M743" s="52">
        <v>0</v>
      </c>
    </row>
    <row r="744" spans="2:13" ht="15.75" x14ac:dyDescent="0.25">
      <c r="B744" s="32">
        <v>43046</v>
      </c>
      <c r="C744" s="32">
        <v>43046</v>
      </c>
      <c r="D744" s="33"/>
      <c r="E744" s="34">
        <v>525913</v>
      </c>
      <c r="F744" s="35" t="s">
        <v>721</v>
      </c>
      <c r="G744" s="36"/>
      <c r="H744" s="35"/>
      <c r="I744" s="35"/>
      <c r="J744" s="37" t="s">
        <v>152</v>
      </c>
      <c r="K744" s="40">
        <v>3680</v>
      </c>
      <c r="L744" s="39">
        <v>1840</v>
      </c>
      <c r="M744" s="42">
        <f>+K744-L744</f>
        <v>1840</v>
      </c>
    </row>
    <row r="745" spans="2:13" ht="15.75" x14ac:dyDescent="0.25">
      <c r="B745" s="32">
        <v>43046</v>
      </c>
      <c r="C745" s="32">
        <v>43046</v>
      </c>
      <c r="D745" s="33"/>
      <c r="E745" s="34">
        <v>525914</v>
      </c>
      <c r="F745" s="35" t="s">
        <v>721</v>
      </c>
      <c r="G745" s="36"/>
      <c r="H745" s="35"/>
      <c r="I745" s="35"/>
      <c r="J745" s="37" t="s">
        <v>152</v>
      </c>
      <c r="K745" s="40">
        <v>3680</v>
      </c>
      <c r="L745" s="39">
        <v>1840</v>
      </c>
      <c r="M745" s="42">
        <f>+K745-L745</f>
        <v>1840</v>
      </c>
    </row>
    <row r="746" spans="2:13" ht="15.75" x14ac:dyDescent="0.25">
      <c r="B746" s="32">
        <v>43046</v>
      </c>
      <c r="C746" s="32">
        <v>43046</v>
      </c>
      <c r="D746" s="33"/>
      <c r="E746" s="34">
        <v>525915</v>
      </c>
      <c r="F746" s="35" t="s">
        <v>721</v>
      </c>
      <c r="G746" s="36"/>
      <c r="H746" s="35"/>
      <c r="I746" s="35"/>
      <c r="J746" s="37" t="s">
        <v>152</v>
      </c>
      <c r="K746" s="40">
        <v>3680</v>
      </c>
      <c r="L746" s="39">
        <v>1840</v>
      </c>
      <c r="M746" s="42">
        <f>+K746-L746</f>
        <v>1840</v>
      </c>
    </row>
    <row r="747" spans="2:13" ht="15.75" x14ac:dyDescent="0.25">
      <c r="B747" s="32">
        <v>43046</v>
      </c>
      <c r="C747" s="32">
        <v>43046</v>
      </c>
      <c r="D747" s="33"/>
      <c r="E747" s="34">
        <v>525916</v>
      </c>
      <c r="F747" s="35" t="s">
        <v>721</v>
      </c>
      <c r="G747" s="36"/>
      <c r="H747" s="35"/>
      <c r="I747" s="35"/>
      <c r="J747" s="37" t="s">
        <v>152</v>
      </c>
      <c r="K747" s="40">
        <v>3680</v>
      </c>
      <c r="L747" s="39">
        <v>1840</v>
      </c>
      <c r="M747" s="42">
        <f>+K747-L747</f>
        <v>1840</v>
      </c>
    </row>
    <row r="748" spans="2:13" ht="31.5" x14ac:dyDescent="0.25">
      <c r="B748" s="32">
        <v>41589</v>
      </c>
      <c r="C748" s="32">
        <v>41589</v>
      </c>
      <c r="D748" s="33"/>
      <c r="E748" s="34">
        <v>525756</v>
      </c>
      <c r="F748" s="35" t="s">
        <v>722</v>
      </c>
      <c r="G748" s="36" t="s">
        <v>467</v>
      </c>
      <c r="H748" s="35"/>
      <c r="I748" s="35"/>
      <c r="J748" s="37" t="s">
        <v>76</v>
      </c>
      <c r="K748" s="38">
        <v>0</v>
      </c>
      <c r="L748" s="39">
        <v>0</v>
      </c>
      <c r="M748" s="39">
        <v>0</v>
      </c>
    </row>
    <row r="749" spans="2:13" ht="31.5" x14ac:dyDescent="0.25">
      <c r="B749" s="32">
        <v>41589</v>
      </c>
      <c r="C749" s="32">
        <v>41589</v>
      </c>
      <c r="D749" s="33"/>
      <c r="E749" s="34">
        <v>525757</v>
      </c>
      <c r="F749" s="35" t="s">
        <v>722</v>
      </c>
      <c r="G749" s="36" t="s">
        <v>467</v>
      </c>
      <c r="H749" s="35"/>
      <c r="I749" s="35"/>
      <c r="J749" s="37" t="s">
        <v>76</v>
      </c>
      <c r="K749" s="38">
        <v>0</v>
      </c>
      <c r="L749" s="39">
        <v>0</v>
      </c>
      <c r="M749" s="39">
        <v>0</v>
      </c>
    </row>
    <row r="750" spans="2:13" ht="31.5" x14ac:dyDescent="0.25">
      <c r="B750" s="32">
        <v>43396</v>
      </c>
      <c r="C750" s="32">
        <v>43396</v>
      </c>
      <c r="D750" s="33"/>
      <c r="E750" s="34">
        <v>525771</v>
      </c>
      <c r="F750" s="35" t="s">
        <v>48</v>
      </c>
      <c r="G750" s="36" t="s">
        <v>40</v>
      </c>
      <c r="H750" s="35" t="s">
        <v>706</v>
      </c>
      <c r="I750" s="35" t="s">
        <v>723</v>
      </c>
      <c r="J750" s="37" t="s">
        <v>716</v>
      </c>
      <c r="K750" s="40">
        <v>3000</v>
      </c>
      <c r="L750" s="39">
        <v>3000</v>
      </c>
      <c r="M750" s="52">
        <v>0</v>
      </c>
    </row>
    <row r="751" spans="2:13" ht="15.75" x14ac:dyDescent="0.25">
      <c r="B751" s="32">
        <f>+B750</f>
        <v>43396</v>
      </c>
      <c r="C751" s="32">
        <f>+C750</f>
        <v>43396</v>
      </c>
      <c r="D751" s="33"/>
      <c r="E751" s="34">
        <v>525696</v>
      </c>
      <c r="F751" s="35" t="s">
        <v>48</v>
      </c>
      <c r="G751" s="36" t="s">
        <v>205</v>
      </c>
      <c r="H751" s="35" t="s">
        <v>706</v>
      </c>
      <c r="I751" s="35" t="s">
        <v>724</v>
      </c>
      <c r="J751" s="37" t="str">
        <f>+J757</f>
        <v>NEGRO</v>
      </c>
      <c r="K751" s="40">
        <v>3000</v>
      </c>
      <c r="L751" s="39">
        <v>3000</v>
      </c>
      <c r="M751" s="52">
        <v>0</v>
      </c>
    </row>
    <row r="752" spans="2:13" ht="15.75" x14ac:dyDescent="0.25">
      <c r="B752" s="32">
        <v>42632</v>
      </c>
      <c r="C752" s="32">
        <v>42632</v>
      </c>
      <c r="D752" s="33"/>
      <c r="E752" s="34">
        <v>525695</v>
      </c>
      <c r="F752" s="35" t="s">
        <v>39</v>
      </c>
      <c r="G752" s="36" t="s">
        <v>205</v>
      </c>
      <c r="H752" s="35" t="s">
        <v>170</v>
      </c>
      <c r="I752" s="35" t="s">
        <v>725</v>
      </c>
      <c r="J752" s="37" t="s">
        <v>20</v>
      </c>
      <c r="K752" s="40">
        <v>5794.54</v>
      </c>
      <c r="L752" s="39">
        <v>5794.54</v>
      </c>
      <c r="M752" s="52">
        <v>0</v>
      </c>
    </row>
    <row r="753" spans="2:13" ht="15.75" x14ac:dyDescent="0.25">
      <c r="B753" s="32">
        <v>41589</v>
      </c>
      <c r="C753" s="32">
        <v>41589</v>
      </c>
      <c r="D753" s="33"/>
      <c r="E753" s="34">
        <v>525763</v>
      </c>
      <c r="F753" s="35" t="s">
        <v>48</v>
      </c>
      <c r="G753" s="36" t="s">
        <v>55</v>
      </c>
      <c r="H753" s="35">
        <v>1740</v>
      </c>
      <c r="I753" s="35" t="s">
        <v>726</v>
      </c>
      <c r="J753" s="37" t="s">
        <v>53</v>
      </c>
      <c r="K753" s="38">
        <v>0</v>
      </c>
      <c r="L753" s="39">
        <v>0</v>
      </c>
      <c r="M753" s="39">
        <v>0</v>
      </c>
    </row>
    <row r="754" spans="2:13" ht="15.75" x14ac:dyDescent="0.25">
      <c r="B754" s="32">
        <v>41589</v>
      </c>
      <c r="C754" s="32">
        <v>41589</v>
      </c>
      <c r="D754" s="33"/>
      <c r="E754" s="34">
        <v>525769</v>
      </c>
      <c r="F754" s="35" t="s">
        <v>39</v>
      </c>
      <c r="G754" s="36" t="s">
        <v>40</v>
      </c>
      <c r="H754" s="35" t="s">
        <v>294</v>
      </c>
      <c r="I754" s="35" t="s">
        <v>727</v>
      </c>
      <c r="J754" s="37" t="s">
        <v>20</v>
      </c>
      <c r="K754" s="38">
        <v>0</v>
      </c>
      <c r="L754" s="39">
        <v>0</v>
      </c>
      <c r="M754" s="39">
        <v>0</v>
      </c>
    </row>
    <row r="755" spans="2:13" ht="15.75" x14ac:dyDescent="0.25">
      <c r="B755" s="32">
        <v>43006</v>
      </c>
      <c r="C755" s="32">
        <v>43006</v>
      </c>
      <c r="D755" s="33"/>
      <c r="E755" s="34">
        <v>717798</v>
      </c>
      <c r="F755" s="35" t="s">
        <v>728</v>
      </c>
      <c r="G755" s="36"/>
      <c r="H755" s="35"/>
      <c r="I755" s="35"/>
      <c r="J755" s="37" t="s">
        <v>381</v>
      </c>
      <c r="K755" s="40">
        <v>4201.8</v>
      </c>
      <c r="L755" s="39">
        <v>2100.9</v>
      </c>
      <c r="M755" s="42">
        <f>+K755-L755</f>
        <v>2100.9</v>
      </c>
    </row>
    <row r="756" spans="2:13" ht="15.75" x14ac:dyDescent="0.25">
      <c r="B756" s="32">
        <v>43006</v>
      </c>
      <c r="C756" s="32">
        <v>43006</v>
      </c>
      <c r="D756" s="33"/>
      <c r="E756" s="34">
        <v>717797</v>
      </c>
      <c r="F756" s="35" t="str">
        <f>+F755</f>
        <v xml:space="preserve">SILLA SEMI EJECUTIVA EN TELA DE MAYA C/BRAZOS Y C/RUEDAS </v>
      </c>
      <c r="G756" s="36"/>
      <c r="H756" s="35"/>
      <c r="I756" s="35"/>
      <c r="J756" s="37" t="s">
        <v>381</v>
      </c>
      <c r="K756" s="40">
        <v>4201.8</v>
      </c>
      <c r="L756" s="39">
        <v>2100.9</v>
      </c>
      <c r="M756" s="42">
        <f>+K756-L756</f>
        <v>2100.9</v>
      </c>
    </row>
    <row r="757" spans="2:13" ht="15.75" x14ac:dyDescent="0.25">
      <c r="B757" s="32">
        <v>44215</v>
      </c>
      <c r="C757" s="32">
        <v>44215</v>
      </c>
      <c r="D757" s="33"/>
      <c r="E757" s="34">
        <v>525887</v>
      </c>
      <c r="F757" s="35" t="s">
        <v>121</v>
      </c>
      <c r="G757" s="36" t="s">
        <v>17</v>
      </c>
      <c r="H757" s="35" t="s">
        <v>729</v>
      </c>
      <c r="I757" s="35" t="s">
        <v>730</v>
      </c>
      <c r="J757" s="37" t="s">
        <v>20</v>
      </c>
      <c r="K757" s="40">
        <v>3300</v>
      </c>
      <c r="L757" s="39">
        <v>0</v>
      </c>
      <c r="M757" s="42">
        <v>3300</v>
      </c>
    </row>
    <row r="758" spans="2:13" ht="31.5" x14ac:dyDescent="0.25">
      <c r="B758" s="32">
        <v>41589</v>
      </c>
      <c r="C758" s="32">
        <v>41589</v>
      </c>
      <c r="D758" s="33"/>
      <c r="E758" s="34">
        <v>525767</v>
      </c>
      <c r="F758" s="35" t="s">
        <v>731</v>
      </c>
      <c r="G758" s="36"/>
      <c r="H758" s="35"/>
      <c r="I758" s="35"/>
      <c r="J758" s="37" t="s">
        <v>44</v>
      </c>
      <c r="K758" s="38">
        <v>0</v>
      </c>
      <c r="L758" s="39">
        <v>0</v>
      </c>
      <c r="M758" s="39">
        <v>0</v>
      </c>
    </row>
    <row r="759" spans="2:13" ht="15.75" x14ac:dyDescent="0.25">
      <c r="B759" s="32">
        <v>41589</v>
      </c>
      <c r="C759" s="32">
        <v>41589</v>
      </c>
      <c r="D759" s="33"/>
      <c r="E759" s="34">
        <v>525768</v>
      </c>
      <c r="F759" s="35" t="s">
        <v>16</v>
      </c>
      <c r="G759" s="36" t="s">
        <v>17</v>
      </c>
      <c r="H759" s="35" t="s">
        <v>45</v>
      </c>
      <c r="I759" s="35" t="s">
        <v>699</v>
      </c>
      <c r="J759" s="37" t="s">
        <v>20</v>
      </c>
      <c r="K759" s="38">
        <v>0</v>
      </c>
      <c r="L759" s="39">
        <v>0</v>
      </c>
      <c r="M759" s="39">
        <v>0</v>
      </c>
    </row>
    <row r="760" spans="2:13" ht="15.75" x14ac:dyDescent="0.25">
      <c r="B760" s="32">
        <v>43006</v>
      </c>
      <c r="C760" s="32">
        <v>43006</v>
      </c>
      <c r="D760" s="33"/>
      <c r="E760" s="34">
        <v>717796</v>
      </c>
      <c r="F760" s="35" t="str">
        <f>+F756</f>
        <v xml:space="preserve">SILLA SEMI EJECUTIVA EN TELA DE MAYA C/BRAZOS Y C/RUEDAS </v>
      </c>
      <c r="G760" s="36"/>
      <c r="H760" s="35"/>
      <c r="I760" s="35"/>
      <c r="J760" s="37" t="s">
        <v>381</v>
      </c>
      <c r="K760" s="40">
        <v>4201.8</v>
      </c>
      <c r="L760" s="39">
        <v>2100.9</v>
      </c>
      <c r="M760" s="42">
        <f>+K760-L760</f>
        <v>2100.9</v>
      </c>
    </row>
    <row r="761" spans="2:13" ht="15.75" x14ac:dyDescent="0.25">
      <c r="B761" s="32">
        <v>41733</v>
      </c>
      <c r="C761" s="32">
        <v>41733</v>
      </c>
      <c r="D761" s="33"/>
      <c r="E761" s="34">
        <v>525761</v>
      </c>
      <c r="F761" s="35" t="s">
        <v>54</v>
      </c>
      <c r="G761" s="36" t="s">
        <v>55</v>
      </c>
      <c r="H761" s="35" t="s">
        <v>385</v>
      </c>
      <c r="I761" s="35" t="s">
        <v>732</v>
      </c>
      <c r="J761" s="37" t="s">
        <v>53</v>
      </c>
      <c r="K761" s="40">
        <v>7421.19</v>
      </c>
      <c r="L761" s="39">
        <v>7421.19</v>
      </c>
      <c r="M761" s="52">
        <v>0</v>
      </c>
    </row>
    <row r="762" spans="2:13" ht="31.5" x14ac:dyDescent="0.25">
      <c r="B762" s="32">
        <v>41589</v>
      </c>
      <c r="C762" s="32">
        <v>41589</v>
      </c>
      <c r="D762" s="33"/>
      <c r="E762" s="34">
        <v>525777</v>
      </c>
      <c r="F762" s="35" t="s">
        <v>733</v>
      </c>
      <c r="G762" s="36"/>
      <c r="H762" s="35"/>
      <c r="I762" s="35"/>
      <c r="J762" s="37" t="s">
        <v>44</v>
      </c>
      <c r="K762" s="38">
        <v>0</v>
      </c>
      <c r="L762" s="39">
        <v>0</v>
      </c>
      <c r="M762" s="39">
        <v>0</v>
      </c>
    </row>
    <row r="763" spans="2:13" ht="15.75" x14ac:dyDescent="0.25">
      <c r="B763" s="32">
        <v>42790</v>
      </c>
      <c r="C763" s="32">
        <v>42790</v>
      </c>
      <c r="D763" s="33"/>
      <c r="E763" s="34">
        <v>570837</v>
      </c>
      <c r="F763" s="35" t="s">
        <v>190</v>
      </c>
      <c r="G763" s="36"/>
      <c r="H763" s="35"/>
      <c r="I763" s="35"/>
      <c r="J763" s="37" t="s">
        <v>53</v>
      </c>
      <c r="K763" s="40">
        <v>3161.92</v>
      </c>
      <c r="L763" s="39">
        <v>1580.96</v>
      </c>
      <c r="M763" s="42">
        <f>+K763-L763</f>
        <v>1580.96</v>
      </c>
    </row>
    <row r="764" spans="2:13" ht="15.75" x14ac:dyDescent="0.25">
      <c r="B764" s="32">
        <v>43657</v>
      </c>
      <c r="C764" s="32">
        <v>43657</v>
      </c>
      <c r="D764" s="33"/>
      <c r="E764" s="34">
        <v>717800</v>
      </c>
      <c r="F764" s="35" t="s">
        <v>734</v>
      </c>
      <c r="G764" s="36"/>
      <c r="H764" s="35"/>
      <c r="I764" s="35"/>
      <c r="J764" s="37" t="s">
        <v>20</v>
      </c>
      <c r="K764" s="40">
        <v>38800</v>
      </c>
      <c r="L764" s="39">
        <v>8083.33</v>
      </c>
      <c r="M764" s="42">
        <f>+K764-L764</f>
        <v>30716.67</v>
      </c>
    </row>
    <row r="765" spans="2:13" ht="15.75" x14ac:dyDescent="0.25">
      <c r="B765" s="32">
        <v>41589</v>
      </c>
      <c r="C765" s="32">
        <v>41589</v>
      </c>
      <c r="D765" s="33"/>
      <c r="E765" s="34">
        <v>525980</v>
      </c>
      <c r="F765" s="35" t="s">
        <v>734</v>
      </c>
      <c r="G765" s="36"/>
      <c r="H765" s="35"/>
      <c r="I765" s="35"/>
      <c r="J765" s="37" t="s">
        <v>15</v>
      </c>
      <c r="K765" s="38">
        <v>0</v>
      </c>
      <c r="L765" s="39">
        <v>0</v>
      </c>
      <c r="M765" s="39">
        <v>0</v>
      </c>
    </row>
    <row r="766" spans="2:13" ht="15.75" x14ac:dyDescent="0.25">
      <c r="B766" s="32">
        <v>41589</v>
      </c>
      <c r="C766" s="32">
        <v>41589</v>
      </c>
      <c r="D766" s="33"/>
      <c r="E766" s="34">
        <v>570837</v>
      </c>
      <c r="F766" s="35" t="str">
        <f>+F747</f>
        <v xml:space="preserve">SILLA VISITA TELA CON BRAZOS BASE DE METAL </v>
      </c>
      <c r="G766" s="36"/>
      <c r="H766" s="35"/>
      <c r="I766" s="35"/>
      <c r="J766" s="37" t="s">
        <v>53</v>
      </c>
      <c r="K766" s="38">
        <v>0</v>
      </c>
      <c r="L766" s="39">
        <v>0</v>
      </c>
      <c r="M766" s="39">
        <v>0</v>
      </c>
    </row>
    <row r="767" spans="2:13" ht="15.75" x14ac:dyDescent="0.25">
      <c r="B767" s="32">
        <v>41589</v>
      </c>
      <c r="C767" s="32">
        <v>41589</v>
      </c>
      <c r="D767" s="33"/>
      <c r="E767" s="34">
        <v>45997</v>
      </c>
      <c r="F767" s="35" t="s">
        <v>735</v>
      </c>
      <c r="G767" s="36"/>
      <c r="H767" s="35"/>
      <c r="I767" s="35"/>
      <c r="J767" s="37"/>
      <c r="K767" s="38">
        <v>0</v>
      </c>
      <c r="L767" s="39">
        <v>0</v>
      </c>
      <c r="M767" s="39">
        <v>0</v>
      </c>
    </row>
    <row r="768" spans="2:13" ht="15.75" x14ac:dyDescent="0.25">
      <c r="B768" s="32">
        <v>41589</v>
      </c>
      <c r="C768" s="32">
        <v>41589</v>
      </c>
      <c r="D768" s="33"/>
      <c r="E768" s="34">
        <v>42394</v>
      </c>
      <c r="F768" s="35" t="s">
        <v>59</v>
      </c>
      <c r="G768" s="36"/>
      <c r="H768" s="35"/>
      <c r="I768" s="35"/>
      <c r="J768" s="37"/>
      <c r="K768" s="38">
        <v>0</v>
      </c>
      <c r="L768" s="39">
        <v>0</v>
      </c>
      <c r="M768" s="39">
        <v>0</v>
      </c>
    </row>
    <row r="769" spans="2:13" ht="15.75" x14ac:dyDescent="0.25">
      <c r="B769" s="32">
        <v>44280</v>
      </c>
      <c r="C769" s="32">
        <v>44280</v>
      </c>
      <c r="D769" s="36">
        <v>490</v>
      </c>
      <c r="E769" s="34"/>
      <c r="F769" s="35" t="s">
        <v>121</v>
      </c>
      <c r="G769" s="36" t="s">
        <v>122</v>
      </c>
      <c r="H769" s="107" t="s">
        <v>123</v>
      </c>
      <c r="I769" s="35" t="s">
        <v>736</v>
      </c>
      <c r="J769" s="37" t="s">
        <v>35</v>
      </c>
      <c r="K769" s="40">
        <v>2379.7199999999998</v>
      </c>
      <c r="L769" s="39">
        <v>0</v>
      </c>
      <c r="M769" s="39">
        <v>2379.7199999999998</v>
      </c>
    </row>
    <row r="770" spans="2:13" ht="15.75" x14ac:dyDescent="0.25">
      <c r="B770" s="32">
        <v>41589</v>
      </c>
      <c r="C770" s="32">
        <v>41589</v>
      </c>
      <c r="D770" s="33"/>
      <c r="E770" s="34">
        <v>525911</v>
      </c>
      <c r="F770" s="35" t="s">
        <v>121</v>
      </c>
      <c r="G770" s="36" t="s">
        <v>17</v>
      </c>
      <c r="H770" s="35" t="s">
        <v>416</v>
      </c>
      <c r="I770" s="35" t="s">
        <v>737</v>
      </c>
      <c r="J770" s="37"/>
      <c r="K770" s="38">
        <v>0</v>
      </c>
      <c r="L770" s="39">
        <v>0</v>
      </c>
      <c r="M770" s="39">
        <v>0</v>
      </c>
    </row>
    <row r="771" spans="2:13" ht="15.75" x14ac:dyDescent="0.25">
      <c r="B771" s="32">
        <v>43046</v>
      </c>
      <c r="C771" s="32">
        <v>43046</v>
      </c>
      <c r="D771" s="33"/>
      <c r="E771" s="34">
        <v>570835</v>
      </c>
      <c r="F771" s="35" t="s">
        <v>738</v>
      </c>
      <c r="G771" s="36"/>
      <c r="H771" s="35"/>
      <c r="I771" s="35"/>
      <c r="J771" s="37" t="s">
        <v>53</v>
      </c>
      <c r="K771" s="40">
        <v>5804</v>
      </c>
      <c r="L771" s="39">
        <v>2902</v>
      </c>
      <c r="M771" s="42">
        <f>+K771-L771</f>
        <v>2902</v>
      </c>
    </row>
    <row r="772" spans="2:13" ht="15.75" x14ac:dyDescent="0.25">
      <c r="B772" s="32">
        <v>43209</v>
      </c>
      <c r="C772" s="32">
        <v>43209</v>
      </c>
      <c r="D772" s="33"/>
      <c r="E772" s="34">
        <v>777824</v>
      </c>
      <c r="F772" s="35" t="s">
        <v>54</v>
      </c>
      <c r="G772" s="36" t="s">
        <v>55</v>
      </c>
      <c r="H772" s="35" t="s">
        <v>137</v>
      </c>
      <c r="I772" s="35" t="s">
        <v>739</v>
      </c>
      <c r="J772" s="37" t="s">
        <v>27</v>
      </c>
      <c r="K772" s="40">
        <v>7033.9</v>
      </c>
      <c r="L772" s="39">
        <v>7033.9</v>
      </c>
      <c r="M772" s="52">
        <v>0</v>
      </c>
    </row>
    <row r="773" spans="2:13" ht="15.75" x14ac:dyDescent="0.25">
      <c r="B773" s="32">
        <v>42758</v>
      </c>
      <c r="C773" s="32">
        <v>42758</v>
      </c>
      <c r="D773" s="33"/>
      <c r="E773" s="34">
        <v>777825</v>
      </c>
      <c r="F773" s="35" t="s">
        <v>54</v>
      </c>
      <c r="G773" s="36" t="s">
        <v>322</v>
      </c>
      <c r="H773" s="35"/>
      <c r="I773" s="35" t="s">
        <v>740</v>
      </c>
      <c r="J773" s="37" t="s">
        <v>152</v>
      </c>
      <c r="K773" s="40">
        <v>11483.05</v>
      </c>
      <c r="L773" s="39">
        <v>11483.05</v>
      </c>
      <c r="M773" s="52">
        <v>0</v>
      </c>
    </row>
    <row r="774" spans="2:13" ht="15.75" x14ac:dyDescent="0.25">
      <c r="B774" s="32">
        <v>43936</v>
      </c>
      <c r="C774" s="32">
        <v>43936</v>
      </c>
      <c r="D774" s="33"/>
      <c r="E774" s="34">
        <v>525728</v>
      </c>
      <c r="F774" s="35" t="s">
        <v>741</v>
      </c>
      <c r="G774" s="36" t="s">
        <v>241</v>
      </c>
      <c r="H774" s="35" t="s">
        <v>742</v>
      </c>
      <c r="I774" s="35" t="s">
        <v>743</v>
      </c>
      <c r="J774" s="37" t="s">
        <v>27</v>
      </c>
      <c r="K774" s="40">
        <v>3983.05</v>
      </c>
      <c r="L774" s="39">
        <v>1314.4</v>
      </c>
      <c r="M774" s="42">
        <f>+K774-L774</f>
        <v>2668.65</v>
      </c>
    </row>
    <row r="775" spans="2:13" ht="31.5" x14ac:dyDescent="0.25">
      <c r="B775" s="32">
        <v>41589</v>
      </c>
      <c r="C775" s="32">
        <v>41589</v>
      </c>
      <c r="D775" s="33"/>
      <c r="E775" s="34">
        <v>717795</v>
      </c>
      <c r="F775" s="35" t="s">
        <v>744</v>
      </c>
      <c r="G775" s="36"/>
      <c r="H775" s="35"/>
      <c r="I775" s="35"/>
      <c r="J775" s="37" t="s">
        <v>745</v>
      </c>
      <c r="K775" s="38">
        <v>0</v>
      </c>
      <c r="L775" s="39">
        <v>0</v>
      </c>
      <c r="M775" s="39">
        <v>0</v>
      </c>
    </row>
    <row r="776" spans="2:13" ht="15.75" x14ac:dyDescent="0.25">
      <c r="B776" s="32">
        <v>41589</v>
      </c>
      <c r="C776" s="32">
        <v>41589</v>
      </c>
      <c r="D776" s="33"/>
      <c r="E776" s="34">
        <v>525670</v>
      </c>
      <c r="F776" s="35" t="s">
        <v>85</v>
      </c>
      <c r="G776" s="36"/>
      <c r="H776" s="35"/>
      <c r="I776" s="35"/>
      <c r="J776" s="37" t="s">
        <v>86</v>
      </c>
      <c r="K776" s="38">
        <v>0</v>
      </c>
      <c r="L776" s="39">
        <v>0</v>
      </c>
      <c r="M776" s="39">
        <v>0</v>
      </c>
    </row>
    <row r="777" spans="2:13" ht="15.75" x14ac:dyDescent="0.25">
      <c r="B777" s="32">
        <v>41589</v>
      </c>
      <c r="C777" s="32">
        <v>41589</v>
      </c>
      <c r="D777" s="33"/>
      <c r="E777" s="34">
        <v>525669</v>
      </c>
      <c r="F777" s="35" t="s">
        <v>85</v>
      </c>
      <c r="G777" s="36"/>
      <c r="H777" s="35"/>
      <c r="I777" s="35"/>
      <c r="J777" s="37" t="s">
        <v>86</v>
      </c>
      <c r="K777" s="38">
        <v>0</v>
      </c>
      <c r="L777" s="39">
        <v>0</v>
      </c>
      <c r="M777" s="39">
        <v>0</v>
      </c>
    </row>
    <row r="778" spans="2:13" ht="15.75" x14ac:dyDescent="0.25">
      <c r="B778" s="32">
        <v>41589</v>
      </c>
      <c r="C778" s="32">
        <v>41589</v>
      </c>
      <c r="D778" s="33"/>
      <c r="E778" s="81">
        <v>42394</v>
      </c>
      <c r="F778" s="35" t="s">
        <v>59</v>
      </c>
      <c r="G778" s="36"/>
      <c r="H778" s="35"/>
      <c r="I778" s="35"/>
      <c r="J778" s="37"/>
      <c r="K778" s="38">
        <v>0</v>
      </c>
      <c r="L778" s="39">
        <v>0</v>
      </c>
      <c r="M778" s="39">
        <v>0</v>
      </c>
    </row>
    <row r="779" spans="2:13" ht="15.75" x14ac:dyDescent="0.25">
      <c r="B779" s="32">
        <v>41589</v>
      </c>
      <c r="C779" s="32">
        <v>41589</v>
      </c>
      <c r="D779" s="33"/>
      <c r="E779" s="34">
        <v>525668</v>
      </c>
      <c r="F779" s="35" t="s">
        <v>85</v>
      </c>
      <c r="G779" s="36"/>
      <c r="H779" s="35"/>
      <c r="I779" s="35"/>
      <c r="J779" s="37" t="s">
        <v>86</v>
      </c>
      <c r="K779" s="38">
        <v>0</v>
      </c>
      <c r="L779" s="39">
        <v>0</v>
      </c>
      <c r="M779" s="39">
        <v>0</v>
      </c>
    </row>
    <row r="780" spans="2:13" ht="15.75" x14ac:dyDescent="0.25">
      <c r="B780" s="32">
        <v>44347</v>
      </c>
      <c r="C780" s="32">
        <v>44347</v>
      </c>
      <c r="D780" s="33">
        <v>900</v>
      </c>
      <c r="E780" s="34"/>
      <c r="F780" s="35" t="s">
        <v>746</v>
      </c>
      <c r="G780" s="36"/>
      <c r="H780" s="35"/>
      <c r="I780" s="35"/>
      <c r="J780" s="37" t="s">
        <v>35</v>
      </c>
      <c r="K780" s="40">
        <v>6630</v>
      </c>
      <c r="L780" s="39">
        <v>0</v>
      </c>
      <c r="M780" s="42">
        <v>6630</v>
      </c>
    </row>
    <row r="781" spans="2:13" ht="15.75" x14ac:dyDescent="0.25">
      <c r="B781" s="32">
        <v>44427</v>
      </c>
      <c r="C781" s="32">
        <v>44427</v>
      </c>
      <c r="D781" s="33">
        <v>985</v>
      </c>
      <c r="E781" s="34"/>
      <c r="F781" s="35" t="s">
        <v>747</v>
      </c>
      <c r="G781" s="36"/>
      <c r="H781" s="35"/>
      <c r="I781" s="35"/>
      <c r="J781" s="37" t="s">
        <v>90</v>
      </c>
      <c r="K781" s="38">
        <v>14940</v>
      </c>
      <c r="L781" s="39">
        <v>0</v>
      </c>
      <c r="M781" s="39">
        <v>14940</v>
      </c>
    </row>
    <row r="782" spans="2:13" ht="15.75" x14ac:dyDescent="0.25">
      <c r="B782" s="32">
        <v>44427</v>
      </c>
      <c r="C782" s="32">
        <v>44427</v>
      </c>
      <c r="D782" s="33">
        <v>986</v>
      </c>
      <c r="E782" s="34"/>
      <c r="F782" s="35" t="s">
        <v>748</v>
      </c>
      <c r="G782" s="36"/>
      <c r="H782" s="35"/>
      <c r="I782" s="35"/>
      <c r="J782" s="37" t="s">
        <v>31</v>
      </c>
      <c r="K782" s="38">
        <v>41360</v>
      </c>
      <c r="L782" s="39">
        <v>0</v>
      </c>
      <c r="M782" s="39">
        <v>41360</v>
      </c>
    </row>
    <row r="783" spans="2:13" ht="15.75" x14ac:dyDescent="0.25">
      <c r="B783" s="108">
        <v>44399</v>
      </c>
      <c r="C783" s="108">
        <v>44399</v>
      </c>
      <c r="D783" s="103">
        <v>967</v>
      </c>
      <c r="E783" s="45"/>
      <c r="F783" s="90" t="s">
        <v>660</v>
      </c>
      <c r="G783" s="109" t="s">
        <v>661</v>
      </c>
      <c r="H783" s="90"/>
      <c r="I783" s="109"/>
      <c r="J783" s="110"/>
      <c r="K783" s="70">
        <v>2600</v>
      </c>
      <c r="L783" s="39">
        <v>0</v>
      </c>
      <c r="M783" s="70">
        <v>2600</v>
      </c>
    </row>
    <row r="784" spans="2:13" ht="15.75" x14ac:dyDescent="0.25">
      <c r="B784" s="32">
        <v>41589</v>
      </c>
      <c r="C784" s="32">
        <v>41589</v>
      </c>
      <c r="D784" s="33"/>
      <c r="E784" s="34">
        <v>570916</v>
      </c>
      <c r="F784" s="35" t="s">
        <v>540</v>
      </c>
      <c r="G784" s="36" t="s">
        <v>749</v>
      </c>
      <c r="H784" s="35"/>
      <c r="I784" s="35" t="s">
        <v>750</v>
      </c>
      <c r="J784" s="37" t="s">
        <v>27</v>
      </c>
      <c r="K784" s="38">
        <v>0</v>
      </c>
      <c r="L784" s="39">
        <v>0</v>
      </c>
      <c r="M784" s="39">
        <v>0</v>
      </c>
    </row>
    <row r="785" spans="2:13" ht="15.75" x14ac:dyDescent="0.25">
      <c r="B785" s="32">
        <v>44328</v>
      </c>
      <c r="C785" s="32">
        <v>44328</v>
      </c>
      <c r="D785" s="33">
        <v>428</v>
      </c>
      <c r="E785" s="34"/>
      <c r="F785" s="35" t="s">
        <v>39</v>
      </c>
      <c r="G785" s="36" t="s">
        <v>40</v>
      </c>
      <c r="H785" s="35" t="s">
        <v>751</v>
      </c>
      <c r="I785" s="35" t="s">
        <v>752</v>
      </c>
      <c r="J785" s="37" t="str">
        <f>+J664</f>
        <v>NEGRO</v>
      </c>
      <c r="K785" s="40">
        <v>30000</v>
      </c>
      <c r="L785" s="39">
        <v>0</v>
      </c>
      <c r="M785" s="42">
        <v>30000</v>
      </c>
    </row>
    <row r="786" spans="2:13" ht="15.75" x14ac:dyDescent="0.25">
      <c r="B786" s="58" t="s">
        <v>753</v>
      </c>
      <c r="C786" s="86"/>
      <c r="D786" s="87"/>
      <c r="E786" s="88"/>
      <c r="F786" s="58"/>
      <c r="G786" s="57"/>
      <c r="H786" s="58"/>
      <c r="I786" s="59"/>
      <c r="J786" s="60"/>
      <c r="K786" s="61"/>
      <c r="L786" s="62"/>
      <c r="M786" s="63"/>
    </row>
    <row r="787" spans="2:13" ht="15.75" x14ac:dyDescent="0.25">
      <c r="B787" s="32">
        <v>44286</v>
      </c>
      <c r="C787" s="32">
        <v>44286</v>
      </c>
      <c r="D787" s="36">
        <v>424</v>
      </c>
      <c r="E787" s="34"/>
      <c r="F787" s="35" t="str">
        <f>+F659</f>
        <v>SILLA VISITA VASE DE METAL Y TELA CON ESPALDAR Y C/BRAZOS</v>
      </c>
      <c r="G787" s="36"/>
      <c r="H787" s="35"/>
      <c r="I787" s="35"/>
      <c r="J787" s="37" t="s">
        <v>15</v>
      </c>
      <c r="K787" s="40">
        <v>3327.5250000000001</v>
      </c>
      <c r="L787" s="39">
        <v>3500</v>
      </c>
      <c r="M787" s="42">
        <v>3327.5250000000001</v>
      </c>
    </row>
    <row r="788" spans="2:13" ht="15.75" x14ac:dyDescent="0.25">
      <c r="B788" s="32">
        <v>44286</v>
      </c>
      <c r="C788" s="32">
        <v>44286</v>
      </c>
      <c r="D788" s="36">
        <v>423</v>
      </c>
      <c r="E788" s="34"/>
      <c r="F788" s="35" t="s">
        <v>655</v>
      </c>
      <c r="G788" s="36"/>
      <c r="H788" s="35"/>
      <c r="I788" s="35"/>
      <c r="J788" s="37" t="s">
        <v>15</v>
      </c>
      <c r="K788" s="40">
        <v>3327.5250000000001</v>
      </c>
      <c r="L788" s="39">
        <v>11012.71</v>
      </c>
      <c r="M788" s="42">
        <v>3327.5250000000001</v>
      </c>
    </row>
    <row r="789" spans="2:13" ht="15.75" x14ac:dyDescent="0.25">
      <c r="B789" s="32">
        <v>41589</v>
      </c>
      <c r="C789" s="32">
        <v>41589</v>
      </c>
      <c r="D789" s="33"/>
      <c r="E789" s="34">
        <v>525861</v>
      </c>
      <c r="F789" s="35" t="s">
        <v>754</v>
      </c>
      <c r="G789" s="36" t="s">
        <v>755</v>
      </c>
      <c r="H789" s="35"/>
      <c r="I789" s="35" t="s">
        <v>756</v>
      </c>
      <c r="J789" s="37" t="s">
        <v>27</v>
      </c>
      <c r="K789" s="38">
        <v>0</v>
      </c>
      <c r="L789" s="39">
        <v>0</v>
      </c>
      <c r="M789" s="39">
        <v>0</v>
      </c>
    </row>
    <row r="790" spans="2:13" ht="15.75" x14ac:dyDescent="0.25">
      <c r="B790" s="32">
        <v>44307</v>
      </c>
      <c r="C790" s="32">
        <v>44307</v>
      </c>
      <c r="D790" s="36">
        <v>540</v>
      </c>
      <c r="E790" s="34"/>
      <c r="F790" s="35" t="s">
        <v>754</v>
      </c>
      <c r="G790" s="36" t="s">
        <v>757</v>
      </c>
      <c r="H790" s="35" t="s">
        <v>758</v>
      </c>
      <c r="I790" s="35"/>
      <c r="J790" s="37" t="s">
        <v>35</v>
      </c>
      <c r="K790" s="40">
        <v>8400</v>
      </c>
      <c r="L790" s="39">
        <v>0</v>
      </c>
      <c r="M790" s="42">
        <v>8400</v>
      </c>
    </row>
    <row r="791" spans="2:13" ht="15.75" x14ac:dyDescent="0.25">
      <c r="B791" s="32">
        <v>41589</v>
      </c>
      <c r="C791" s="32">
        <v>41589</v>
      </c>
      <c r="D791" s="33"/>
      <c r="E791" s="34">
        <v>525845</v>
      </c>
      <c r="F791" s="35" t="s">
        <v>759</v>
      </c>
      <c r="G791" s="36"/>
      <c r="H791" s="35"/>
      <c r="I791" s="35"/>
      <c r="J791" s="37" t="s">
        <v>15</v>
      </c>
      <c r="K791" s="38">
        <v>0</v>
      </c>
      <c r="L791" s="39">
        <v>0</v>
      </c>
      <c r="M791" s="39">
        <v>0</v>
      </c>
    </row>
    <row r="792" spans="2:13" ht="31.5" x14ac:dyDescent="0.25">
      <c r="B792" s="32">
        <v>43496</v>
      </c>
      <c r="C792" s="32">
        <v>43496</v>
      </c>
      <c r="D792" s="33"/>
      <c r="E792" s="34">
        <v>525856</v>
      </c>
      <c r="F792" s="35" t="s">
        <v>760</v>
      </c>
      <c r="G792" s="36"/>
      <c r="H792" s="35"/>
      <c r="I792" s="35"/>
      <c r="J792" s="37" t="s">
        <v>761</v>
      </c>
      <c r="K792" s="40">
        <v>17400</v>
      </c>
      <c r="L792" s="39">
        <v>3625</v>
      </c>
      <c r="M792" s="42">
        <f>+K792-L792</f>
        <v>13775</v>
      </c>
    </row>
    <row r="793" spans="2:13" ht="31.5" x14ac:dyDescent="0.25">
      <c r="B793" s="32">
        <v>41589</v>
      </c>
      <c r="C793" s="32">
        <v>41589</v>
      </c>
      <c r="D793" s="33"/>
      <c r="E793" s="34">
        <v>525847</v>
      </c>
      <c r="F793" s="35" t="s">
        <v>762</v>
      </c>
      <c r="G793" s="36"/>
      <c r="H793" s="35"/>
      <c r="I793" s="35"/>
      <c r="J793" s="37" t="str">
        <f>+J792</f>
        <v xml:space="preserve">GRIS/MARRON </v>
      </c>
      <c r="K793" s="38">
        <v>0</v>
      </c>
      <c r="L793" s="39">
        <v>0</v>
      </c>
      <c r="M793" s="39">
        <v>0</v>
      </c>
    </row>
    <row r="794" spans="2:13" ht="15.75" x14ac:dyDescent="0.25">
      <c r="B794" s="32">
        <v>41589</v>
      </c>
      <c r="C794" s="32">
        <v>41589</v>
      </c>
      <c r="D794" s="36"/>
      <c r="E794" s="34">
        <v>45908</v>
      </c>
      <c r="F794" s="35" t="s">
        <v>121</v>
      </c>
      <c r="G794" s="36" t="s">
        <v>17</v>
      </c>
      <c r="H794" s="35" t="s">
        <v>45</v>
      </c>
      <c r="I794" s="35" t="s">
        <v>763</v>
      </c>
      <c r="J794" s="37" t="str">
        <f>+J109</f>
        <v xml:space="preserve">NEGRO </v>
      </c>
      <c r="K794" s="38">
        <v>0</v>
      </c>
      <c r="L794" s="39">
        <v>0</v>
      </c>
      <c r="M794" s="39">
        <v>0</v>
      </c>
    </row>
    <row r="795" spans="2:13" ht="15.75" x14ac:dyDescent="0.25">
      <c r="B795" s="32">
        <v>44173</v>
      </c>
      <c r="C795" s="32">
        <v>44173</v>
      </c>
      <c r="D795" s="36">
        <v>427</v>
      </c>
      <c r="E795" s="34"/>
      <c r="F795" s="35" t="s">
        <v>652</v>
      </c>
      <c r="G795" s="36" t="s">
        <v>40</v>
      </c>
      <c r="H795" s="35" t="s">
        <v>764</v>
      </c>
      <c r="I795" s="35" t="s">
        <v>765</v>
      </c>
      <c r="J795" s="37" t="str">
        <f>+J794</f>
        <v xml:space="preserve">NEGRO </v>
      </c>
      <c r="K795" s="40">
        <v>29500</v>
      </c>
      <c r="L795" s="39">
        <v>12236</v>
      </c>
      <c r="M795" s="42">
        <f>+K795-L795</f>
        <v>17264</v>
      </c>
    </row>
    <row r="796" spans="2:13" ht="15.75" x14ac:dyDescent="0.25">
      <c r="B796" s="32">
        <f>+B436</f>
        <v>44270</v>
      </c>
      <c r="C796" s="32">
        <f>+C436</f>
        <v>44270</v>
      </c>
      <c r="D796" s="36">
        <v>428</v>
      </c>
      <c r="E796" s="34"/>
      <c r="F796" s="35" t="s">
        <v>139</v>
      </c>
      <c r="G796" s="36" t="s">
        <v>40</v>
      </c>
      <c r="H796" s="35" t="s">
        <v>183</v>
      </c>
      <c r="I796" s="35" t="s">
        <v>766</v>
      </c>
      <c r="J796" s="37" t="s">
        <v>35</v>
      </c>
      <c r="K796" s="40">
        <v>5508.47</v>
      </c>
      <c r="L796" s="39">
        <v>1127</v>
      </c>
      <c r="M796" s="42">
        <v>5508.47</v>
      </c>
    </row>
    <row r="797" spans="2:13" ht="15.75" x14ac:dyDescent="0.25">
      <c r="B797" s="32">
        <v>41589</v>
      </c>
      <c r="C797" s="32">
        <v>41589</v>
      </c>
      <c r="D797" s="33"/>
      <c r="E797" s="34">
        <v>525949</v>
      </c>
      <c r="F797" s="35" t="s">
        <v>85</v>
      </c>
      <c r="G797" s="36"/>
      <c r="H797" s="35"/>
      <c r="I797" s="35"/>
      <c r="J797" s="37" t="s">
        <v>86</v>
      </c>
      <c r="K797" s="38">
        <v>0</v>
      </c>
      <c r="L797" s="39">
        <v>0</v>
      </c>
      <c r="M797" s="39">
        <v>0</v>
      </c>
    </row>
    <row r="798" spans="2:13" ht="15.75" x14ac:dyDescent="0.25">
      <c r="B798" s="32">
        <v>41589</v>
      </c>
      <c r="C798" s="32">
        <v>41589</v>
      </c>
      <c r="D798" s="33"/>
      <c r="E798" s="34">
        <v>525950</v>
      </c>
      <c r="F798" s="35" t="s">
        <v>85</v>
      </c>
      <c r="G798" s="36"/>
      <c r="H798" s="35"/>
      <c r="I798" s="35"/>
      <c r="J798" s="37" t="s">
        <v>86</v>
      </c>
      <c r="K798" s="38">
        <v>0</v>
      </c>
      <c r="L798" s="39">
        <v>0</v>
      </c>
      <c r="M798" s="39">
        <v>0</v>
      </c>
    </row>
    <row r="799" spans="2:13" ht="15.75" x14ac:dyDescent="0.25">
      <c r="B799" s="32">
        <v>41589</v>
      </c>
      <c r="C799" s="32">
        <v>41589</v>
      </c>
      <c r="D799" s="33"/>
      <c r="E799" s="34">
        <v>579688</v>
      </c>
      <c r="F799" s="35" t="s">
        <v>85</v>
      </c>
      <c r="G799" s="36"/>
      <c r="H799" s="35"/>
      <c r="I799" s="35"/>
      <c r="J799" s="37" t="s">
        <v>163</v>
      </c>
      <c r="K799" s="38">
        <v>0</v>
      </c>
      <c r="L799" s="39">
        <v>0</v>
      </c>
      <c r="M799" s="39">
        <v>0</v>
      </c>
    </row>
    <row r="800" spans="2:13" ht="15.75" x14ac:dyDescent="0.25">
      <c r="B800" s="32">
        <v>41589</v>
      </c>
      <c r="C800" s="32">
        <v>41589</v>
      </c>
      <c r="D800" s="33"/>
      <c r="E800" s="34">
        <v>579689</v>
      </c>
      <c r="F800" s="35" t="s">
        <v>85</v>
      </c>
      <c r="G800" s="36"/>
      <c r="H800" s="35"/>
      <c r="I800" s="35"/>
      <c r="J800" s="37" t="str">
        <f>+J799</f>
        <v xml:space="preserve">MARRON </v>
      </c>
      <c r="K800" s="38">
        <v>0</v>
      </c>
      <c r="L800" s="39">
        <v>0</v>
      </c>
      <c r="M800" s="39">
        <v>0</v>
      </c>
    </row>
    <row r="801" spans="2:13" ht="15.75" x14ac:dyDescent="0.25">
      <c r="B801" s="32">
        <v>41589</v>
      </c>
      <c r="C801" s="32">
        <v>41589</v>
      </c>
      <c r="D801" s="33"/>
      <c r="E801" s="34">
        <v>717785</v>
      </c>
      <c r="F801" s="35" t="s">
        <v>767</v>
      </c>
      <c r="G801" s="36"/>
      <c r="H801" s="35"/>
      <c r="I801" s="35"/>
      <c r="J801" s="37" t="s">
        <v>768</v>
      </c>
      <c r="K801" s="38">
        <v>0</v>
      </c>
      <c r="L801" s="39">
        <v>0</v>
      </c>
      <c r="M801" s="39">
        <v>0</v>
      </c>
    </row>
    <row r="802" spans="2:13" ht="31.5" x14ac:dyDescent="0.25">
      <c r="B802" s="32">
        <v>43021</v>
      </c>
      <c r="C802" s="32">
        <v>43021</v>
      </c>
      <c r="D802" s="33"/>
      <c r="E802" s="34">
        <v>570930</v>
      </c>
      <c r="F802" s="35" t="s">
        <v>769</v>
      </c>
      <c r="G802" s="36"/>
      <c r="H802" s="35"/>
      <c r="I802" s="35"/>
      <c r="J802" s="37" t="s">
        <v>315</v>
      </c>
      <c r="K802" s="40">
        <v>7789.84</v>
      </c>
      <c r="L802" s="39">
        <v>3894.92</v>
      </c>
      <c r="M802" s="42">
        <f>+K802-L802</f>
        <v>3894.92</v>
      </c>
    </row>
    <row r="803" spans="2:13" ht="15.75" x14ac:dyDescent="0.25">
      <c r="B803" s="32">
        <v>44215</v>
      </c>
      <c r="C803" s="32">
        <v>44215</v>
      </c>
      <c r="D803" s="33">
        <v>419</v>
      </c>
      <c r="E803" s="34"/>
      <c r="F803" s="35" t="s">
        <v>121</v>
      </c>
      <c r="G803" s="36" t="s">
        <v>17</v>
      </c>
      <c r="H803" s="35" t="s">
        <v>234</v>
      </c>
      <c r="I803" s="35" t="s">
        <v>770</v>
      </c>
      <c r="J803" s="37" t="s">
        <v>35</v>
      </c>
      <c r="K803" s="40">
        <v>3300</v>
      </c>
      <c r="L803" s="39">
        <v>0</v>
      </c>
      <c r="M803" s="42">
        <v>3300</v>
      </c>
    </row>
    <row r="804" spans="2:13" ht="15.75" x14ac:dyDescent="0.25">
      <c r="B804" s="32">
        <v>41589</v>
      </c>
      <c r="C804" s="32">
        <v>41589</v>
      </c>
      <c r="D804" s="33"/>
      <c r="E804" s="34">
        <v>570958</v>
      </c>
      <c r="F804" s="35" t="s">
        <v>771</v>
      </c>
      <c r="G804" s="36"/>
      <c r="H804" s="35"/>
      <c r="I804" s="35"/>
      <c r="J804" s="37" t="s">
        <v>79</v>
      </c>
      <c r="K804" s="38">
        <v>0</v>
      </c>
      <c r="L804" s="39">
        <v>0</v>
      </c>
      <c r="M804" s="39">
        <v>0</v>
      </c>
    </row>
    <row r="805" spans="2:13" ht="15.75" x14ac:dyDescent="0.25">
      <c r="B805" s="32">
        <v>41589</v>
      </c>
      <c r="C805" s="32">
        <v>41589</v>
      </c>
      <c r="D805" s="33"/>
      <c r="E805" s="34">
        <v>525811</v>
      </c>
      <c r="F805" s="35" t="s">
        <v>772</v>
      </c>
      <c r="G805" s="36"/>
      <c r="H805" s="35"/>
      <c r="I805" s="35"/>
      <c r="J805" s="37" t="s">
        <v>53</v>
      </c>
      <c r="K805" s="38">
        <v>0</v>
      </c>
      <c r="L805" s="39">
        <v>0</v>
      </c>
      <c r="M805" s="39">
        <v>0</v>
      </c>
    </row>
    <row r="806" spans="2:13" ht="15.75" x14ac:dyDescent="0.25">
      <c r="B806" s="32">
        <v>42986</v>
      </c>
      <c r="C806" s="32">
        <v>42986</v>
      </c>
      <c r="D806" s="33"/>
      <c r="E806" s="34">
        <v>528503</v>
      </c>
      <c r="F806" s="35" t="s">
        <v>773</v>
      </c>
      <c r="G806" s="36"/>
      <c r="H806" s="35"/>
      <c r="I806" s="35"/>
      <c r="J806" s="37" t="s">
        <v>90</v>
      </c>
      <c r="K806" s="40">
        <v>4894.07</v>
      </c>
      <c r="L806" s="39">
        <v>2447.0349999999999</v>
      </c>
      <c r="M806" s="42">
        <f>+K806-L806</f>
        <v>2447.0349999999999</v>
      </c>
    </row>
    <row r="807" spans="2:13" ht="31.5" x14ac:dyDescent="0.25">
      <c r="B807" s="32">
        <v>41589</v>
      </c>
      <c r="C807" s="32">
        <v>41589</v>
      </c>
      <c r="D807" s="33"/>
      <c r="E807" s="34">
        <v>579692</v>
      </c>
      <c r="F807" s="35" t="str">
        <f>+F806</f>
        <v xml:space="preserve">ESCRITORIO EN METAL TOPE DE MADERA PRENSADA </v>
      </c>
      <c r="G807" s="36"/>
      <c r="H807" s="35"/>
      <c r="I807" s="35"/>
      <c r="J807" s="37" t="s">
        <v>44</v>
      </c>
      <c r="K807" s="38">
        <v>0</v>
      </c>
      <c r="L807" s="39">
        <v>0</v>
      </c>
      <c r="M807" s="39">
        <v>0</v>
      </c>
    </row>
    <row r="808" spans="2:13" ht="15.75" x14ac:dyDescent="0.25">
      <c r="B808" s="32">
        <v>41589</v>
      </c>
      <c r="C808" s="32">
        <v>41589</v>
      </c>
      <c r="D808" s="33"/>
      <c r="E808" s="34">
        <v>525899</v>
      </c>
      <c r="F808" s="35" t="s">
        <v>774</v>
      </c>
      <c r="G808" s="36"/>
      <c r="H808" s="35"/>
      <c r="I808" s="35"/>
      <c r="J808" s="37" t="s">
        <v>90</v>
      </c>
      <c r="K808" s="38">
        <v>0</v>
      </c>
      <c r="L808" s="39">
        <v>0</v>
      </c>
      <c r="M808" s="39">
        <v>0</v>
      </c>
    </row>
    <row r="809" spans="2:13" ht="15.75" x14ac:dyDescent="0.25">
      <c r="B809" s="32">
        <v>42692</v>
      </c>
      <c r="C809" s="32">
        <v>42692</v>
      </c>
      <c r="D809" s="33"/>
      <c r="E809" s="34">
        <v>525813</v>
      </c>
      <c r="F809" s="35" t="s">
        <v>139</v>
      </c>
      <c r="G809" s="36" t="s">
        <v>40</v>
      </c>
      <c r="H809" s="35" t="s">
        <v>311</v>
      </c>
      <c r="I809" s="35" t="s">
        <v>775</v>
      </c>
      <c r="J809" s="37" t="s">
        <v>35</v>
      </c>
      <c r="K809" s="40">
        <v>2690</v>
      </c>
      <c r="L809" s="39">
        <v>2690</v>
      </c>
      <c r="M809" s="52">
        <v>0</v>
      </c>
    </row>
    <row r="810" spans="2:13" ht="15.75" x14ac:dyDescent="0.25">
      <c r="B810" s="32">
        <v>42632</v>
      </c>
      <c r="C810" s="32">
        <v>42632</v>
      </c>
      <c r="D810" s="33"/>
      <c r="E810" s="34">
        <v>525815</v>
      </c>
      <c r="F810" s="35" t="s">
        <v>39</v>
      </c>
      <c r="G810" s="36" t="s">
        <v>40</v>
      </c>
      <c r="H810" s="35" t="s">
        <v>170</v>
      </c>
      <c r="I810" s="35" t="s">
        <v>776</v>
      </c>
      <c r="J810" s="37" t="e">
        <f>+'[2]Deposito 1'!#REF!</f>
        <v>#REF!</v>
      </c>
      <c r="K810" s="40">
        <v>5794.58</v>
      </c>
      <c r="L810" s="39">
        <v>5794.58</v>
      </c>
      <c r="M810" s="52">
        <v>0</v>
      </c>
    </row>
    <row r="811" spans="2:13" ht="15.75" x14ac:dyDescent="0.25">
      <c r="B811" s="32">
        <v>41589</v>
      </c>
      <c r="C811" s="32">
        <v>41589</v>
      </c>
      <c r="D811" s="36">
        <v>42598</v>
      </c>
      <c r="E811" s="34"/>
      <c r="F811" s="35" t="s">
        <v>80</v>
      </c>
      <c r="G811" s="36" t="s">
        <v>17</v>
      </c>
      <c r="H811" s="35" t="s">
        <v>416</v>
      </c>
      <c r="I811" s="35" t="s">
        <v>777</v>
      </c>
      <c r="J811" s="37" t="str">
        <f>+J809</f>
        <v xml:space="preserve">NEGRO </v>
      </c>
      <c r="K811" s="38">
        <v>0</v>
      </c>
      <c r="L811" s="39">
        <v>0</v>
      </c>
      <c r="M811" s="39">
        <v>0</v>
      </c>
    </row>
    <row r="812" spans="2:13" ht="15.75" x14ac:dyDescent="0.25">
      <c r="B812" s="32">
        <v>41589</v>
      </c>
      <c r="C812" s="32">
        <v>41589</v>
      </c>
      <c r="D812" s="36">
        <v>42591</v>
      </c>
      <c r="E812" s="34"/>
      <c r="F812" s="35" t="s">
        <v>80</v>
      </c>
      <c r="G812" s="36" t="s">
        <v>17</v>
      </c>
      <c r="H812" s="35" t="s">
        <v>416</v>
      </c>
      <c r="I812" s="35" t="s">
        <v>778</v>
      </c>
      <c r="J812" s="37" t="str">
        <f>+J811</f>
        <v xml:space="preserve">NEGRO </v>
      </c>
      <c r="K812" s="38">
        <v>0</v>
      </c>
      <c r="L812" s="39">
        <v>0</v>
      </c>
      <c r="M812" s="39">
        <v>0</v>
      </c>
    </row>
    <row r="813" spans="2:13" ht="15.75" x14ac:dyDescent="0.25">
      <c r="B813" s="32">
        <v>41589</v>
      </c>
      <c r="C813" s="32">
        <v>41589</v>
      </c>
      <c r="D813" s="33"/>
      <c r="E813" s="34">
        <v>525840</v>
      </c>
      <c r="F813" s="35" t="s">
        <v>240</v>
      </c>
      <c r="G813" s="36" t="s">
        <v>241</v>
      </c>
      <c r="H813" s="35" t="s">
        <v>332</v>
      </c>
      <c r="I813" s="35" t="s">
        <v>779</v>
      </c>
      <c r="J813" s="37" t="s">
        <v>27</v>
      </c>
      <c r="K813" s="38">
        <v>0</v>
      </c>
      <c r="L813" s="39">
        <v>0</v>
      </c>
      <c r="M813" s="39">
        <v>0</v>
      </c>
    </row>
    <row r="814" spans="2:13" ht="15.75" x14ac:dyDescent="0.25">
      <c r="B814" s="32">
        <v>41710</v>
      </c>
      <c r="C814" s="32">
        <v>41710</v>
      </c>
      <c r="D814" s="33"/>
      <c r="E814" s="34">
        <v>525816</v>
      </c>
      <c r="F814" s="35" t="s">
        <v>167</v>
      </c>
      <c r="G814" s="36" t="s">
        <v>168</v>
      </c>
      <c r="H814" s="35" t="s">
        <v>780</v>
      </c>
      <c r="I814" s="35"/>
      <c r="J814" s="37" t="s">
        <v>20</v>
      </c>
      <c r="K814" s="40">
        <v>3256.78</v>
      </c>
      <c r="L814" s="39">
        <v>3256.78</v>
      </c>
      <c r="M814" s="52">
        <v>0</v>
      </c>
    </row>
    <row r="815" spans="2:13" ht="31.5" x14ac:dyDescent="0.25">
      <c r="B815" s="32">
        <v>41589</v>
      </c>
      <c r="C815" s="32">
        <v>41589</v>
      </c>
      <c r="D815" s="33"/>
      <c r="E815" s="34">
        <v>570929</v>
      </c>
      <c r="F815" s="35" t="s">
        <v>153</v>
      </c>
      <c r="G815" s="36"/>
      <c r="H815" s="35"/>
      <c r="I815" s="35"/>
      <c r="J815" s="37" t="s">
        <v>154</v>
      </c>
      <c r="K815" s="38">
        <v>0</v>
      </c>
      <c r="L815" s="39">
        <v>0</v>
      </c>
      <c r="M815" s="39">
        <v>0</v>
      </c>
    </row>
    <row r="816" spans="2:13" ht="15.75" x14ac:dyDescent="0.25">
      <c r="B816" s="32">
        <v>43717</v>
      </c>
      <c r="C816" s="32">
        <v>43717</v>
      </c>
      <c r="D816" s="33"/>
      <c r="E816" s="34">
        <v>717828</v>
      </c>
      <c r="F816" s="35" t="s">
        <v>54</v>
      </c>
      <c r="G816" s="36" t="s">
        <v>55</v>
      </c>
      <c r="H816" s="35" t="s">
        <v>137</v>
      </c>
      <c r="I816" s="35" t="s">
        <v>781</v>
      </c>
      <c r="J816" s="37" t="s">
        <v>27</v>
      </c>
      <c r="K816" s="40">
        <v>8220.34</v>
      </c>
      <c r="L816" s="39">
        <v>5651.48</v>
      </c>
      <c r="M816" s="42">
        <f>+K816-L816</f>
        <v>2568.8600000000006</v>
      </c>
    </row>
    <row r="817" spans="1:147" ht="15.75" x14ac:dyDescent="0.25">
      <c r="B817" s="32">
        <v>44421</v>
      </c>
      <c r="C817" s="32">
        <v>44421</v>
      </c>
      <c r="D817" s="33">
        <v>982</v>
      </c>
      <c r="E817" s="34"/>
      <c r="F817" s="35" t="s">
        <v>688</v>
      </c>
      <c r="G817" s="36"/>
      <c r="H817" s="35"/>
      <c r="I817" s="35"/>
      <c r="J817" s="37" t="s">
        <v>35</v>
      </c>
      <c r="K817" s="38">
        <v>2539.83</v>
      </c>
      <c r="L817" s="39">
        <v>0</v>
      </c>
      <c r="M817" s="39">
        <v>2539.83</v>
      </c>
    </row>
    <row r="818" spans="1:147" ht="15.75" x14ac:dyDescent="0.25">
      <c r="B818" s="32">
        <v>41589</v>
      </c>
      <c r="C818" s="32">
        <v>41589</v>
      </c>
      <c r="D818" s="33"/>
      <c r="E818" s="34">
        <v>570927</v>
      </c>
      <c r="F818" s="35" t="s">
        <v>782</v>
      </c>
      <c r="G818" s="36"/>
      <c r="H818" s="35"/>
      <c r="I818" s="35"/>
      <c r="J818" s="37" t="s">
        <v>79</v>
      </c>
      <c r="K818" s="38">
        <v>0</v>
      </c>
      <c r="L818" s="39">
        <v>0</v>
      </c>
      <c r="M818" s="39">
        <v>0</v>
      </c>
    </row>
    <row r="819" spans="1:147" s="91" customFormat="1" ht="15.75" x14ac:dyDescent="0.25">
      <c r="A819"/>
      <c r="B819" s="89">
        <v>44249</v>
      </c>
      <c r="C819" s="89">
        <v>44249</v>
      </c>
      <c r="D819" s="47">
        <v>608</v>
      </c>
      <c r="E819" s="111"/>
      <c r="F819" s="46" t="s">
        <v>54</v>
      </c>
      <c r="G819" s="47" t="s">
        <v>322</v>
      </c>
      <c r="H819" s="46" t="s">
        <v>56</v>
      </c>
      <c r="I819" s="46" t="s">
        <v>783</v>
      </c>
      <c r="J819" s="48" t="str">
        <f>+J1295</f>
        <v xml:space="preserve">NEGRO </v>
      </c>
      <c r="K819" s="40">
        <v>1980</v>
      </c>
      <c r="L819" s="39">
        <v>0</v>
      </c>
      <c r="M819" s="39">
        <v>1980</v>
      </c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  <c r="EE819"/>
      <c r="EF819"/>
      <c r="EG819"/>
      <c r="EH819"/>
      <c r="EI819"/>
      <c r="EJ819"/>
      <c r="EK819"/>
      <c r="EL819"/>
      <c r="EM819"/>
      <c r="EN819"/>
      <c r="EO819"/>
      <c r="EP819"/>
      <c r="EQ819"/>
    </row>
    <row r="820" spans="1:147" ht="15.75" x14ac:dyDescent="0.25">
      <c r="B820" s="32">
        <v>42368</v>
      </c>
      <c r="C820" s="32">
        <v>42368</v>
      </c>
      <c r="D820" s="33"/>
      <c r="E820" s="34">
        <v>525860</v>
      </c>
      <c r="F820" s="35" t="s">
        <v>39</v>
      </c>
      <c r="G820" s="36" t="s">
        <v>40</v>
      </c>
      <c r="H820" s="35" t="s">
        <v>784</v>
      </c>
      <c r="I820" s="35" t="s">
        <v>785</v>
      </c>
      <c r="J820" s="37" t="s">
        <v>20</v>
      </c>
      <c r="K820" s="40">
        <v>2250</v>
      </c>
      <c r="L820" s="39">
        <v>2250</v>
      </c>
      <c r="M820" s="52">
        <v>0</v>
      </c>
    </row>
    <row r="821" spans="1:147" ht="15.75" x14ac:dyDescent="0.25">
      <c r="B821" s="32">
        <v>41589</v>
      </c>
      <c r="C821" s="32">
        <v>41589</v>
      </c>
      <c r="D821" s="33"/>
      <c r="E821" s="34">
        <v>525858</v>
      </c>
      <c r="F821" s="35" t="s">
        <v>139</v>
      </c>
      <c r="G821" s="36" t="s">
        <v>55</v>
      </c>
      <c r="H821" s="35" t="s">
        <v>786</v>
      </c>
      <c r="I821" s="35" t="s">
        <v>787</v>
      </c>
      <c r="J821" s="37" t="s">
        <v>20</v>
      </c>
      <c r="K821" s="39">
        <v>0</v>
      </c>
      <c r="L821" s="39">
        <v>0</v>
      </c>
      <c r="M821" s="39">
        <v>0</v>
      </c>
    </row>
    <row r="822" spans="1:147" s="91" customFormat="1" ht="31.5" x14ac:dyDescent="0.25">
      <c r="A822"/>
      <c r="B822" s="89">
        <v>41589</v>
      </c>
      <c r="C822" s="89">
        <v>41589</v>
      </c>
      <c r="D822" s="47"/>
      <c r="E822" s="111">
        <v>525930</v>
      </c>
      <c r="F822" s="46" t="s">
        <v>586</v>
      </c>
      <c r="G822" s="47"/>
      <c r="H822" s="46"/>
      <c r="I822" s="46"/>
      <c r="J822" s="48" t="s">
        <v>587</v>
      </c>
      <c r="K822" s="40">
        <v>0</v>
      </c>
      <c r="L822" s="39">
        <v>0</v>
      </c>
      <c r="M822" s="39">
        <v>0</v>
      </c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  <c r="EF822"/>
      <c r="EG822"/>
      <c r="EH822"/>
      <c r="EI822"/>
      <c r="EJ822"/>
      <c r="EK822"/>
      <c r="EL822"/>
      <c r="EM822"/>
      <c r="EN822"/>
      <c r="EO822"/>
      <c r="EP822"/>
      <c r="EQ822"/>
    </row>
    <row r="823" spans="1:147" s="91" customFormat="1" ht="15.75" x14ac:dyDescent="0.25">
      <c r="A823"/>
      <c r="B823" s="89">
        <v>44673</v>
      </c>
      <c r="C823" s="89">
        <v>44673</v>
      </c>
      <c r="D823" s="47">
        <v>1103</v>
      </c>
      <c r="E823" s="111"/>
      <c r="F823" s="46" t="s">
        <v>360</v>
      </c>
      <c r="G823" s="47"/>
      <c r="H823" s="46"/>
      <c r="I823" s="46"/>
      <c r="J823" s="48" t="s">
        <v>35</v>
      </c>
      <c r="K823" s="40">
        <v>2847.46</v>
      </c>
      <c r="L823" s="39">
        <v>0</v>
      </c>
      <c r="M823" s="39">
        <v>2847.46</v>
      </c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  <c r="EF823"/>
      <c r="EG823"/>
      <c r="EH823"/>
      <c r="EI823"/>
      <c r="EJ823"/>
      <c r="EK823"/>
      <c r="EL823"/>
      <c r="EM823"/>
      <c r="EN823"/>
      <c r="EO823"/>
      <c r="EP823"/>
      <c r="EQ823"/>
    </row>
    <row r="824" spans="1:147" ht="15.75" x14ac:dyDescent="0.25">
      <c r="B824" s="155" t="s">
        <v>788</v>
      </c>
      <c r="C824" s="155"/>
      <c r="D824" s="155"/>
      <c r="E824" s="155"/>
      <c r="F824" s="155"/>
      <c r="G824" s="155"/>
      <c r="H824" s="155"/>
      <c r="I824" s="59"/>
      <c r="J824" s="60"/>
      <c r="K824" s="61"/>
      <c r="L824" s="62"/>
      <c r="M824" s="63"/>
    </row>
    <row r="825" spans="1:147" ht="15.75" x14ac:dyDescent="0.25">
      <c r="B825" s="32">
        <v>41589</v>
      </c>
      <c r="C825" s="32">
        <v>41589</v>
      </c>
      <c r="D825" s="33"/>
      <c r="E825" s="34">
        <v>45990</v>
      </c>
      <c r="F825" s="35" t="s">
        <v>772</v>
      </c>
      <c r="G825" s="36"/>
      <c r="H825" s="35"/>
      <c r="I825" s="35"/>
      <c r="J825" s="37" t="s">
        <v>79</v>
      </c>
      <c r="K825" s="38">
        <v>0</v>
      </c>
      <c r="L825" s="39">
        <v>0</v>
      </c>
      <c r="M825" s="39">
        <v>0</v>
      </c>
    </row>
    <row r="826" spans="1:147" ht="15.75" x14ac:dyDescent="0.25">
      <c r="B826" s="32">
        <v>41589</v>
      </c>
      <c r="C826" s="32">
        <v>41589</v>
      </c>
      <c r="D826" s="33"/>
      <c r="E826" s="34">
        <v>570826</v>
      </c>
      <c r="F826" s="35" t="s">
        <v>789</v>
      </c>
      <c r="G826" s="36" t="s">
        <v>790</v>
      </c>
      <c r="H826" s="35"/>
      <c r="I826" s="35" t="s">
        <v>791</v>
      </c>
      <c r="J826" s="37" t="s">
        <v>20</v>
      </c>
      <c r="K826" s="38">
        <v>0</v>
      </c>
      <c r="L826" s="39">
        <v>0</v>
      </c>
      <c r="M826" s="39">
        <v>0</v>
      </c>
    </row>
    <row r="827" spans="1:147" ht="15.75" x14ac:dyDescent="0.25">
      <c r="B827" s="32">
        <v>42440</v>
      </c>
      <c r="C827" s="32">
        <v>42440</v>
      </c>
      <c r="D827" s="33"/>
      <c r="E827" s="34">
        <v>570839</v>
      </c>
      <c r="F827" s="35" t="s">
        <v>792</v>
      </c>
      <c r="G827" s="36" t="s">
        <v>793</v>
      </c>
      <c r="H827" s="35"/>
      <c r="I827" s="35"/>
      <c r="J827" s="37" t="s">
        <v>20</v>
      </c>
      <c r="K827" s="40">
        <v>19650</v>
      </c>
      <c r="L827" s="39">
        <v>19650</v>
      </c>
      <c r="M827" s="52">
        <v>0</v>
      </c>
    </row>
    <row r="828" spans="1:147" ht="15.75" x14ac:dyDescent="0.25">
      <c r="B828" s="32">
        <v>41589</v>
      </c>
      <c r="C828" s="32">
        <v>41589</v>
      </c>
      <c r="D828" s="33"/>
      <c r="E828" s="34">
        <v>570824</v>
      </c>
      <c r="F828" s="35" t="s">
        <v>16</v>
      </c>
      <c r="G828" s="36" t="s">
        <v>17</v>
      </c>
      <c r="H828" s="35" t="s">
        <v>45</v>
      </c>
      <c r="I828" s="35" t="s">
        <v>794</v>
      </c>
      <c r="J828" s="37" t="s">
        <v>20</v>
      </c>
      <c r="K828" s="38">
        <v>0</v>
      </c>
      <c r="L828" s="39">
        <v>0</v>
      </c>
      <c r="M828" s="39">
        <v>0</v>
      </c>
    </row>
    <row r="829" spans="1:147" ht="15.75" x14ac:dyDescent="0.25">
      <c r="B829" s="32">
        <v>42368</v>
      </c>
      <c r="C829" s="32">
        <v>42368</v>
      </c>
      <c r="D829" s="33"/>
      <c r="E829" s="34">
        <v>570825</v>
      </c>
      <c r="F829" s="35" t="s">
        <v>48</v>
      </c>
      <c r="G829" s="36" t="s">
        <v>40</v>
      </c>
      <c r="H829" s="35" t="s">
        <v>795</v>
      </c>
      <c r="I829" s="35" t="s">
        <v>796</v>
      </c>
      <c r="J829" s="37" t="s">
        <v>20</v>
      </c>
      <c r="K829" s="40">
        <v>1127</v>
      </c>
      <c r="L829" s="39">
        <v>1127</v>
      </c>
      <c r="M829" s="52">
        <v>0</v>
      </c>
    </row>
    <row r="830" spans="1:147" ht="15.75" x14ac:dyDescent="0.25">
      <c r="B830" s="32">
        <v>42986</v>
      </c>
      <c r="C830" s="32">
        <v>42986</v>
      </c>
      <c r="D830" s="33"/>
      <c r="E830" s="34">
        <v>570828</v>
      </c>
      <c r="F830" s="35" t="s">
        <v>39</v>
      </c>
      <c r="G830" s="36" t="s">
        <v>40</v>
      </c>
      <c r="H830" s="35" t="s">
        <v>131</v>
      </c>
      <c r="I830" s="35" t="s">
        <v>797</v>
      </c>
      <c r="J830" s="37" t="s">
        <v>20</v>
      </c>
      <c r="K830" s="40">
        <f>+K90</f>
        <v>3718.49</v>
      </c>
      <c r="L830" s="39">
        <f>+L90</f>
        <v>3718.49</v>
      </c>
      <c r="M830" s="52">
        <v>0</v>
      </c>
    </row>
    <row r="831" spans="1:147" ht="15.75" x14ac:dyDescent="0.25">
      <c r="B831" s="32">
        <v>44280</v>
      </c>
      <c r="C831" s="32">
        <v>44280</v>
      </c>
      <c r="D831" s="36">
        <v>470</v>
      </c>
      <c r="E831" s="34"/>
      <c r="F831" s="35" t="s">
        <v>121</v>
      </c>
      <c r="G831" s="36" t="s">
        <v>122</v>
      </c>
      <c r="H831" s="35" t="s">
        <v>798</v>
      </c>
      <c r="I831" s="35" t="s">
        <v>799</v>
      </c>
      <c r="J831" s="37" t="s">
        <v>20</v>
      </c>
      <c r="K831" s="40">
        <v>2379.7199999999998</v>
      </c>
      <c r="L831" s="39">
        <v>0</v>
      </c>
      <c r="M831" s="39">
        <v>2379.7199999999998</v>
      </c>
    </row>
    <row r="832" spans="1:147" ht="15.75" x14ac:dyDescent="0.25">
      <c r="B832" s="32">
        <v>44292</v>
      </c>
      <c r="C832" s="32">
        <v>44292</v>
      </c>
      <c r="D832" s="36">
        <v>471</v>
      </c>
      <c r="E832" s="34"/>
      <c r="F832" s="35" t="s">
        <v>139</v>
      </c>
      <c r="G832" s="36" t="s">
        <v>40</v>
      </c>
      <c r="H832" s="35" t="s">
        <v>209</v>
      </c>
      <c r="I832" s="35" t="s">
        <v>800</v>
      </c>
      <c r="J832" s="37" t="s">
        <v>20</v>
      </c>
      <c r="K832" s="40">
        <v>36000</v>
      </c>
      <c r="L832" s="39">
        <v>0</v>
      </c>
      <c r="M832" s="42">
        <v>36000</v>
      </c>
    </row>
    <row r="833" spans="2:13" ht="15.75" x14ac:dyDescent="0.25">
      <c r="B833" s="32">
        <f>+B832</f>
        <v>44292</v>
      </c>
      <c r="C833" s="32">
        <f>+C832</f>
        <v>44292</v>
      </c>
      <c r="D833" s="33">
        <v>472</v>
      </c>
      <c r="E833" s="34"/>
      <c r="F833" s="35" t="s">
        <v>204</v>
      </c>
      <c r="G833" s="36" t="s">
        <v>205</v>
      </c>
      <c r="H833" s="35" t="s">
        <v>801</v>
      </c>
      <c r="I833" s="35" t="s">
        <v>802</v>
      </c>
      <c r="J833" s="37" t="s">
        <v>20</v>
      </c>
      <c r="K833" s="40">
        <v>46700</v>
      </c>
      <c r="L833" s="39">
        <v>0</v>
      </c>
      <c r="M833" s="42">
        <v>46700</v>
      </c>
    </row>
    <row r="834" spans="2:13" ht="15.75" x14ac:dyDescent="0.25">
      <c r="B834" s="32">
        <v>41682</v>
      </c>
      <c r="C834" s="32">
        <v>41682</v>
      </c>
      <c r="D834" s="33"/>
      <c r="E834" s="34">
        <v>525688</v>
      </c>
      <c r="F834" s="35" t="s">
        <v>803</v>
      </c>
      <c r="G834" s="36" t="s">
        <v>804</v>
      </c>
      <c r="H834" s="35" t="s">
        <v>805</v>
      </c>
      <c r="I834" s="35"/>
      <c r="J834" s="37" t="s">
        <v>20</v>
      </c>
      <c r="K834" s="40">
        <v>41949.15</v>
      </c>
      <c r="L834" s="39">
        <v>41949.15</v>
      </c>
      <c r="M834" s="52">
        <v>0</v>
      </c>
    </row>
    <row r="835" spans="2:13" ht="15.75" x14ac:dyDescent="0.25">
      <c r="B835" s="32">
        <v>42408</v>
      </c>
      <c r="C835" s="32">
        <v>42408</v>
      </c>
      <c r="D835" s="33"/>
      <c r="E835" s="34">
        <v>525894</v>
      </c>
      <c r="F835" s="35" t="s">
        <v>599</v>
      </c>
      <c r="G835" s="36"/>
      <c r="H835" s="35"/>
      <c r="I835" s="35"/>
      <c r="J835" s="37" t="s">
        <v>15</v>
      </c>
      <c r="K835" s="40">
        <v>5650</v>
      </c>
      <c r="L835" s="39">
        <v>5650</v>
      </c>
      <c r="M835" s="52">
        <v>0</v>
      </c>
    </row>
    <row r="836" spans="2:13" ht="15.75" x14ac:dyDescent="0.25">
      <c r="B836" s="32">
        <v>42748</v>
      </c>
      <c r="C836" s="32">
        <v>42748</v>
      </c>
      <c r="D836" s="36">
        <v>47</v>
      </c>
      <c r="E836" s="34"/>
      <c r="F836" s="35" t="s">
        <v>806</v>
      </c>
      <c r="G836" s="36"/>
      <c r="H836" s="35"/>
      <c r="I836" s="35"/>
      <c r="J836" s="37" t="s">
        <v>20</v>
      </c>
      <c r="K836" s="40">
        <v>3526.71</v>
      </c>
      <c r="L836" s="39">
        <v>1763.35</v>
      </c>
      <c r="M836" s="42">
        <f>+K836-L836</f>
        <v>1763.3600000000001</v>
      </c>
    </row>
    <row r="837" spans="2:13" ht="15.75" x14ac:dyDescent="0.25">
      <c r="B837" s="32">
        <v>42748</v>
      </c>
      <c r="C837" s="32">
        <v>42748</v>
      </c>
      <c r="D837" s="36">
        <v>48</v>
      </c>
      <c r="E837" s="34"/>
      <c r="F837" s="35" t="str">
        <f>+F836</f>
        <v xml:space="preserve">SILLON SEMI EJECUTIVO C/BRAZOS C/RUEDAS </v>
      </c>
      <c r="G837" s="36"/>
      <c r="H837" s="35"/>
      <c r="I837" s="35"/>
      <c r="J837" s="37" t="s">
        <v>20</v>
      </c>
      <c r="K837" s="40">
        <v>3526.71</v>
      </c>
      <c r="L837" s="39">
        <v>1763.35</v>
      </c>
      <c r="M837" s="42">
        <f>+K837-L837</f>
        <v>1763.3600000000001</v>
      </c>
    </row>
    <row r="838" spans="2:13" ht="15.75" x14ac:dyDescent="0.25">
      <c r="B838" s="32">
        <v>41589</v>
      </c>
      <c r="C838" s="32">
        <v>41589</v>
      </c>
      <c r="D838" s="33"/>
      <c r="E838" s="34">
        <v>570946</v>
      </c>
      <c r="F838" s="35" t="s">
        <v>807</v>
      </c>
      <c r="G838" s="36"/>
      <c r="H838" s="35"/>
      <c r="I838" s="35"/>
      <c r="J838" s="37" t="s">
        <v>79</v>
      </c>
      <c r="K838" s="38">
        <v>0</v>
      </c>
      <c r="L838" s="39">
        <v>0</v>
      </c>
      <c r="M838" s="39">
        <v>0</v>
      </c>
    </row>
    <row r="839" spans="2:13" ht="15.75" x14ac:dyDescent="0.25">
      <c r="B839" s="32">
        <v>42748</v>
      </c>
      <c r="C839" s="32">
        <v>42748</v>
      </c>
      <c r="D839" s="33">
        <v>49</v>
      </c>
      <c r="E839" s="34"/>
      <c r="F839" s="35" t="str">
        <f>+F836</f>
        <v xml:space="preserve">SILLON SEMI EJECUTIVO C/BRAZOS C/RUEDAS </v>
      </c>
      <c r="G839" s="36"/>
      <c r="H839" s="35"/>
      <c r="I839" s="35"/>
      <c r="J839" s="37" t="s">
        <v>20</v>
      </c>
      <c r="K839" s="40">
        <v>3526.71</v>
      </c>
      <c r="L839" s="39">
        <v>1763.35</v>
      </c>
      <c r="M839" s="42">
        <f>+K839-L839</f>
        <v>1763.3600000000001</v>
      </c>
    </row>
    <row r="840" spans="2:13" ht="15.75" x14ac:dyDescent="0.25">
      <c r="B840" s="32">
        <v>41589</v>
      </c>
      <c r="C840" s="32">
        <v>41589</v>
      </c>
      <c r="D840" s="33"/>
      <c r="E840" s="34">
        <v>525981</v>
      </c>
      <c r="F840" s="35" t="s">
        <v>91</v>
      </c>
      <c r="G840" s="36"/>
      <c r="H840" s="35"/>
      <c r="I840" s="35"/>
      <c r="J840" s="37" t="s">
        <v>79</v>
      </c>
      <c r="K840" s="38">
        <v>0</v>
      </c>
      <c r="L840" s="39">
        <v>0</v>
      </c>
      <c r="M840" s="39">
        <v>0</v>
      </c>
    </row>
    <row r="841" spans="2:13" ht="31.5" x14ac:dyDescent="0.25">
      <c r="B841" s="32">
        <v>41589</v>
      </c>
      <c r="C841" s="32">
        <v>41589</v>
      </c>
      <c r="D841" s="36">
        <v>50</v>
      </c>
      <c r="E841" s="34"/>
      <c r="F841" s="35" t="s">
        <v>808</v>
      </c>
      <c r="G841" s="36"/>
      <c r="H841" s="35"/>
      <c r="I841" s="35"/>
      <c r="J841" s="37" t="s">
        <v>44</v>
      </c>
      <c r="K841" s="38">
        <v>0</v>
      </c>
      <c r="L841" s="39">
        <v>0</v>
      </c>
      <c r="M841" s="39">
        <v>0</v>
      </c>
    </row>
    <row r="842" spans="2:13" ht="15.75" x14ac:dyDescent="0.25">
      <c r="B842" s="32">
        <v>43020</v>
      </c>
      <c r="C842" s="32">
        <v>43020</v>
      </c>
      <c r="D842" s="36">
        <v>860</v>
      </c>
      <c r="E842" s="34"/>
      <c r="F842" s="35" t="s">
        <v>809</v>
      </c>
      <c r="G842" s="36" t="s">
        <v>810</v>
      </c>
      <c r="H842" s="35"/>
      <c r="I842" s="35"/>
      <c r="J842" s="37" t="s">
        <v>35</v>
      </c>
      <c r="K842" s="40">
        <v>3291.81</v>
      </c>
      <c r="L842" s="39">
        <v>3291.81</v>
      </c>
      <c r="M842" s="52">
        <v>0</v>
      </c>
    </row>
    <row r="843" spans="2:13" ht="15.75" x14ac:dyDescent="0.25">
      <c r="B843" s="32">
        <v>41589</v>
      </c>
      <c r="C843" s="32">
        <v>41589</v>
      </c>
      <c r="D843" s="36">
        <v>51</v>
      </c>
      <c r="E843" s="34"/>
      <c r="F843" s="35" t="s">
        <v>811</v>
      </c>
      <c r="G843" s="36"/>
      <c r="H843" s="35"/>
      <c r="I843" s="35"/>
      <c r="J843" s="37" t="s">
        <v>90</v>
      </c>
      <c r="K843" s="38">
        <v>0</v>
      </c>
      <c r="L843" s="39">
        <v>0</v>
      </c>
      <c r="M843" s="39">
        <v>0</v>
      </c>
    </row>
    <row r="844" spans="2:13" ht="15.75" x14ac:dyDescent="0.25">
      <c r="B844" s="32">
        <v>41589</v>
      </c>
      <c r="C844" s="32">
        <v>41589</v>
      </c>
      <c r="D844" s="36">
        <v>52</v>
      </c>
      <c r="E844" s="34"/>
      <c r="F844" s="35" t="str">
        <f>+F839</f>
        <v xml:space="preserve">SILLON SEMI EJECUTIVO C/BRAZOS C/RUEDAS </v>
      </c>
      <c r="G844" s="36"/>
      <c r="H844" s="35"/>
      <c r="I844" s="35"/>
      <c r="J844" s="37" t="s">
        <v>20</v>
      </c>
      <c r="K844" s="38">
        <v>0</v>
      </c>
      <c r="L844" s="39">
        <v>0</v>
      </c>
      <c r="M844" s="39">
        <v>0</v>
      </c>
    </row>
    <row r="845" spans="2:13" ht="15.75" x14ac:dyDescent="0.25">
      <c r="B845" s="32">
        <v>41589</v>
      </c>
      <c r="C845" s="32">
        <v>41589</v>
      </c>
      <c r="D845" s="36">
        <v>53</v>
      </c>
      <c r="E845" s="34"/>
      <c r="F845" s="35" t="str">
        <f>+F838</f>
        <v xml:space="preserve">SILLA SECRETARIAL TELA CON BRAZOS Y RUEDAS </v>
      </c>
      <c r="G845" s="36"/>
      <c r="H845" s="35"/>
      <c r="I845" s="35"/>
      <c r="J845" s="37" t="s">
        <v>20</v>
      </c>
      <c r="K845" s="38">
        <v>0</v>
      </c>
      <c r="L845" s="39">
        <v>0</v>
      </c>
      <c r="M845" s="39">
        <v>0</v>
      </c>
    </row>
    <row r="846" spans="2:13" ht="15.75" x14ac:dyDescent="0.25">
      <c r="B846" s="32">
        <v>41589</v>
      </c>
      <c r="C846" s="32">
        <v>41589</v>
      </c>
      <c r="D846" s="36">
        <v>695</v>
      </c>
      <c r="E846" s="34"/>
      <c r="F846" s="35" t="s">
        <v>54</v>
      </c>
      <c r="G846" s="36" t="s">
        <v>178</v>
      </c>
      <c r="H846" s="35" t="s">
        <v>179</v>
      </c>
      <c r="I846" s="35" t="s">
        <v>812</v>
      </c>
      <c r="J846" s="37" t="s">
        <v>35</v>
      </c>
      <c r="K846" s="38">
        <v>0</v>
      </c>
      <c r="L846" s="39">
        <v>0</v>
      </c>
      <c r="M846" s="39">
        <v>0</v>
      </c>
    </row>
    <row r="847" spans="2:13" ht="15.75" x14ac:dyDescent="0.25">
      <c r="B847" s="32">
        <v>44292</v>
      </c>
      <c r="C847" s="32">
        <v>44292</v>
      </c>
      <c r="D847" s="36">
        <v>696</v>
      </c>
      <c r="E847" s="34"/>
      <c r="F847" s="35" t="s">
        <v>813</v>
      </c>
      <c r="G847" s="36" t="s">
        <v>814</v>
      </c>
      <c r="H847" s="35" t="s">
        <v>815</v>
      </c>
      <c r="I847" s="35" t="s">
        <v>816</v>
      </c>
      <c r="J847" s="37" t="s">
        <v>20</v>
      </c>
      <c r="K847" s="40">
        <v>9600</v>
      </c>
      <c r="L847" s="39">
        <v>0</v>
      </c>
      <c r="M847" s="42">
        <v>9600</v>
      </c>
    </row>
    <row r="848" spans="2:13" ht="15.75" x14ac:dyDescent="0.25">
      <c r="B848" s="32">
        <v>41589</v>
      </c>
      <c r="C848" s="32">
        <v>41589</v>
      </c>
      <c r="D848" s="33"/>
      <c r="E848" s="34">
        <v>525782</v>
      </c>
      <c r="F848" s="35" t="s">
        <v>85</v>
      </c>
      <c r="G848" s="36"/>
      <c r="H848" s="35"/>
      <c r="I848" s="35"/>
      <c r="J848" s="37" t="s">
        <v>86</v>
      </c>
      <c r="K848" s="38">
        <v>0</v>
      </c>
      <c r="L848" s="39">
        <v>0</v>
      </c>
      <c r="M848" s="39">
        <v>0</v>
      </c>
    </row>
    <row r="849" spans="2:13" ht="15.75" x14ac:dyDescent="0.25">
      <c r="B849" s="32">
        <v>41589</v>
      </c>
      <c r="C849" s="32">
        <v>41589</v>
      </c>
      <c r="D849" s="33"/>
      <c r="E849" s="34">
        <v>525783</v>
      </c>
      <c r="F849" s="35" t="s">
        <v>85</v>
      </c>
      <c r="G849" s="36"/>
      <c r="H849" s="35"/>
      <c r="I849" s="35"/>
      <c r="J849" s="37" t="s">
        <v>86</v>
      </c>
      <c r="K849" s="38">
        <v>0</v>
      </c>
      <c r="L849" s="39">
        <v>0</v>
      </c>
      <c r="M849" s="39">
        <v>0</v>
      </c>
    </row>
    <row r="850" spans="2:13" ht="15.75" x14ac:dyDescent="0.25">
      <c r="B850" s="32">
        <v>43404</v>
      </c>
      <c r="C850" s="32">
        <v>43404</v>
      </c>
      <c r="D850" s="33">
        <v>701</v>
      </c>
      <c r="E850" s="34"/>
      <c r="F850" s="35" t="s">
        <v>817</v>
      </c>
      <c r="G850" s="36" t="s">
        <v>55</v>
      </c>
      <c r="H850" s="35"/>
      <c r="I850" s="35" t="s">
        <v>818</v>
      </c>
      <c r="J850" s="37" t="s">
        <v>819</v>
      </c>
      <c r="K850" s="38">
        <v>12499</v>
      </c>
      <c r="L850" s="39">
        <v>7707.7166699999998</v>
      </c>
      <c r="M850" s="39">
        <f>+K850-L850</f>
        <v>4791.2833300000002</v>
      </c>
    </row>
    <row r="851" spans="2:13" ht="15.75" x14ac:dyDescent="0.25">
      <c r="B851" s="58" t="s">
        <v>820</v>
      </c>
      <c r="C851" s="58"/>
      <c r="D851" s="57"/>
      <c r="E851" s="88"/>
      <c r="F851" s="58"/>
      <c r="G851" s="58"/>
      <c r="H851" s="58"/>
      <c r="I851" s="58"/>
      <c r="J851" s="60"/>
      <c r="K851" s="61"/>
      <c r="L851" s="62"/>
      <c r="M851" s="63"/>
    </row>
    <row r="852" spans="2:13" ht="15.75" x14ac:dyDescent="0.25">
      <c r="B852" s="32">
        <v>41589</v>
      </c>
      <c r="C852" s="32">
        <v>41589</v>
      </c>
      <c r="D852" s="33"/>
      <c r="E852" s="34">
        <v>717801</v>
      </c>
      <c r="F852" s="35" t="s">
        <v>744</v>
      </c>
      <c r="G852" s="36"/>
      <c r="H852" s="35"/>
      <c r="I852" s="35"/>
      <c r="J852" s="37" t="s">
        <v>381</v>
      </c>
      <c r="K852" s="38">
        <v>0</v>
      </c>
      <c r="L852" s="39">
        <v>0</v>
      </c>
      <c r="M852" s="39">
        <v>0</v>
      </c>
    </row>
    <row r="853" spans="2:13" ht="31.5" x14ac:dyDescent="0.25">
      <c r="B853" s="32">
        <v>43690</v>
      </c>
      <c r="C853" s="32">
        <v>43690</v>
      </c>
      <c r="D853" s="33"/>
      <c r="E853" s="34">
        <v>717802</v>
      </c>
      <c r="F853" s="35" t="s">
        <v>88</v>
      </c>
      <c r="G853" s="36"/>
      <c r="H853" s="35"/>
      <c r="I853" s="35"/>
      <c r="J853" s="37" t="s">
        <v>89</v>
      </c>
      <c r="K853" s="40">
        <v>4300</v>
      </c>
      <c r="L853" s="39">
        <v>895.83</v>
      </c>
      <c r="M853" s="42">
        <f>+K853-L853</f>
        <v>3404.17</v>
      </c>
    </row>
    <row r="854" spans="2:13" ht="31.5" x14ac:dyDescent="0.25">
      <c r="B854" s="32">
        <v>43690</v>
      </c>
      <c r="C854" s="32">
        <v>43690</v>
      </c>
      <c r="D854" s="33"/>
      <c r="E854" s="34">
        <v>717803</v>
      </c>
      <c r="F854" s="35" t="s">
        <v>88</v>
      </c>
      <c r="G854" s="36"/>
      <c r="H854" s="35"/>
      <c r="I854" s="35"/>
      <c r="J854" s="37" t="s">
        <v>89</v>
      </c>
      <c r="K854" s="40">
        <v>4300</v>
      </c>
      <c r="L854" s="39">
        <v>895.83</v>
      </c>
      <c r="M854" s="42">
        <f>+K854-L854</f>
        <v>3404.17</v>
      </c>
    </row>
    <row r="855" spans="2:13" ht="31.5" x14ac:dyDescent="0.25">
      <c r="B855" s="32">
        <v>43690</v>
      </c>
      <c r="C855" s="32">
        <v>43690</v>
      </c>
      <c r="D855" s="33"/>
      <c r="E855" s="34">
        <v>717804</v>
      </c>
      <c r="F855" s="35" t="s">
        <v>88</v>
      </c>
      <c r="G855" s="36"/>
      <c r="H855" s="35"/>
      <c r="I855" s="35"/>
      <c r="J855" s="37" t="s">
        <v>89</v>
      </c>
      <c r="K855" s="40">
        <v>4300</v>
      </c>
      <c r="L855" s="39">
        <v>895.83</v>
      </c>
      <c r="M855" s="42">
        <f>+K855-L855</f>
        <v>3404.17</v>
      </c>
    </row>
    <row r="856" spans="2:13" ht="15.75" x14ac:dyDescent="0.25">
      <c r="B856" s="32">
        <v>41589</v>
      </c>
      <c r="C856" s="32">
        <v>41589</v>
      </c>
      <c r="D856" s="33"/>
      <c r="E856" s="34">
        <v>570948</v>
      </c>
      <c r="F856" s="35" t="s">
        <v>648</v>
      </c>
      <c r="G856" s="36"/>
      <c r="H856" s="35"/>
      <c r="I856" s="35"/>
      <c r="J856" s="37" t="s">
        <v>821</v>
      </c>
      <c r="K856" s="38">
        <v>0</v>
      </c>
      <c r="L856" s="39">
        <v>0</v>
      </c>
      <c r="M856" s="39">
        <v>0</v>
      </c>
    </row>
    <row r="857" spans="2:13" ht="31.5" x14ac:dyDescent="0.25">
      <c r="B857" s="32">
        <v>41589</v>
      </c>
      <c r="C857" s="32">
        <v>41589</v>
      </c>
      <c r="D857" s="33"/>
      <c r="E857" s="34">
        <v>570949</v>
      </c>
      <c r="F857" s="35" t="str">
        <f>+F856</f>
        <v>ARMARIO  DE 2 PUERTAS EN CHIVOL</v>
      </c>
      <c r="G857" s="36"/>
      <c r="H857" s="35"/>
      <c r="I857" s="35"/>
      <c r="J857" s="37" t="s">
        <v>44</v>
      </c>
      <c r="K857" s="38">
        <v>0</v>
      </c>
      <c r="L857" s="39">
        <v>0</v>
      </c>
      <c r="M857" s="39">
        <v>0</v>
      </c>
    </row>
    <row r="858" spans="2:13" ht="15.75" x14ac:dyDescent="0.25">
      <c r="B858" s="32">
        <v>41589</v>
      </c>
      <c r="C858" s="32">
        <v>41589</v>
      </c>
      <c r="D858" s="33"/>
      <c r="E858" s="34">
        <v>570954</v>
      </c>
      <c r="F858" s="35" t="s">
        <v>16</v>
      </c>
      <c r="G858" s="36" t="s">
        <v>17</v>
      </c>
      <c r="H858" s="35" t="s">
        <v>45</v>
      </c>
      <c r="I858" s="35" t="s">
        <v>822</v>
      </c>
      <c r="J858" s="37" t="s">
        <v>20</v>
      </c>
      <c r="K858" s="38">
        <v>0</v>
      </c>
      <c r="L858" s="39">
        <v>0</v>
      </c>
      <c r="M858" s="39">
        <v>0</v>
      </c>
    </row>
    <row r="859" spans="2:13" ht="15.75" x14ac:dyDescent="0.25">
      <c r="B859" s="32">
        <v>42759</v>
      </c>
      <c r="C859" s="32">
        <v>42759</v>
      </c>
      <c r="D859" s="33"/>
      <c r="E859" s="34">
        <v>570962</v>
      </c>
      <c r="F859" s="35" t="s">
        <v>167</v>
      </c>
      <c r="G859" s="36" t="s">
        <v>219</v>
      </c>
      <c r="H859" s="35" t="str">
        <f>+H858</f>
        <v>GXP 1200</v>
      </c>
      <c r="I859" s="35" t="s">
        <v>823</v>
      </c>
      <c r="J859" s="37" t="s">
        <v>20</v>
      </c>
      <c r="K859" s="40">
        <v>1207.73</v>
      </c>
      <c r="L859" s="39">
        <v>1207.73</v>
      </c>
      <c r="M859" s="52">
        <v>0</v>
      </c>
    </row>
    <row r="860" spans="2:13" ht="15.75" x14ac:dyDescent="0.25">
      <c r="B860" s="89">
        <v>42368</v>
      </c>
      <c r="C860" s="89">
        <v>42368</v>
      </c>
      <c r="D860" s="44"/>
      <c r="E860" s="45">
        <v>570995</v>
      </c>
      <c r="F860" s="46" t="s">
        <v>39</v>
      </c>
      <c r="G860" s="47" t="s">
        <v>40</v>
      </c>
      <c r="H860" s="46" t="s">
        <v>784</v>
      </c>
      <c r="I860" s="46" t="s">
        <v>824</v>
      </c>
      <c r="J860" s="48" t="s">
        <v>20</v>
      </c>
      <c r="K860" s="40">
        <v>2000</v>
      </c>
      <c r="L860" s="39">
        <v>2000</v>
      </c>
      <c r="M860" s="52">
        <v>0</v>
      </c>
    </row>
    <row r="861" spans="2:13" ht="15.75" x14ac:dyDescent="0.25">
      <c r="B861" s="89">
        <v>43006</v>
      </c>
      <c r="C861" s="89">
        <v>43006</v>
      </c>
      <c r="D861" s="44"/>
      <c r="E861" s="45">
        <v>570996</v>
      </c>
      <c r="F861" s="46" t="s">
        <v>48</v>
      </c>
      <c r="G861" s="47" t="s">
        <v>322</v>
      </c>
      <c r="H861" s="46" t="s">
        <v>825</v>
      </c>
      <c r="I861" s="46" t="s">
        <v>826</v>
      </c>
      <c r="J861" s="48" t="s">
        <v>35</v>
      </c>
      <c r="K861" s="40">
        <v>1525.42</v>
      </c>
      <c r="L861" s="39">
        <v>1525.42</v>
      </c>
      <c r="M861" s="52">
        <v>0</v>
      </c>
    </row>
    <row r="862" spans="2:13" ht="15.75" x14ac:dyDescent="0.25">
      <c r="B862" s="89">
        <v>44291</v>
      </c>
      <c r="C862" s="89">
        <v>44291</v>
      </c>
      <c r="D862" s="47">
        <v>469</v>
      </c>
      <c r="E862" s="45"/>
      <c r="F862" s="46" t="s">
        <v>204</v>
      </c>
      <c r="G862" s="47" t="s">
        <v>40</v>
      </c>
      <c r="H862" s="46" t="str">
        <f>+H865</f>
        <v>OPTIPLEX 3040</v>
      </c>
      <c r="I862" s="46" t="s">
        <v>827</v>
      </c>
      <c r="J862" s="48" t="s">
        <v>20</v>
      </c>
      <c r="K862" s="40">
        <v>17100</v>
      </c>
      <c r="L862" s="39">
        <v>0</v>
      </c>
      <c r="M862" s="52">
        <v>17100</v>
      </c>
    </row>
    <row r="863" spans="2:13" ht="15.75" x14ac:dyDescent="0.25">
      <c r="B863" s="89">
        <v>43006</v>
      </c>
      <c r="C863" s="89">
        <v>43006</v>
      </c>
      <c r="D863" s="44"/>
      <c r="E863" s="45">
        <v>579707</v>
      </c>
      <c r="F863" s="46" t="s">
        <v>48</v>
      </c>
      <c r="G863" s="47" t="s">
        <v>55</v>
      </c>
      <c r="H863" s="46" t="s">
        <v>825</v>
      </c>
      <c r="I863" s="46" t="s">
        <v>828</v>
      </c>
      <c r="J863" s="48" t="s">
        <v>20</v>
      </c>
      <c r="K863" s="40">
        <v>1525.42</v>
      </c>
      <c r="L863" s="39">
        <v>1525.42</v>
      </c>
      <c r="M863" s="52">
        <v>0</v>
      </c>
    </row>
    <row r="864" spans="2:13" ht="15.75" x14ac:dyDescent="0.25">
      <c r="B864" s="89">
        <v>41718</v>
      </c>
      <c r="C864" s="89">
        <v>41718</v>
      </c>
      <c r="D864" s="44"/>
      <c r="E864" s="45">
        <v>525736</v>
      </c>
      <c r="F864" s="46" t="s">
        <v>48</v>
      </c>
      <c r="G864" s="47" t="s">
        <v>55</v>
      </c>
      <c r="H864" s="46" t="s">
        <v>291</v>
      </c>
      <c r="I864" s="46" t="s">
        <v>829</v>
      </c>
      <c r="J864" s="48" t="s">
        <v>20</v>
      </c>
      <c r="K864" s="40">
        <v>4500</v>
      </c>
      <c r="L864" s="39">
        <v>4500</v>
      </c>
      <c r="M864" s="52">
        <v>0</v>
      </c>
    </row>
    <row r="865" spans="2:13" ht="15.75" x14ac:dyDescent="0.25">
      <c r="B865" s="89">
        <v>44155</v>
      </c>
      <c r="C865" s="89">
        <v>44155</v>
      </c>
      <c r="D865" s="47">
        <v>468</v>
      </c>
      <c r="E865" s="45"/>
      <c r="F865" s="46" t="s">
        <v>39</v>
      </c>
      <c r="G865" s="47" t="s">
        <v>40</v>
      </c>
      <c r="H865" s="46" t="s">
        <v>469</v>
      </c>
      <c r="I865" s="46" t="s">
        <v>830</v>
      </c>
      <c r="J865" s="48" t="s">
        <v>20</v>
      </c>
      <c r="K865" s="40">
        <v>27900</v>
      </c>
      <c r="L865" s="39">
        <v>9207</v>
      </c>
      <c r="M865" s="52">
        <f>+K865-L865</f>
        <v>18693</v>
      </c>
    </row>
    <row r="866" spans="2:13" ht="15.75" x14ac:dyDescent="0.25">
      <c r="B866" s="89">
        <v>43480</v>
      </c>
      <c r="C866" s="89">
        <v>43480</v>
      </c>
      <c r="D866" s="44"/>
      <c r="E866" s="45">
        <v>717806</v>
      </c>
      <c r="F866" s="46" t="s">
        <v>39</v>
      </c>
      <c r="G866" s="47" t="s">
        <v>40</v>
      </c>
      <c r="H866" s="46" t="s">
        <v>145</v>
      </c>
      <c r="I866" s="46" t="s">
        <v>831</v>
      </c>
      <c r="J866" s="48" t="s">
        <v>35</v>
      </c>
      <c r="K866" s="40">
        <v>11516.95</v>
      </c>
      <c r="L866" s="39">
        <v>7917.9</v>
      </c>
      <c r="M866" s="52">
        <f>+K866-L866</f>
        <v>3599.0500000000011</v>
      </c>
    </row>
    <row r="867" spans="2:13" ht="15.75" x14ac:dyDescent="0.25">
      <c r="B867" s="89">
        <v>42261</v>
      </c>
      <c r="C867" s="89">
        <v>42261</v>
      </c>
      <c r="D867" s="44"/>
      <c r="E867" s="45">
        <v>570952</v>
      </c>
      <c r="F867" s="46" t="s">
        <v>48</v>
      </c>
      <c r="G867" s="47" t="s">
        <v>40</v>
      </c>
      <c r="H867" s="46" t="s">
        <v>311</v>
      </c>
      <c r="I867" s="46" t="s">
        <v>832</v>
      </c>
      <c r="J867" s="48" t="s">
        <v>20</v>
      </c>
      <c r="K867" s="40">
        <v>3500</v>
      </c>
      <c r="L867" s="39">
        <v>3500</v>
      </c>
      <c r="M867" s="52">
        <v>0</v>
      </c>
    </row>
    <row r="868" spans="2:13" ht="15.75" x14ac:dyDescent="0.25">
      <c r="B868" s="32">
        <v>41589</v>
      </c>
      <c r="C868" s="32">
        <v>41589</v>
      </c>
      <c r="D868" s="33"/>
      <c r="E868" s="34">
        <v>570997</v>
      </c>
      <c r="F868" s="35" t="s">
        <v>16</v>
      </c>
      <c r="G868" s="36" t="s">
        <v>17</v>
      </c>
      <c r="H868" s="35" t="s">
        <v>45</v>
      </c>
      <c r="I868" s="35" t="s">
        <v>833</v>
      </c>
      <c r="J868" s="37" t="s">
        <v>20</v>
      </c>
      <c r="K868" s="38">
        <v>0</v>
      </c>
      <c r="L868" s="39">
        <v>0</v>
      </c>
      <c r="M868" s="39">
        <v>0</v>
      </c>
    </row>
    <row r="869" spans="2:13" ht="31.5" x14ac:dyDescent="0.25">
      <c r="B869" s="32">
        <v>41589</v>
      </c>
      <c r="C869" s="32">
        <v>41589</v>
      </c>
      <c r="D869" s="36"/>
      <c r="E869" s="34">
        <v>31854</v>
      </c>
      <c r="F869" s="35" t="s">
        <v>834</v>
      </c>
      <c r="G869" s="36"/>
      <c r="H869" s="35"/>
      <c r="I869" s="35"/>
      <c r="J869" s="37" t="s">
        <v>44</v>
      </c>
      <c r="K869" s="38">
        <v>0</v>
      </c>
      <c r="L869" s="39">
        <v>0</v>
      </c>
      <c r="M869" s="39">
        <v>0</v>
      </c>
    </row>
    <row r="870" spans="2:13" ht="15.75" x14ac:dyDescent="0.25">
      <c r="B870" s="32">
        <v>41589</v>
      </c>
      <c r="C870" s="32">
        <v>41589</v>
      </c>
      <c r="D870" s="33"/>
      <c r="E870" s="34">
        <v>570965</v>
      </c>
      <c r="F870" s="35" t="s">
        <v>16</v>
      </c>
      <c r="G870" s="36" t="s">
        <v>17</v>
      </c>
      <c r="H870" s="35" t="s">
        <v>45</v>
      </c>
      <c r="I870" s="35" t="s">
        <v>835</v>
      </c>
      <c r="J870" s="37" t="s">
        <v>20</v>
      </c>
      <c r="K870" s="38">
        <v>0</v>
      </c>
      <c r="L870" s="39">
        <v>0</v>
      </c>
      <c r="M870" s="39">
        <v>0</v>
      </c>
    </row>
    <row r="871" spans="2:13" ht="15.75" x14ac:dyDescent="0.25">
      <c r="B871" s="32">
        <v>41589</v>
      </c>
      <c r="C871" s="32">
        <v>41589</v>
      </c>
      <c r="D871" s="33"/>
      <c r="E871" s="34">
        <v>570998</v>
      </c>
      <c r="F871" s="35" t="s">
        <v>733</v>
      </c>
      <c r="G871" s="36"/>
      <c r="H871" s="35"/>
      <c r="I871" s="35"/>
      <c r="J871" s="37"/>
      <c r="K871" s="38">
        <v>0</v>
      </c>
      <c r="L871" s="39">
        <v>0</v>
      </c>
      <c r="M871" s="39">
        <v>0</v>
      </c>
    </row>
    <row r="872" spans="2:13" ht="15.75" x14ac:dyDescent="0.25">
      <c r="B872" s="32">
        <v>43482</v>
      </c>
      <c r="C872" s="32">
        <v>43482</v>
      </c>
      <c r="D872" s="33"/>
      <c r="E872" s="34">
        <v>525652</v>
      </c>
      <c r="F872" s="35" t="s">
        <v>54</v>
      </c>
      <c r="G872" s="36" t="s">
        <v>55</v>
      </c>
      <c r="H872" s="35" t="s">
        <v>137</v>
      </c>
      <c r="I872" s="35">
        <v>33155709986</v>
      </c>
      <c r="J872" s="37" t="s">
        <v>27</v>
      </c>
      <c r="K872" s="40">
        <v>9322.0300000000007</v>
      </c>
      <c r="L872" s="39">
        <v>6408.89</v>
      </c>
      <c r="M872" s="42">
        <f>+K872-L872</f>
        <v>2913.1400000000003</v>
      </c>
    </row>
    <row r="873" spans="2:13" ht="31.5" x14ac:dyDescent="0.25">
      <c r="B873" s="32">
        <v>41589</v>
      </c>
      <c r="C873" s="32">
        <v>41589</v>
      </c>
      <c r="D873" s="33"/>
      <c r="E873" s="34">
        <v>579669</v>
      </c>
      <c r="F873" s="35" t="s">
        <v>836</v>
      </c>
      <c r="G873" s="36"/>
      <c r="H873" s="35"/>
      <c r="I873" s="35"/>
      <c r="J873" s="37" t="s">
        <v>44</v>
      </c>
      <c r="K873" s="38">
        <v>0</v>
      </c>
      <c r="L873" s="39">
        <v>0</v>
      </c>
      <c r="M873" s="39">
        <v>0</v>
      </c>
    </row>
    <row r="874" spans="2:13" ht="15.75" x14ac:dyDescent="0.25">
      <c r="B874" s="32">
        <v>41589</v>
      </c>
      <c r="C874" s="32">
        <v>41589</v>
      </c>
      <c r="D874" s="33"/>
      <c r="E874" s="34">
        <v>579694</v>
      </c>
      <c r="F874" s="35" t="s">
        <v>198</v>
      </c>
      <c r="G874" s="36"/>
      <c r="H874" s="35"/>
      <c r="I874" s="35"/>
      <c r="J874" s="37" t="s">
        <v>90</v>
      </c>
      <c r="K874" s="38">
        <v>0</v>
      </c>
      <c r="L874" s="39">
        <v>0</v>
      </c>
      <c r="M874" s="39">
        <v>0</v>
      </c>
    </row>
    <row r="875" spans="2:13" ht="15.75" x14ac:dyDescent="0.25">
      <c r="B875" s="32">
        <v>41589</v>
      </c>
      <c r="C875" s="32">
        <v>41589</v>
      </c>
      <c r="D875" s="33"/>
      <c r="E875" s="34">
        <v>579663</v>
      </c>
      <c r="F875" s="35" t="s">
        <v>85</v>
      </c>
      <c r="G875" s="36"/>
      <c r="H875" s="35"/>
      <c r="I875" s="35"/>
      <c r="J875" s="37" t="s">
        <v>86</v>
      </c>
      <c r="K875" s="38">
        <v>0</v>
      </c>
      <c r="L875" s="39">
        <v>0</v>
      </c>
      <c r="M875" s="39">
        <v>0</v>
      </c>
    </row>
    <row r="876" spans="2:13" ht="15.75" x14ac:dyDescent="0.25">
      <c r="B876" s="32">
        <v>41589</v>
      </c>
      <c r="C876" s="32">
        <v>41589</v>
      </c>
      <c r="D876" s="33"/>
      <c r="E876" s="34">
        <v>525800</v>
      </c>
      <c r="F876" s="35" t="s">
        <v>85</v>
      </c>
      <c r="G876" s="36"/>
      <c r="H876" s="35"/>
      <c r="I876" s="35"/>
      <c r="J876" s="37" t="s">
        <v>86</v>
      </c>
      <c r="K876" s="38">
        <v>0</v>
      </c>
      <c r="L876" s="39">
        <v>0</v>
      </c>
      <c r="M876" s="39">
        <v>0</v>
      </c>
    </row>
    <row r="877" spans="2:13" ht="15.75" x14ac:dyDescent="0.25">
      <c r="B877" s="32">
        <v>41589</v>
      </c>
      <c r="C877" s="32">
        <v>41589</v>
      </c>
      <c r="D877" s="33"/>
      <c r="E877" s="34">
        <v>579680</v>
      </c>
      <c r="F877" s="35" t="s">
        <v>837</v>
      </c>
      <c r="G877" s="36" t="s">
        <v>467</v>
      </c>
      <c r="H877" s="35"/>
      <c r="I877" s="35"/>
      <c r="J877" s="37"/>
      <c r="K877" s="38">
        <v>0</v>
      </c>
      <c r="L877" s="39">
        <v>0</v>
      </c>
      <c r="M877" s="39">
        <v>0</v>
      </c>
    </row>
    <row r="878" spans="2:13" ht="15.75" x14ac:dyDescent="0.25">
      <c r="B878" s="32">
        <v>43496</v>
      </c>
      <c r="C878" s="32">
        <v>43496</v>
      </c>
      <c r="D878" s="33"/>
      <c r="E878" s="34">
        <v>570994</v>
      </c>
      <c r="F878" s="35" t="s">
        <v>838</v>
      </c>
      <c r="G878" s="36"/>
      <c r="H878" s="35"/>
      <c r="I878" s="35"/>
      <c r="J878" s="37" t="s">
        <v>839</v>
      </c>
      <c r="K878" s="40">
        <v>17400</v>
      </c>
      <c r="L878" s="39">
        <v>3625</v>
      </c>
      <c r="M878" s="42">
        <f>+K878-L878</f>
        <v>13775</v>
      </c>
    </row>
    <row r="879" spans="2:13" ht="15.75" x14ac:dyDescent="0.25">
      <c r="B879" s="32">
        <v>41589</v>
      </c>
      <c r="C879" s="32">
        <v>41589</v>
      </c>
      <c r="D879" s="33"/>
      <c r="E879" s="34">
        <v>579664</v>
      </c>
      <c r="F879" s="35" t="s">
        <v>85</v>
      </c>
      <c r="G879" s="36"/>
      <c r="H879" s="35"/>
      <c r="I879" s="35"/>
      <c r="J879" s="37" t="s">
        <v>86</v>
      </c>
      <c r="K879" s="38">
        <v>0</v>
      </c>
      <c r="L879" s="39">
        <v>0</v>
      </c>
      <c r="M879" s="39">
        <v>0</v>
      </c>
    </row>
    <row r="880" spans="2:13" ht="15.75" x14ac:dyDescent="0.25">
      <c r="B880" s="32">
        <v>41589</v>
      </c>
      <c r="C880" s="32">
        <v>41589</v>
      </c>
      <c r="D880" s="36"/>
      <c r="E880" s="34">
        <v>579665</v>
      </c>
      <c r="F880" s="35" t="s">
        <v>85</v>
      </c>
      <c r="G880" s="36"/>
      <c r="H880" s="35"/>
      <c r="I880" s="35"/>
      <c r="J880" s="37" t="s">
        <v>86</v>
      </c>
      <c r="K880" s="38">
        <v>0</v>
      </c>
      <c r="L880" s="39">
        <v>0</v>
      </c>
      <c r="M880" s="39">
        <v>0</v>
      </c>
    </row>
    <row r="881" spans="2:13" ht="15.75" x14ac:dyDescent="0.25">
      <c r="B881" s="32">
        <v>41589</v>
      </c>
      <c r="C881" s="32">
        <v>41589</v>
      </c>
      <c r="D881" s="33"/>
      <c r="E881" s="34">
        <v>579666</v>
      </c>
      <c r="F881" s="35" t="s">
        <v>85</v>
      </c>
      <c r="G881" s="36"/>
      <c r="H881" s="35"/>
      <c r="I881" s="35"/>
      <c r="J881" s="37" t="s">
        <v>86</v>
      </c>
      <c r="K881" s="38">
        <v>0</v>
      </c>
      <c r="L881" s="39">
        <v>0</v>
      </c>
      <c r="M881" s="39">
        <v>0</v>
      </c>
    </row>
    <row r="882" spans="2:13" ht="15.75" x14ac:dyDescent="0.25">
      <c r="B882" s="32">
        <v>41589</v>
      </c>
      <c r="C882" s="32">
        <v>41589</v>
      </c>
      <c r="D882" s="33"/>
      <c r="E882" s="34">
        <v>579707</v>
      </c>
      <c r="F882" s="35" t="s">
        <v>840</v>
      </c>
      <c r="G882" s="36" t="s">
        <v>241</v>
      </c>
      <c r="H882" s="35" t="s">
        <v>841</v>
      </c>
      <c r="I882" s="35"/>
      <c r="J882" s="37" t="s">
        <v>27</v>
      </c>
      <c r="K882" s="38">
        <v>0</v>
      </c>
      <c r="L882" s="39">
        <v>0</v>
      </c>
      <c r="M882" s="39">
        <v>0</v>
      </c>
    </row>
    <row r="883" spans="2:13" ht="15.75" x14ac:dyDescent="0.25">
      <c r="B883" s="32">
        <v>41589</v>
      </c>
      <c r="C883" s="32">
        <v>41589</v>
      </c>
      <c r="D883" s="33"/>
      <c r="E883" s="34">
        <v>525753</v>
      </c>
      <c r="F883" s="35" t="s">
        <v>842</v>
      </c>
      <c r="G883" s="36"/>
      <c r="H883" s="35"/>
      <c r="I883" s="35"/>
      <c r="J883" s="37" t="s">
        <v>90</v>
      </c>
      <c r="K883" s="38">
        <v>0</v>
      </c>
      <c r="L883" s="39">
        <v>0</v>
      </c>
      <c r="M883" s="39">
        <v>0</v>
      </c>
    </row>
    <row r="884" spans="2:13" ht="15.75" x14ac:dyDescent="0.25">
      <c r="B884" s="32">
        <v>44399</v>
      </c>
      <c r="C884" s="32">
        <v>44399</v>
      </c>
      <c r="D884" s="33">
        <v>968</v>
      </c>
      <c r="E884" s="34"/>
      <c r="F884" s="35" t="s">
        <v>600</v>
      </c>
      <c r="G884" s="68" t="s">
        <v>661</v>
      </c>
      <c r="H884" s="35"/>
      <c r="I884" s="35"/>
      <c r="J884" s="37" t="s">
        <v>20</v>
      </c>
      <c r="K884" s="38">
        <v>2600</v>
      </c>
      <c r="L884" s="39">
        <v>0</v>
      </c>
      <c r="M884" s="39">
        <v>0</v>
      </c>
    </row>
    <row r="885" spans="2:13" ht="15.75" x14ac:dyDescent="0.25">
      <c r="B885" s="32">
        <v>41589</v>
      </c>
      <c r="C885" s="32">
        <v>41589</v>
      </c>
      <c r="D885" s="33">
        <v>101</v>
      </c>
      <c r="E885" s="34"/>
      <c r="F885" s="35" t="s">
        <v>843</v>
      </c>
      <c r="G885" s="79"/>
      <c r="H885" s="112"/>
      <c r="I885" s="79"/>
      <c r="J885" s="69" t="s">
        <v>381</v>
      </c>
      <c r="K885" s="38">
        <v>0</v>
      </c>
      <c r="L885" s="39">
        <v>0</v>
      </c>
      <c r="M885" s="39">
        <v>0</v>
      </c>
    </row>
    <row r="886" spans="2:13" ht="15.75" x14ac:dyDescent="0.25">
      <c r="B886" s="32">
        <v>41589</v>
      </c>
      <c r="C886" s="32">
        <v>41589</v>
      </c>
      <c r="D886" s="33">
        <v>102</v>
      </c>
      <c r="E886" s="34"/>
      <c r="F886" s="35" t="s">
        <v>844</v>
      </c>
      <c r="G886" s="79"/>
      <c r="H886" s="112"/>
      <c r="I886" s="79"/>
      <c r="J886" s="69" t="s">
        <v>381</v>
      </c>
      <c r="K886" s="38">
        <v>0</v>
      </c>
      <c r="L886" s="38">
        <v>0</v>
      </c>
      <c r="M886" s="39">
        <v>0</v>
      </c>
    </row>
    <row r="887" spans="2:13" ht="15.75" x14ac:dyDescent="0.25">
      <c r="B887" s="32">
        <v>41589</v>
      </c>
      <c r="C887" s="32">
        <v>41589</v>
      </c>
      <c r="D887" s="33">
        <v>103</v>
      </c>
      <c r="E887" s="34"/>
      <c r="F887" s="35" t="s">
        <v>844</v>
      </c>
      <c r="G887" s="79"/>
      <c r="H887" s="112"/>
      <c r="I887" s="79"/>
      <c r="J887" s="69" t="s">
        <v>381</v>
      </c>
      <c r="K887" s="38">
        <v>0</v>
      </c>
      <c r="M887" s="39">
        <v>0</v>
      </c>
    </row>
    <row r="888" spans="2:13" ht="15.75" x14ac:dyDescent="0.25">
      <c r="B888" s="32">
        <v>44692</v>
      </c>
      <c r="C888" s="32">
        <v>44692</v>
      </c>
      <c r="D888" s="33">
        <v>1107</v>
      </c>
      <c r="E888" s="34"/>
      <c r="F888" s="35" t="s">
        <v>360</v>
      </c>
      <c r="G888" s="79"/>
      <c r="H888" s="112"/>
      <c r="I888" s="79"/>
      <c r="J888" s="69" t="s">
        <v>20</v>
      </c>
      <c r="K888" s="38">
        <v>2847.46</v>
      </c>
      <c r="L888">
        <v>0</v>
      </c>
      <c r="M888" s="39">
        <v>2847.46</v>
      </c>
    </row>
    <row r="889" spans="2:13" ht="15.75" x14ac:dyDescent="0.25">
      <c r="B889" s="155" t="s">
        <v>845</v>
      </c>
      <c r="C889" s="155"/>
      <c r="D889" s="155"/>
      <c r="E889" s="155"/>
      <c r="F889" s="155"/>
      <c r="G889" s="57"/>
      <c r="H889" s="58"/>
      <c r="I889" s="59"/>
      <c r="J889" s="60"/>
      <c r="K889" s="61"/>
      <c r="L889" s="62"/>
      <c r="M889" s="63"/>
    </row>
    <row r="890" spans="2:13" ht="15.75" x14ac:dyDescent="0.25">
      <c r="B890" s="32">
        <v>44270</v>
      </c>
      <c r="C890" s="32">
        <v>44270</v>
      </c>
      <c r="D890" s="36">
        <v>500</v>
      </c>
      <c r="E890" s="34"/>
      <c r="F890" s="35" t="s">
        <v>139</v>
      </c>
      <c r="G890" s="36" t="s">
        <v>205</v>
      </c>
      <c r="H890" s="35" t="s">
        <v>209</v>
      </c>
      <c r="I890" s="35" t="s">
        <v>846</v>
      </c>
      <c r="J890" s="37" t="s">
        <v>35</v>
      </c>
      <c r="K890" s="40">
        <v>6779.66</v>
      </c>
      <c r="L890" s="39">
        <v>0</v>
      </c>
      <c r="M890" s="42">
        <v>6779.66</v>
      </c>
    </row>
    <row r="891" spans="2:13" ht="15.75" x14ac:dyDescent="0.25">
      <c r="B891" s="32">
        <v>42912</v>
      </c>
      <c r="C891" s="32">
        <v>42912</v>
      </c>
      <c r="D891" s="33"/>
      <c r="E891" s="34">
        <v>579729</v>
      </c>
      <c r="F891" s="35" t="s">
        <v>39</v>
      </c>
      <c r="G891" s="36" t="s">
        <v>40</v>
      </c>
      <c r="H891" s="35" t="s">
        <v>784</v>
      </c>
      <c r="I891" s="35" t="s">
        <v>847</v>
      </c>
      <c r="J891" s="37" t="s">
        <v>20</v>
      </c>
      <c r="K891" s="40">
        <v>3559.32</v>
      </c>
      <c r="L891" s="39">
        <v>3559.32</v>
      </c>
      <c r="M891" s="52">
        <v>0</v>
      </c>
    </row>
    <row r="892" spans="2:13" ht="15.75" x14ac:dyDescent="0.25">
      <c r="B892" s="32">
        <f>+B156</f>
        <v>44218</v>
      </c>
      <c r="C892" s="32">
        <f>+C156</f>
        <v>44218</v>
      </c>
      <c r="D892" s="36">
        <v>499</v>
      </c>
      <c r="E892" s="34"/>
      <c r="F892" s="35" t="s">
        <v>48</v>
      </c>
      <c r="G892" s="36" t="s">
        <v>40</v>
      </c>
      <c r="H892" s="35" t="s">
        <v>209</v>
      </c>
      <c r="I892" s="35" t="s">
        <v>848</v>
      </c>
      <c r="J892" s="37" t="s">
        <v>35</v>
      </c>
      <c r="K892" s="40">
        <f>+K156</f>
        <v>6055.08</v>
      </c>
      <c r="L892" s="39">
        <v>0</v>
      </c>
      <c r="M892" s="42">
        <f>+M156</f>
        <v>6055.08</v>
      </c>
    </row>
    <row r="893" spans="2:13" ht="15.75" x14ac:dyDescent="0.25">
      <c r="B893" s="32">
        <v>42261</v>
      </c>
      <c r="C893" s="32">
        <v>42261</v>
      </c>
      <c r="D893" s="33"/>
      <c r="E893" s="34">
        <v>717823</v>
      </c>
      <c r="F893" s="35" t="s">
        <v>39</v>
      </c>
      <c r="G893" s="36" t="s">
        <v>205</v>
      </c>
      <c r="H893" s="35" t="s">
        <v>131</v>
      </c>
      <c r="I893" s="35" t="s">
        <v>849</v>
      </c>
      <c r="J893" s="37" t="s">
        <v>20</v>
      </c>
      <c r="K893" s="40">
        <v>7000</v>
      </c>
      <c r="L893" s="39">
        <v>7000</v>
      </c>
      <c r="M893" s="52">
        <v>0</v>
      </c>
    </row>
    <row r="894" spans="2:13" ht="15.75" x14ac:dyDescent="0.25">
      <c r="B894" s="32">
        <v>42632</v>
      </c>
      <c r="C894" s="32">
        <v>42632</v>
      </c>
      <c r="D894" s="33"/>
      <c r="E894" s="34">
        <v>579714</v>
      </c>
      <c r="F894" s="35" t="s">
        <v>54</v>
      </c>
      <c r="G894" s="36" t="s">
        <v>55</v>
      </c>
      <c r="H894" s="35" t="s">
        <v>385</v>
      </c>
      <c r="I894" s="35" t="s">
        <v>850</v>
      </c>
      <c r="J894" s="37" t="s">
        <v>53</v>
      </c>
      <c r="K894" s="40">
        <v>9915.25</v>
      </c>
      <c r="L894" s="39">
        <v>9915.25</v>
      </c>
      <c r="M894" s="52">
        <v>0</v>
      </c>
    </row>
    <row r="895" spans="2:13" ht="15.75" x14ac:dyDescent="0.25">
      <c r="B895" s="32">
        <v>43201</v>
      </c>
      <c r="C895" s="32">
        <v>43201</v>
      </c>
      <c r="D895" s="33"/>
      <c r="E895" s="34">
        <v>579708</v>
      </c>
      <c r="F895" s="35" t="s">
        <v>851</v>
      </c>
      <c r="G895" s="36" t="s">
        <v>241</v>
      </c>
      <c r="H895" s="35" t="s">
        <v>332</v>
      </c>
      <c r="I895" s="35" t="s">
        <v>852</v>
      </c>
      <c r="J895" s="37" t="s">
        <v>27</v>
      </c>
      <c r="K895" s="40">
        <v>4900</v>
      </c>
      <c r="L895" s="39">
        <v>1960</v>
      </c>
      <c r="M895" s="42">
        <f>+K895-L895</f>
        <v>2940</v>
      </c>
    </row>
    <row r="896" spans="2:13" ht="15.75" x14ac:dyDescent="0.25">
      <c r="B896" s="32">
        <v>41589</v>
      </c>
      <c r="C896" s="32">
        <v>41589</v>
      </c>
      <c r="D896" s="33"/>
      <c r="E896" s="34">
        <v>579709</v>
      </c>
      <c r="F896" s="35" t="s">
        <v>16</v>
      </c>
      <c r="G896" s="36" t="s">
        <v>17</v>
      </c>
      <c r="H896" s="35" t="s">
        <v>45</v>
      </c>
      <c r="I896" s="35" t="s">
        <v>853</v>
      </c>
      <c r="J896" s="37" t="s">
        <v>20</v>
      </c>
      <c r="K896" s="38">
        <v>0</v>
      </c>
      <c r="L896" s="39">
        <v>0</v>
      </c>
      <c r="M896" s="39">
        <v>0</v>
      </c>
    </row>
    <row r="897" spans="2:13" ht="31.5" x14ac:dyDescent="0.25">
      <c r="B897" s="32">
        <v>41589</v>
      </c>
      <c r="C897" s="32">
        <v>41589</v>
      </c>
      <c r="D897" s="33"/>
      <c r="E897" s="34">
        <v>579713</v>
      </c>
      <c r="F897" s="35" t="s">
        <v>854</v>
      </c>
      <c r="G897" s="36"/>
      <c r="H897" s="35"/>
      <c r="I897" s="35" t="s">
        <v>855</v>
      </c>
      <c r="J897" s="37" t="s">
        <v>383</v>
      </c>
      <c r="K897" s="38">
        <v>0</v>
      </c>
      <c r="L897" s="39">
        <v>0</v>
      </c>
      <c r="M897" s="39">
        <v>0</v>
      </c>
    </row>
    <row r="898" spans="2:13" ht="15.75" x14ac:dyDescent="0.25">
      <c r="B898" s="32">
        <v>41589</v>
      </c>
      <c r="C898" s="32">
        <v>41589</v>
      </c>
      <c r="D898" s="33"/>
      <c r="E898" s="34">
        <v>579716</v>
      </c>
      <c r="F898" s="35" t="s">
        <v>856</v>
      </c>
      <c r="G898" s="36" t="s">
        <v>857</v>
      </c>
      <c r="H898" s="35"/>
      <c r="I898" s="35"/>
      <c r="J898" s="37" t="s">
        <v>66</v>
      </c>
      <c r="K898" s="38">
        <v>0</v>
      </c>
      <c r="L898" s="39">
        <v>0</v>
      </c>
      <c r="M898" s="39">
        <v>0</v>
      </c>
    </row>
    <row r="899" spans="2:13" ht="15.75" x14ac:dyDescent="0.25">
      <c r="B899" s="32">
        <v>41589</v>
      </c>
      <c r="C899" s="32">
        <v>41589</v>
      </c>
      <c r="D899" s="33"/>
      <c r="E899" s="34">
        <v>579722</v>
      </c>
      <c r="F899" s="35" t="s">
        <v>807</v>
      </c>
      <c r="G899" s="36"/>
      <c r="H899" s="35"/>
      <c r="I899" s="35"/>
      <c r="J899" s="37" t="s">
        <v>79</v>
      </c>
      <c r="K899" s="38">
        <v>0</v>
      </c>
      <c r="L899" s="39">
        <v>0</v>
      </c>
      <c r="M899" s="39">
        <v>0</v>
      </c>
    </row>
    <row r="900" spans="2:13" ht="31.5" x14ac:dyDescent="0.25">
      <c r="B900" s="32">
        <v>41589</v>
      </c>
      <c r="C900" s="32">
        <v>41589</v>
      </c>
      <c r="D900" s="33"/>
      <c r="E900" s="34">
        <v>579723</v>
      </c>
      <c r="F900" s="35" t="s">
        <v>858</v>
      </c>
      <c r="G900" s="36"/>
      <c r="H900" s="35"/>
      <c r="I900" s="35" t="s">
        <v>859</v>
      </c>
      <c r="J900" s="37" t="s">
        <v>44</v>
      </c>
      <c r="K900" s="38">
        <v>0</v>
      </c>
      <c r="L900" s="39">
        <v>0</v>
      </c>
      <c r="M900" s="39">
        <v>0</v>
      </c>
    </row>
    <row r="901" spans="2:13" ht="15.75" x14ac:dyDescent="0.25">
      <c r="B901" s="32">
        <v>41589</v>
      </c>
      <c r="C901" s="32">
        <v>41589</v>
      </c>
      <c r="D901" s="33"/>
      <c r="E901" s="34">
        <v>579724</v>
      </c>
      <c r="F901" s="35" t="s">
        <v>860</v>
      </c>
      <c r="G901" s="36" t="s">
        <v>861</v>
      </c>
      <c r="H901" s="35" t="s">
        <v>862</v>
      </c>
      <c r="I901" s="35" t="s">
        <v>863</v>
      </c>
      <c r="J901" s="37" t="s">
        <v>864</v>
      </c>
      <c r="K901" s="38">
        <v>0</v>
      </c>
      <c r="L901" s="39">
        <v>0</v>
      </c>
      <c r="M901" s="39">
        <v>0</v>
      </c>
    </row>
    <row r="902" spans="2:13" ht="31.5" x14ac:dyDescent="0.25">
      <c r="B902" s="32">
        <v>41589</v>
      </c>
      <c r="C902" s="32">
        <v>41589</v>
      </c>
      <c r="D902" s="33"/>
      <c r="E902" s="34">
        <v>579725</v>
      </c>
      <c r="F902" s="35" t="s">
        <v>858</v>
      </c>
      <c r="G902" s="36"/>
      <c r="H902" s="35"/>
      <c r="I902" s="35" t="s">
        <v>859</v>
      </c>
      <c r="J902" s="37" t="s">
        <v>44</v>
      </c>
      <c r="K902" s="38">
        <v>0</v>
      </c>
      <c r="L902" s="39">
        <v>0</v>
      </c>
      <c r="M902" s="39">
        <v>0</v>
      </c>
    </row>
    <row r="903" spans="2:13" ht="15.75" x14ac:dyDescent="0.25">
      <c r="B903" s="32">
        <v>41589</v>
      </c>
      <c r="C903" s="32">
        <v>41589</v>
      </c>
      <c r="D903" s="36">
        <v>40</v>
      </c>
      <c r="E903" s="34"/>
      <c r="F903" s="35" t="s">
        <v>865</v>
      </c>
      <c r="G903" s="36" t="s">
        <v>866</v>
      </c>
      <c r="H903" s="35"/>
      <c r="I903" s="35"/>
      <c r="J903" s="37" t="s">
        <v>693</v>
      </c>
      <c r="K903" s="38">
        <v>0</v>
      </c>
      <c r="L903" s="39">
        <v>0</v>
      </c>
      <c r="M903" s="39">
        <v>0</v>
      </c>
    </row>
    <row r="904" spans="2:13" ht="15.75" x14ac:dyDescent="0.25">
      <c r="B904" s="32">
        <v>44278</v>
      </c>
      <c r="C904" s="32">
        <v>44278</v>
      </c>
      <c r="D904" s="36">
        <v>41</v>
      </c>
      <c r="E904" s="34"/>
      <c r="F904" s="35" t="s">
        <v>867</v>
      </c>
      <c r="G904" s="36"/>
      <c r="H904" s="35"/>
      <c r="I904" s="35"/>
      <c r="J904" s="37" t="s">
        <v>20</v>
      </c>
      <c r="K904" s="40">
        <v>8090.85</v>
      </c>
      <c r="L904" s="39">
        <v>0</v>
      </c>
      <c r="M904" s="42">
        <v>8090.85</v>
      </c>
    </row>
    <row r="905" spans="2:13" ht="15.75" x14ac:dyDescent="0.25">
      <c r="B905" s="32">
        <v>41589</v>
      </c>
      <c r="C905" s="32">
        <v>41589</v>
      </c>
      <c r="D905" s="36"/>
      <c r="E905" s="34">
        <v>525963</v>
      </c>
      <c r="F905" s="35" t="s">
        <v>807</v>
      </c>
      <c r="G905" s="36"/>
      <c r="H905" s="35"/>
      <c r="I905" s="35"/>
      <c r="J905" s="37" t="s">
        <v>79</v>
      </c>
      <c r="K905" s="38">
        <v>0</v>
      </c>
      <c r="L905" s="39">
        <v>0</v>
      </c>
      <c r="M905" s="39">
        <v>0</v>
      </c>
    </row>
    <row r="906" spans="2:13" ht="15.75" x14ac:dyDescent="0.25">
      <c r="B906" s="32">
        <v>41589</v>
      </c>
      <c r="C906" s="32">
        <v>41589</v>
      </c>
      <c r="D906" s="33"/>
      <c r="E906" s="34">
        <v>525765</v>
      </c>
      <c r="F906" s="35" t="s">
        <v>464</v>
      </c>
      <c r="G906" s="36"/>
      <c r="H906" s="35"/>
      <c r="I906" s="35"/>
      <c r="J906" s="37" t="s">
        <v>22</v>
      </c>
      <c r="K906" s="38">
        <v>0</v>
      </c>
      <c r="L906" s="39">
        <v>0</v>
      </c>
      <c r="M906" s="39">
        <v>0</v>
      </c>
    </row>
    <row r="907" spans="2:13" ht="15.75" x14ac:dyDescent="0.25">
      <c r="B907" s="32">
        <v>41589</v>
      </c>
      <c r="C907" s="32">
        <v>41589</v>
      </c>
      <c r="D907" s="33"/>
      <c r="E907" s="34">
        <v>579727</v>
      </c>
      <c r="F907" s="35" t="s">
        <v>121</v>
      </c>
      <c r="G907" s="36" t="s">
        <v>17</v>
      </c>
      <c r="H907" s="35" t="s">
        <v>45</v>
      </c>
      <c r="I907" s="35" t="s">
        <v>868</v>
      </c>
      <c r="J907" s="37" t="s">
        <v>20</v>
      </c>
      <c r="K907" s="38">
        <v>0</v>
      </c>
      <c r="L907" s="39">
        <v>0</v>
      </c>
      <c r="M907" s="39">
        <v>0</v>
      </c>
    </row>
    <row r="908" spans="2:13" ht="15.75" x14ac:dyDescent="0.25">
      <c r="B908" s="32">
        <v>41589</v>
      </c>
      <c r="C908" s="32">
        <v>41589</v>
      </c>
      <c r="D908" s="33"/>
      <c r="E908" s="34">
        <v>525822</v>
      </c>
      <c r="F908" s="35" t="s">
        <v>869</v>
      </c>
      <c r="G908" s="36"/>
      <c r="H908" s="35"/>
      <c r="I908" s="35"/>
      <c r="J908" s="37" t="s">
        <v>79</v>
      </c>
      <c r="K908" s="38">
        <v>0</v>
      </c>
      <c r="L908" s="39">
        <v>0</v>
      </c>
      <c r="M908" s="39">
        <v>0</v>
      </c>
    </row>
    <row r="909" spans="2:13" ht="15.75" x14ac:dyDescent="0.25">
      <c r="B909" s="32">
        <v>43055</v>
      </c>
      <c r="C909" s="32">
        <v>43055</v>
      </c>
      <c r="D909" s="33"/>
      <c r="E909" s="34">
        <v>551371</v>
      </c>
      <c r="F909" s="35" t="s">
        <v>472</v>
      </c>
      <c r="G909" s="36" t="s">
        <v>178</v>
      </c>
      <c r="H909" s="35" t="s">
        <v>870</v>
      </c>
      <c r="I909" s="35" t="s">
        <v>871</v>
      </c>
      <c r="J909" s="37" t="str">
        <f>+J892</f>
        <v xml:space="preserve">NEGRO </v>
      </c>
      <c r="K909" s="40">
        <v>6283.9</v>
      </c>
      <c r="L909" s="39">
        <v>6283.9</v>
      </c>
      <c r="M909" s="52">
        <v>0</v>
      </c>
    </row>
    <row r="910" spans="2:13" ht="15.75" x14ac:dyDescent="0.25">
      <c r="B910" s="32">
        <v>43185</v>
      </c>
      <c r="C910" s="32">
        <v>43185</v>
      </c>
      <c r="D910" s="33"/>
      <c r="E910" s="34">
        <v>579728</v>
      </c>
      <c r="F910" s="35" t="s">
        <v>851</v>
      </c>
      <c r="G910" s="36" t="s">
        <v>241</v>
      </c>
      <c r="H910" s="35" t="s">
        <v>872</v>
      </c>
      <c r="I910" s="35"/>
      <c r="J910" s="37" t="s">
        <v>27</v>
      </c>
      <c r="K910" s="40">
        <v>2799.66</v>
      </c>
      <c r="L910" s="39">
        <v>119.86</v>
      </c>
      <c r="M910" s="42">
        <f>+K910-L910</f>
        <v>2679.7999999999997</v>
      </c>
    </row>
    <row r="911" spans="2:13" ht="15.75" x14ac:dyDescent="0.25">
      <c r="B911" s="32">
        <v>41589</v>
      </c>
      <c r="C911" s="32">
        <v>41589</v>
      </c>
      <c r="D911" s="33"/>
      <c r="E911" s="34">
        <v>579732</v>
      </c>
      <c r="F911" s="35" t="s">
        <v>873</v>
      </c>
      <c r="G911" s="36" t="s">
        <v>874</v>
      </c>
      <c r="H911" s="35"/>
      <c r="I911" s="35">
        <v>879174</v>
      </c>
      <c r="J911" s="37" t="s">
        <v>20</v>
      </c>
      <c r="K911" s="38">
        <v>0</v>
      </c>
      <c r="L911" s="39">
        <v>0</v>
      </c>
      <c r="M911" s="39">
        <v>0</v>
      </c>
    </row>
    <row r="912" spans="2:13" ht="15.75" x14ac:dyDescent="0.25">
      <c r="B912" s="32">
        <v>41589</v>
      </c>
      <c r="C912" s="32">
        <v>41589</v>
      </c>
      <c r="D912" s="33"/>
      <c r="E912" s="34">
        <v>579734</v>
      </c>
      <c r="F912" s="35" t="s">
        <v>875</v>
      </c>
      <c r="G912" s="36"/>
      <c r="H912" s="35"/>
      <c r="I912" s="35"/>
      <c r="J912" s="37" t="s">
        <v>876</v>
      </c>
      <c r="K912" s="38">
        <v>0</v>
      </c>
      <c r="L912" s="39">
        <v>0</v>
      </c>
      <c r="M912" s="39">
        <v>0</v>
      </c>
    </row>
    <row r="913" spans="2:13" ht="15.75" x14ac:dyDescent="0.25">
      <c r="B913" s="32">
        <v>41589</v>
      </c>
      <c r="C913" s="32">
        <v>41589</v>
      </c>
      <c r="D913" s="33"/>
      <c r="E913" s="34">
        <v>525822</v>
      </c>
      <c r="F913" s="35" t="str">
        <f>+F912</f>
        <v xml:space="preserve">SILLA DE VISITA C/BRAZOS, C/PATAS </v>
      </c>
      <c r="G913" s="36"/>
      <c r="H913" s="35"/>
      <c r="I913" s="35"/>
      <c r="J913" s="37" t="str">
        <f>+J912</f>
        <v xml:space="preserve">ROJA </v>
      </c>
      <c r="K913" s="38">
        <v>0</v>
      </c>
      <c r="L913" s="39">
        <v>0</v>
      </c>
      <c r="M913" s="39">
        <v>0</v>
      </c>
    </row>
    <row r="914" spans="2:13" ht="15.75" x14ac:dyDescent="0.25">
      <c r="B914" s="32">
        <v>44399</v>
      </c>
      <c r="C914" s="32">
        <v>44399</v>
      </c>
      <c r="D914" s="33">
        <v>970</v>
      </c>
      <c r="E914" s="34"/>
      <c r="F914" s="35" t="s">
        <v>600</v>
      </c>
      <c r="G914" s="68" t="s">
        <v>661</v>
      </c>
      <c r="H914" s="35"/>
      <c r="I914" s="35"/>
      <c r="J914" s="37" t="s">
        <v>20</v>
      </c>
      <c r="K914" s="40">
        <v>2600</v>
      </c>
      <c r="L914" s="39">
        <v>0</v>
      </c>
      <c r="M914" s="40">
        <v>2600</v>
      </c>
    </row>
    <row r="915" spans="2:13" ht="15.75" x14ac:dyDescent="0.25">
      <c r="B915" s="32">
        <v>44459</v>
      </c>
      <c r="C915" s="32">
        <v>44459</v>
      </c>
      <c r="D915" s="33">
        <v>1010</v>
      </c>
      <c r="E915" s="34"/>
      <c r="F915" s="35" t="s">
        <v>877</v>
      </c>
      <c r="G915" s="36"/>
      <c r="H915" s="35"/>
      <c r="I915" s="35"/>
      <c r="J915" s="37" t="s">
        <v>90</v>
      </c>
      <c r="K915" s="40">
        <v>7200</v>
      </c>
      <c r="L915" s="39">
        <v>0</v>
      </c>
      <c r="M915" s="40">
        <v>7200</v>
      </c>
    </row>
    <row r="916" spans="2:13" ht="15.75" x14ac:dyDescent="0.25">
      <c r="B916" s="32">
        <v>44540</v>
      </c>
      <c r="C916" s="113">
        <v>44540</v>
      </c>
      <c r="D916" s="110">
        <v>1044</v>
      </c>
      <c r="F916" s="114" t="s">
        <v>878</v>
      </c>
      <c r="G916" s="115" t="s">
        <v>202</v>
      </c>
      <c r="H916" s="115"/>
      <c r="I916" s="115" t="s">
        <v>879</v>
      </c>
      <c r="J916" s="115" t="s">
        <v>35</v>
      </c>
      <c r="K916" s="40">
        <v>17400</v>
      </c>
      <c r="L916" s="39">
        <v>0</v>
      </c>
      <c r="M916" s="40">
        <v>17400</v>
      </c>
    </row>
    <row r="917" spans="2:13" ht="15.75" x14ac:dyDescent="0.25">
      <c r="B917" s="58" t="s">
        <v>880</v>
      </c>
      <c r="C917" s="86"/>
      <c r="D917" s="87"/>
      <c r="E917" s="88"/>
      <c r="F917" s="58"/>
      <c r="G917" s="57"/>
      <c r="H917" s="58"/>
      <c r="I917" s="59"/>
      <c r="J917" s="60"/>
      <c r="K917" s="60"/>
      <c r="L917" s="60"/>
      <c r="M917" s="60"/>
    </row>
    <row r="918" spans="2:13" ht="15.75" x14ac:dyDescent="0.25">
      <c r="B918" s="32">
        <v>41589</v>
      </c>
      <c r="C918" s="32">
        <v>41589</v>
      </c>
      <c r="D918" s="33"/>
      <c r="E918" s="34">
        <v>570891</v>
      </c>
      <c r="F918" s="35" t="s">
        <v>54</v>
      </c>
      <c r="G918" s="36" t="s">
        <v>178</v>
      </c>
      <c r="H918" s="35" t="s">
        <v>881</v>
      </c>
      <c r="I918" s="35" t="s">
        <v>882</v>
      </c>
      <c r="J918" s="37" t="str">
        <f>+J919</f>
        <v>NEGRO</v>
      </c>
      <c r="K918" s="38">
        <v>0</v>
      </c>
      <c r="L918" s="39">
        <v>0</v>
      </c>
      <c r="M918" s="39">
        <v>0</v>
      </c>
    </row>
    <row r="919" spans="2:13" ht="15.75" x14ac:dyDescent="0.25">
      <c r="B919" s="32">
        <v>43511</v>
      </c>
      <c r="C919" s="32">
        <v>43511</v>
      </c>
      <c r="D919" s="33">
        <v>45</v>
      </c>
      <c r="E919" s="34"/>
      <c r="F919" s="35" t="s">
        <v>54</v>
      </c>
      <c r="G919" s="36" t="s">
        <v>55</v>
      </c>
      <c r="H919" s="35" t="s">
        <v>883</v>
      </c>
      <c r="I919" s="35" t="s">
        <v>884</v>
      </c>
      <c r="J919" s="37" t="s">
        <v>20</v>
      </c>
      <c r="K919" s="40">
        <v>8898.31</v>
      </c>
      <c r="L919" s="39">
        <v>6117.58</v>
      </c>
      <c r="M919" s="42">
        <f>+K919-L919</f>
        <v>2780.7299999999996</v>
      </c>
    </row>
    <row r="920" spans="2:13" ht="15.75" x14ac:dyDescent="0.25">
      <c r="B920" s="32">
        <v>42972</v>
      </c>
      <c r="C920" s="32">
        <v>42972</v>
      </c>
      <c r="D920" s="33"/>
      <c r="E920" s="34">
        <v>551366</v>
      </c>
      <c r="F920" s="35" t="s">
        <v>39</v>
      </c>
      <c r="G920" s="36" t="s">
        <v>40</v>
      </c>
      <c r="H920" s="35" t="s">
        <v>313</v>
      </c>
      <c r="I920" s="35" t="s">
        <v>885</v>
      </c>
      <c r="J920" s="37" t="s">
        <v>20</v>
      </c>
      <c r="K920" s="40">
        <v>4000</v>
      </c>
      <c r="L920" s="39">
        <v>4000</v>
      </c>
      <c r="M920" s="52">
        <v>0</v>
      </c>
    </row>
    <row r="921" spans="2:13" ht="15.75" x14ac:dyDescent="0.25">
      <c r="B921" s="32">
        <v>44291</v>
      </c>
      <c r="C921" s="32">
        <v>44291</v>
      </c>
      <c r="D921" s="33">
        <v>494</v>
      </c>
      <c r="E921" s="34"/>
      <c r="F921" s="35" t="s">
        <v>48</v>
      </c>
      <c r="G921" s="36" t="s">
        <v>40</v>
      </c>
      <c r="H921" s="35" t="s">
        <v>886</v>
      </c>
      <c r="I921" s="35" t="s">
        <v>887</v>
      </c>
      <c r="J921" s="37" t="s">
        <v>20</v>
      </c>
      <c r="K921" s="40">
        <v>8600</v>
      </c>
      <c r="L921" s="39">
        <v>0</v>
      </c>
      <c r="M921" s="42">
        <v>8600</v>
      </c>
    </row>
    <row r="922" spans="2:13" ht="15.75" x14ac:dyDescent="0.25">
      <c r="B922" s="32">
        <v>43809</v>
      </c>
      <c r="C922" s="32">
        <v>43809</v>
      </c>
      <c r="D922" s="33">
        <v>43</v>
      </c>
      <c r="E922" s="34"/>
      <c r="F922" s="35" t="s">
        <v>39</v>
      </c>
      <c r="G922" s="36" t="s">
        <v>205</v>
      </c>
      <c r="H922" s="35"/>
      <c r="I922" s="35" t="s">
        <v>888</v>
      </c>
      <c r="J922" s="37" t="s">
        <v>35</v>
      </c>
      <c r="K922" s="40">
        <v>24736.78</v>
      </c>
      <c r="L922" s="39">
        <v>17006.53</v>
      </c>
      <c r="M922" s="42">
        <f>+K922-L922</f>
        <v>7730.25</v>
      </c>
    </row>
    <row r="923" spans="2:13" ht="15.75" x14ac:dyDescent="0.25">
      <c r="B923" s="32">
        <v>44218</v>
      </c>
      <c r="C923" s="32">
        <v>44218</v>
      </c>
      <c r="D923" s="36">
        <v>495</v>
      </c>
      <c r="E923" s="34"/>
      <c r="F923" s="35" t="s">
        <v>139</v>
      </c>
      <c r="G923" s="36" t="s">
        <v>40</v>
      </c>
      <c r="H923" s="35" t="s">
        <v>209</v>
      </c>
      <c r="I923" s="35" t="s">
        <v>889</v>
      </c>
      <c r="J923" s="37" t="s">
        <v>35</v>
      </c>
      <c r="K923" s="40">
        <v>6055.08</v>
      </c>
      <c r="L923" s="39">
        <v>0</v>
      </c>
      <c r="M923" s="42">
        <v>6055.08</v>
      </c>
    </row>
    <row r="924" spans="2:13" ht="15.75" x14ac:dyDescent="0.25">
      <c r="B924" s="32">
        <v>42986</v>
      </c>
      <c r="C924" s="32">
        <v>42986</v>
      </c>
      <c r="D924" s="33"/>
      <c r="E924" s="34">
        <v>570906</v>
      </c>
      <c r="F924" s="35" t="s">
        <v>636</v>
      </c>
      <c r="G924" s="36"/>
      <c r="H924" s="35"/>
      <c r="I924" s="35"/>
      <c r="J924" s="37" t="s">
        <v>693</v>
      </c>
      <c r="K924" s="40">
        <v>4419.49</v>
      </c>
      <c r="L924" s="39">
        <v>2209.7399999999998</v>
      </c>
      <c r="M924" s="42">
        <f>+K924-L924</f>
        <v>2209.75</v>
      </c>
    </row>
    <row r="925" spans="2:13" ht="15.75" x14ac:dyDescent="0.25">
      <c r="B925" s="32">
        <v>43055</v>
      </c>
      <c r="C925" s="32">
        <v>43055</v>
      </c>
      <c r="D925" s="33"/>
      <c r="E925" s="34">
        <v>551368</v>
      </c>
      <c r="F925" s="35" t="s">
        <v>890</v>
      </c>
      <c r="G925" s="36" t="s">
        <v>202</v>
      </c>
      <c r="H925" s="35" t="s">
        <v>870</v>
      </c>
      <c r="I925" s="35" t="s">
        <v>891</v>
      </c>
      <c r="J925" s="37" t="s">
        <v>693</v>
      </c>
      <c r="K925" s="40">
        <v>6283.9</v>
      </c>
      <c r="L925" s="39">
        <v>6283.9</v>
      </c>
      <c r="M925" s="52">
        <v>0</v>
      </c>
    </row>
    <row r="926" spans="2:13" ht="31.5" x14ac:dyDescent="0.25">
      <c r="B926" s="32">
        <v>41589</v>
      </c>
      <c r="C926" s="32">
        <v>41589</v>
      </c>
      <c r="D926" s="33"/>
      <c r="E926" s="34">
        <v>525952</v>
      </c>
      <c r="F926" s="35" t="s">
        <v>564</v>
      </c>
      <c r="G926" s="36"/>
      <c r="H926" s="35"/>
      <c r="I926" s="35"/>
      <c r="J926" s="37" t="s">
        <v>383</v>
      </c>
      <c r="K926" s="38">
        <v>0</v>
      </c>
      <c r="L926" s="39">
        <v>0</v>
      </c>
      <c r="M926" s="39">
        <v>0</v>
      </c>
    </row>
    <row r="927" spans="2:13" ht="31.5" x14ac:dyDescent="0.25">
      <c r="B927" s="32">
        <v>41589</v>
      </c>
      <c r="C927" s="32">
        <v>41589</v>
      </c>
      <c r="D927" s="33"/>
      <c r="E927" s="34">
        <v>570896</v>
      </c>
      <c r="F927" s="35" t="s">
        <v>892</v>
      </c>
      <c r="G927" s="36"/>
      <c r="H927" s="35"/>
      <c r="I927" s="35"/>
      <c r="J927" s="37" t="s">
        <v>44</v>
      </c>
      <c r="K927" s="38">
        <v>0</v>
      </c>
      <c r="L927" s="39">
        <v>0</v>
      </c>
      <c r="M927" s="39">
        <v>0</v>
      </c>
    </row>
    <row r="928" spans="2:13" ht="31.5" x14ac:dyDescent="0.25">
      <c r="B928" s="32">
        <v>41589</v>
      </c>
      <c r="C928" s="32">
        <v>41589</v>
      </c>
      <c r="D928" s="33"/>
      <c r="E928" s="34">
        <v>575853</v>
      </c>
      <c r="F928" s="35" t="str">
        <f>+F927</f>
        <v>ARMARIOO DE 2 PUERTAS</v>
      </c>
      <c r="G928" s="36"/>
      <c r="H928" s="35"/>
      <c r="I928" s="35"/>
      <c r="J928" s="37" t="str">
        <f>+J927</f>
        <v>AMARILLO/GRIS</v>
      </c>
      <c r="K928" s="38">
        <v>0</v>
      </c>
      <c r="L928" s="39">
        <v>0</v>
      </c>
      <c r="M928" s="39">
        <v>0</v>
      </c>
    </row>
    <row r="929" spans="2:13" ht="15.75" x14ac:dyDescent="0.25">
      <c r="B929" s="32">
        <v>41589</v>
      </c>
      <c r="C929" s="32">
        <v>41589</v>
      </c>
      <c r="D929" s="33"/>
      <c r="E929" s="34">
        <v>570889</v>
      </c>
      <c r="F929" s="35" t="s">
        <v>121</v>
      </c>
      <c r="G929" s="36" t="s">
        <v>17</v>
      </c>
      <c r="H929" s="35" t="s">
        <v>45</v>
      </c>
      <c r="I929" s="35" t="s">
        <v>893</v>
      </c>
      <c r="J929" s="37" t="s">
        <v>20</v>
      </c>
      <c r="K929" s="38">
        <v>0</v>
      </c>
      <c r="L929" s="39">
        <v>0</v>
      </c>
      <c r="M929" s="39">
        <v>0</v>
      </c>
    </row>
    <row r="930" spans="2:13" ht="31.5" x14ac:dyDescent="0.25">
      <c r="B930" s="32">
        <v>43006</v>
      </c>
      <c r="C930" s="32">
        <v>43006</v>
      </c>
      <c r="D930" s="33"/>
      <c r="E930" s="34">
        <v>717808</v>
      </c>
      <c r="F930" s="35" t="s">
        <v>130</v>
      </c>
      <c r="G930" s="36"/>
      <c r="H930" s="35"/>
      <c r="I930" s="35"/>
      <c r="J930" s="37" t="s">
        <v>383</v>
      </c>
      <c r="K930" s="40">
        <v>6231.87</v>
      </c>
      <c r="L930" s="39">
        <v>3115.93</v>
      </c>
      <c r="M930" s="52">
        <v>0</v>
      </c>
    </row>
    <row r="931" spans="2:13" ht="15.75" x14ac:dyDescent="0.25">
      <c r="B931" s="32">
        <v>41589</v>
      </c>
      <c r="C931" s="32">
        <v>41589</v>
      </c>
      <c r="D931" s="33"/>
      <c r="E931" s="34">
        <v>579693</v>
      </c>
      <c r="F931" s="35" t="s">
        <v>875</v>
      </c>
      <c r="G931" s="36"/>
      <c r="H931" s="35"/>
      <c r="I931" s="35"/>
      <c r="J931" s="37" t="s">
        <v>79</v>
      </c>
      <c r="K931" s="38">
        <v>0</v>
      </c>
      <c r="L931" s="39">
        <v>0</v>
      </c>
      <c r="M931" s="39">
        <v>0</v>
      </c>
    </row>
    <row r="932" spans="2:13" ht="15.75" x14ac:dyDescent="0.25">
      <c r="B932" s="32">
        <v>41589</v>
      </c>
      <c r="C932" s="32">
        <v>41589</v>
      </c>
      <c r="D932" s="33"/>
      <c r="E932" s="34">
        <v>570976</v>
      </c>
      <c r="F932" s="35" t="s">
        <v>875</v>
      </c>
      <c r="G932" s="36"/>
      <c r="H932" s="35"/>
      <c r="I932" s="35"/>
      <c r="J932" s="37" t="s">
        <v>79</v>
      </c>
      <c r="K932" s="38">
        <v>0</v>
      </c>
      <c r="L932" s="39">
        <v>0</v>
      </c>
      <c r="M932" s="39">
        <v>0</v>
      </c>
    </row>
    <row r="933" spans="2:13" ht="15.75" x14ac:dyDescent="0.25">
      <c r="B933" s="32">
        <v>41589</v>
      </c>
      <c r="C933" s="32">
        <v>41589</v>
      </c>
      <c r="D933" s="33">
        <v>44</v>
      </c>
      <c r="E933" s="34"/>
      <c r="F933" s="35" t="s">
        <v>894</v>
      </c>
      <c r="G933" s="36"/>
      <c r="H933" s="35"/>
      <c r="I933" s="35"/>
      <c r="J933" s="37" t="s">
        <v>79</v>
      </c>
      <c r="K933" s="38">
        <v>0</v>
      </c>
      <c r="L933" s="39">
        <v>0</v>
      </c>
      <c r="M933" s="39">
        <v>0</v>
      </c>
    </row>
    <row r="934" spans="2:13" ht="15.75" x14ac:dyDescent="0.25">
      <c r="B934" s="32">
        <v>41589</v>
      </c>
      <c r="C934" s="32">
        <v>41589</v>
      </c>
      <c r="D934" s="33"/>
      <c r="E934" s="34">
        <v>570945</v>
      </c>
      <c r="F934" s="35" t="str">
        <f>+F933</f>
        <v xml:space="preserve">SILLA DE VISITA C/BRAZOS, C/RUEDAS </v>
      </c>
      <c r="G934" s="36"/>
      <c r="H934" s="35"/>
      <c r="I934" s="35"/>
      <c r="J934" s="37" t="s">
        <v>79</v>
      </c>
      <c r="K934" s="38">
        <v>0</v>
      </c>
      <c r="L934" s="39">
        <v>0</v>
      </c>
      <c r="M934" s="39">
        <v>0</v>
      </c>
    </row>
    <row r="935" spans="2:13" ht="15.75" x14ac:dyDescent="0.25">
      <c r="B935" s="32">
        <v>41589</v>
      </c>
      <c r="C935" s="32">
        <v>41589</v>
      </c>
      <c r="D935" s="36">
        <v>496</v>
      </c>
      <c r="E935" s="34"/>
      <c r="F935" s="35" t="s">
        <v>895</v>
      </c>
      <c r="G935" s="36" t="s">
        <v>896</v>
      </c>
      <c r="H935" s="35"/>
      <c r="I935" s="35"/>
      <c r="J935" s="37" t="s">
        <v>58</v>
      </c>
      <c r="K935" s="38">
        <v>0</v>
      </c>
      <c r="L935" s="39">
        <v>0</v>
      </c>
      <c r="M935" s="39">
        <v>0</v>
      </c>
    </row>
    <row r="936" spans="2:13" ht="15.75" x14ac:dyDescent="0.25">
      <c r="B936" s="32">
        <v>44399</v>
      </c>
      <c r="C936" s="32">
        <v>44399</v>
      </c>
      <c r="D936" s="33">
        <v>966</v>
      </c>
      <c r="E936" s="34"/>
      <c r="F936" s="35" t="s">
        <v>600</v>
      </c>
      <c r="G936" s="68" t="s">
        <v>661</v>
      </c>
      <c r="H936" s="35"/>
      <c r="I936" s="35"/>
      <c r="J936" s="37" t="s">
        <v>20</v>
      </c>
      <c r="K936" s="38">
        <v>2600</v>
      </c>
      <c r="L936" s="39">
        <v>0</v>
      </c>
      <c r="M936" s="38">
        <v>2600</v>
      </c>
    </row>
    <row r="937" spans="2:13" ht="15.75" x14ac:dyDescent="0.25">
      <c r="B937" s="157" t="s">
        <v>897</v>
      </c>
      <c r="C937" s="158"/>
      <c r="D937" s="158"/>
      <c r="E937" s="158"/>
      <c r="F937" s="159"/>
      <c r="G937" s="57"/>
      <c r="H937" s="58"/>
      <c r="I937" s="59"/>
      <c r="J937" s="60"/>
      <c r="K937" s="61"/>
      <c r="L937" s="62"/>
      <c r="M937" s="63"/>
    </row>
    <row r="938" spans="2:13" ht="15.75" x14ac:dyDescent="0.25">
      <c r="B938" s="32">
        <v>41589</v>
      </c>
      <c r="C938" s="32">
        <v>41589</v>
      </c>
      <c r="D938" s="33"/>
      <c r="E938" s="34">
        <v>525697</v>
      </c>
      <c r="F938" s="35" t="s">
        <v>85</v>
      </c>
      <c r="G938" s="36"/>
      <c r="H938" s="35"/>
      <c r="I938" s="35"/>
      <c r="J938" s="37" t="s">
        <v>86</v>
      </c>
      <c r="K938" s="38">
        <v>0</v>
      </c>
      <c r="L938" s="39">
        <v>0</v>
      </c>
      <c r="M938" s="39">
        <v>0</v>
      </c>
    </row>
    <row r="939" spans="2:13" ht="15.75" x14ac:dyDescent="0.25">
      <c r="B939" s="32">
        <v>41589</v>
      </c>
      <c r="C939" s="32">
        <v>41589</v>
      </c>
      <c r="D939" s="33"/>
      <c r="E939" s="34">
        <v>525698</v>
      </c>
      <c r="F939" s="35" t="s">
        <v>85</v>
      </c>
      <c r="G939" s="36"/>
      <c r="H939" s="35"/>
      <c r="I939" s="35"/>
      <c r="J939" s="37" t="s">
        <v>86</v>
      </c>
      <c r="K939" s="38">
        <v>0</v>
      </c>
      <c r="L939" s="39">
        <v>0</v>
      </c>
      <c r="M939" s="39">
        <v>0</v>
      </c>
    </row>
    <row r="940" spans="2:13" ht="15.75" x14ac:dyDescent="0.25">
      <c r="B940" s="32">
        <v>41589</v>
      </c>
      <c r="C940" s="32">
        <v>41589</v>
      </c>
      <c r="D940" s="33"/>
      <c r="E940" s="34">
        <v>525699</v>
      </c>
      <c r="F940" s="35" t="s">
        <v>85</v>
      </c>
      <c r="G940" s="36"/>
      <c r="H940" s="35"/>
      <c r="I940" s="35"/>
      <c r="J940" s="37" t="s">
        <v>86</v>
      </c>
      <c r="K940" s="38">
        <v>0</v>
      </c>
      <c r="L940" s="39">
        <v>0</v>
      </c>
      <c r="M940" s="39">
        <v>0</v>
      </c>
    </row>
    <row r="941" spans="2:13" ht="15.75" x14ac:dyDescent="0.25">
      <c r="B941" s="32">
        <v>41589</v>
      </c>
      <c r="C941" s="32">
        <v>41589</v>
      </c>
      <c r="D941" s="33"/>
      <c r="E941" s="34">
        <v>525700</v>
      </c>
      <c r="F941" s="35" t="s">
        <v>85</v>
      </c>
      <c r="G941" s="36"/>
      <c r="H941" s="35"/>
      <c r="I941" s="35"/>
      <c r="J941" s="37" t="s">
        <v>86</v>
      </c>
      <c r="K941" s="38">
        <v>0</v>
      </c>
      <c r="L941" s="39">
        <v>0</v>
      </c>
      <c r="M941" s="39">
        <v>0</v>
      </c>
    </row>
    <row r="942" spans="2:13" ht="15.75" x14ac:dyDescent="0.25">
      <c r="B942" s="32">
        <v>41589</v>
      </c>
      <c r="C942" s="32">
        <v>41589</v>
      </c>
      <c r="D942" s="33"/>
      <c r="E942" s="34">
        <v>525701</v>
      </c>
      <c r="F942" s="35" t="s">
        <v>85</v>
      </c>
      <c r="G942" s="36"/>
      <c r="H942" s="35"/>
      <c r="I942" s="35"/>
      <c r="J942" s="37" t="s">
        <v>86</v>
      </c>
      <c r="K942" s="38">
        <v>0</v>
      </c>
      <c r="L942" s="39">
        <v>0</v>
      </c>
      <c r="M942" s="39">
        <v>0</v>
      </c>
    </row>
    <row r="943" spans="2:13" ht="31.5" x14ac:dyDescent="0.25">
      <c r="B943" s="32">
        <v>41589</v>
      </c>
      <c r="C943" s="32">
        <v>41589</v>
      </c>
      <c r="D943" s="33"/>
      <c r="E943" s="34">
        <v>525702</v>
      </c>
      <c r="F943" s="35" t="s">
        <v>619</v>
      </c>
      <c r="G943" s="36" t="s">
        <v>467</v>
      </c>
      <c r="H943" s="35"/>
      <c r="I943" s="35"/>
      <c r="J943" s="37" t="s">
        <v>44</v>
      </c>
      <c r="K943" s="38">
        <v>0</v>
      </c>
      <c r="L943" s="39">
        <v>0</v>
      </c>
      <c r="M943" s="39">
        <v>0</v>
      </c>
    </row>
    <row r="944" spans="2:13" ht="31.5" x14ac:dyDescent="0.25">
      <c r="B944" s="32">
        <v>41589</v>
      </c>
      <c r="C944" s="32">
        <v>41589</v>
      </c>
      <c r="D944" s="33"/>
      <c r="E944" s="34">
        <v>525703</v>
      </c>
      <c r="F944" s="35" t="s">
        <v>619</v>
      </c>
      <c r="G944" s="36" t="s">
        <v>467</v>
      </c>
      <c r="H944" s="35"/>
      <c r="I944" s="35"/>
      <c r="J944" s="37" t="s">
        <v>44</v>
      </c>
      <c r="K944" s="38">
        <v>0</v>
      </c>
      <c r="L944" s="39">
        <v>0</v>
      </c>
      <c r="M944" s="39">
        <v>0</v>
      </c>
    </row>
    <row r="945" spans="2:13" ht="31.5" x14ac:dyDescent="0.25">
      <c r="B945" s="32">
        <v>41589</v>
      </c>
      <c r="C945" s="32">
        <v>41589</v>
      </c>
      <c r="D945" s="33"/>
      <c r="E945" s="34">
        <v>525704</v>
      </c>
      <c r="F945" s="35" t="s">
        <v>619</v>
      </c>
      <c r="G945" s="36" t="s">
        <v>467</v>
      </c>
      <c r="H945" s="35"/>
      <c r="I945" s="35"/>
      <c r="J945" s="37" t="s">
        <v>76</v>
      </c>
      <c r="K945" s="38">
        <v>0</v>
      </c>
      <c r="L945" s="39">
        <v>0</v>
      </c>
      <c r="M945" s="39">
        <v>0</v>
      </c>
    </row>
    <row r="946" spans="2:13" ht="31.5" x14ac:dyDescent="0.25">
      <c r="B946" s="32">
        <v>41589</v>
      </c>
      <c r="C946" s="32">
        <v>41589</v>
      </c>
      <c r="D946" s="33"/>
      <c r="E946" s="34">
        <v>525705</v>
      </c>
      <c r="F946" s="35" t="s">
        <v>898</v>
      </c>
      <c r="G946" s="36"/>
      <c r="H946" s="35"/>
      <c r="I946" s="35" t="s">
        <v>899</v>
      </c>
      <c r="J946" s="37" t="s">
        <v>76</v>
      </c>
      <c r="K946" s="38">
        <v>0</v>
      </c>
      <c r="L946" s="39">
        <v>0</v>
      </c>
      <c r="M946" s="39">
        <v>0</v>
      </c>
    </row>
    <row r="947" spans="2:13" ht="31.5" x14ac:dyDescent="0.25">
      <c r="B947" s="32">
        <v>41589</v>
      </c>
      <c r="C947" s="32">
        <v>41589</v>
      </c>
      <c r="D947" s="33"/>
      <c r="E947" s="34">
        <v>525706</v>
      </c>
      <c r="F947" s="35" t="s">
        <v>900</v>
      </c>
      <c r="G947" s="36"/>
      <c r="H947" s="35"/>
      <c r="I947" s="35"/>
      <c r="J947" s="37" t="s">
        <v>44</v>
      </c>
      <c r="K947" s="38">
        <v>0</v>
      </c>
      <c r="L947" s="39">
        <v>0</v>
      </c>
      <c r="M947" s="39">
        <v>0</v>
      </c>
    </row>
    <row r="948" spans="2:13" ht="31.5" x14ac:dyDescent="0.25">
      <c r="B948" s="32">
        <v>41589</v>
      </c>
      <c r="C948" s="32">
        <v>41589</v>
      </c>
      <c r="D948" s="33"/>
      <c r="E948" s="34">
        <v>525707</v>
      </c>
      <c r="F948" s="35" t="s">
        <v>900</v>
      </c>
      <c r="G948" s="36"/>
      <c r="H948" s="35"/>
      <c r="I948" s="35"/>
      <c r="J948" s="37" t="s">
        <v>44</v>
      </c>
      <c r="K948" s="38">
        <v>0</v>
      </c>
      <c r="L948" s="39">
        <v>0</v>
      </c>
      <c r="M948" s="39">
        <v>0</v>
      </c>
    </row>
    <row r="949" spans="2:13" ht="31.5" x14ac:dyDescent="0.25">
      <c r="B949" s="32">
        <v>41589</v>
      </c>
      <c r="C949" s="32">
        <v>41589</v>
      </c>
      <c r="D949" s="33"/>
      <c r="E949" s="34">
        <v>525714</v>
      </c>
      <c r="F949" s="35" t="s">
        <v>901</v>
      </c>
      <c r="G949" s="36"/>
      <c r="H949" s="35"/>
      <c r="I949" s="35"/>
      <c r="J949" s="37" t="s">
        <v>44</v>
      </c>
      <c r="K949" s="38">
        <v>0</v>
      </c>
      <c r="L949" s="39">
        <v>0</v>
      </c>
      <c r="M949" s="39">
        <v>0</v>
      </c>
    </row>
    <row r="950" spans="2:13" ht="31.5" x14ac:dyDescent="0.25">
      <c r="B950" s="32">
        <v>41589</v>
      </c>
      <c r="C950" s="32">
        <v>41589</v>
      </c>
      <c r="D950" s="33"/>
      <c r="E950" s="34">
        <v>525715</v>
      </c>
      <c r="F950" s="35" t="s">
        <v>901</v>
      </c>
      <c r="G950" s="36"/>
      <c r="H950" s="35"/>
      <c r="I950" s="35"/>
      <c r="J950" s="37" t="s">
        <v>44</v>
      </c>
      <c r="K950" s="38">
        <v>0</v>
      </c>
      <c r="L950" s="39">
        <v>0</v>
      </c>
      <c r="M950" s="39">
        <v>0</v>
      </c>
    </row>
    <row r="951" spans="2:13" ht="15.75" x14ac:dyDescent="0.25">
      <c r="B951" s="32">
        <v>41589</v>
      </c>
      <c r="C951" s="32">
        <v>41589</v>
      </c>
      <c r="D951" s="33"/>
      <c r="E951" s="34">
        <v>525716</v>
      </c>
      <c r="F951" s="35" t="s">
        <v>901</v>
      </c>
      <c r="G951" s="36"/>
      <c r="H951" s="35"/>
      <c r="I951" s="35"/>
      <c r="J951" s="37" t="s">
        <v>53</v>
      </c>
      <c r="K951" s="38">
        <v>0</v>
      </c>
      <c r="L951" s="39">
        <v>0</v>
      </c>
      <c r="M951" s="39">
        <v>0</v>
      </c>
    </row>
    <row r="952" spans="2:13" ht="15.75" x14ac:dyDescent="0.25">
      <c r="B952" s="32">
        <v>41589</v>
      </c>
      <c r="C952" s="32">
        <v>41589</v>
      </c>
      <c r="D952" s="33"/>
      <c r="E952" s="34">
        <v>525721</v>
      </c>
      <c r="F952" s="35" t="s">
        <v>16</v>
      </c>
      <c r="G952" s="36" t="s">
        <v>17</v>
      </c>
      <c r="H952" s="35" t="s">
        <v>45</v>
      </c>
      <c r="I952" s="35" t="s">
        <v>902</v>
      </c>
      <c r="J952" s="37" t="s">
        <v>20</v>
      </c>
      <c r="K952" s="38">
        <v>0</v>
      </c>
      <c r="L952" s="39">
        <v>0</v>
      </c>
      <c r="M952" s="39">
        <v>0</v>
      </c>
    </row>
    <row r="953" spans="2:13" ht="15.75" x14ac:dyDescent="0.25">
      <c r="B953" s="32">
        <v>42048</v>
      </c>
      <c r="C953" s="32">
        <v>42048</v>
      </c>
      <c r="D953" s="33"/>
      <c r="E953" s="34">
        <v>525723</v>
      </c>
      <c r="F953" s="35" t="s">
        <v>167</v>
      </c>
      <c r="G953" s="36" t="s">
        <v>903</v>
      </c>
      <c r="H953" s="35"/>
      <c r="I953" s="35"/>
      <c r="J953" s="37" t="s">
        <v>20</v>
      </c>
      <c r="K953" s="40">
        <v>2118</v>
      </c>
      <c r="L953" s="39">
        <v>2118</v>
      </c>
      <c r="M953" s="52">
        <v>0</v>
      </c>
    </row>
    <row r="954" spans="2:13" ht="15.75" x14ac:dyDescent="0.25">
      <c r="B954" s="32">
        <v>41589</v>
      </c>
      <c r="C954" s="32">
        <v>41589</v>
      </c>
      <c r="D954" s="33"/>
      <c r="E954" s="34">
        <v>525727</v>
      </c>
      <c r="F954" s="35" t="s">
        <v>16</v>
      </c>
      <c r="G954" s="36" t="s">
        <v>17</v>
      </c>
      <c r="H954" s="35" t="s">
        <v>45</v>
      </c>
      <c r="I954" s="35" t="s">
        <v>904</v>
      </c>
      <c r="J954" s="37" t="s">
        <v>20</v>
      </c>
      <c r="K954" s="38">
        <v>0</v>
      </c>
      <c r="L954" s="39">
        <v>0</v>
      </c>
      <c r="M954" s="39">
        <v>0</v>
      </c>
    </row>
    <row r="955" spans="2:13" ht="15.75" x14ac:dyDescent="0.25">
      <c r="B955" s="32">
        <v>41589</v>
      </c>
      <c r="C955" s="32">
        <v>41589</v>
      </c>
      <c r="D955" s="33"/>
      <c r="E955" s="34">
        <v>525737</v>
      </c>
      <c r="F955" s="35" t="s">
        <v>16</v>
      </c>
      <c r="G955" s="36" t="s">
        <v>17</v>
      </c>
      <c r="H955" s="35" t="s">
        <v>45</v>
      </c>
      <c r="I955" s="35" t="s">
        <v>905</v>
      </c>
      <c r="J955" s="37" t="s">
        <v>20</v>
      </c>
      <c r="K955" s="38">
        <v>0</v>
      </c>
      <c r="L955" s="39">
        <v>0</v>
      </c>
      <c r="M955" s="39">
        <v>0</v>
      </c>
    </row>
    <row r="956" spans="2:13" ht="15.75" x14ac:dyDescent="0.25">
      <c r="B956" s="32">
        <v>41589</v>
      </c>
      <c r="C956" s="32">
        <v>41589</v>
      </c>
      <c r="D956" s="33">
        <v>46</v>
      </c>
      <c r="E956" s="34"/>
      <c r="F956" s="35" t="s">
        <v>851</v>
      </c>
      <c r="G956" s="36" t="s">
        <v>241</v>
      </c>
      <c r="H956" s="35"/>
      <c r="I956" s="35"/>
      <c r="J956" s="37" t="s">
        <v>31</v>
      </c>
      <c r="K956" s="38">
        <v>0</v>
      </c>
      <c r="L956" s="39">
        <v>0</v>
      </c>
      <c r="M956" s="39">
        <v>0</v>
      </c>
    </row>
    <row r="957" spans="2:13" ht="15.75" x14ac:dyDescent="0.25">
      <c r="B957" s="32">
        <v>41589</v>
      </c>
      <c r="C957" s="32">
        <v>41589</v>
      </c>
      <c r="D957" s="33"/>
      <c r="E957" s="34">
        <v>570899</v>
      </c>
      <c r="F957" s="35" t="s">
        <v>782</v>
      </c>
      <c r="G957" s="36"/>
      <c r="H957" s="35"/>
      <c r="I957" s="35"/>
      <c r="J957" s="37" t="s">
        <v>79</v>
      </c>
      <c r="K957" s="38">
        <v>0</v>
      </c>
      <c r="L957" s="39">
        <v>0</v>
      </c>
      <c r="M957" s="39">
        <v>0</v>
      </c>
    </row>
    <row r="958" spans="2:13" ht="15.75" x14ac:dyDescent="0.25">
      <c r="B958" s="32">
        <v>42108</v>
      </c>
      <c r="C958" s="32">
        <v>42108</v>
      </c>
      <c r="D958" s="33"/>
      <c r="E958" s="34">
        <v>525720</v>
      </c>
      <c r="F958" s="35" t="s">
        <v>906</v>
      </c>
      <c r="G958" s="36" t="s">
        <v>241</v>
      </c>
      <c r="H958" s="35" t="s">
        <v>593</v>
      </c>
      <c r="I958" s="35" t="s">
        <v>907</v>
      </c>
      <c r="J958" s="37" t="s">
        <v>31</v>
      </c>
      <c r="K958" s="40">
        <v>4168</v>
      </c>
      <c r="L958" s="39">
        <v>4168</v>
      </c>
      <c r="M958" s="52">
        <v>0</v>
      </c>
    </row>
    <row r="959" spans="2:13" ht="31.5" x14ac:dyDescent="0.25">
      <c r="B959" s="32">
        <v>41589</v>
      </c>
      <c r="C959" s="32">
        <v>41589</v>
      </c>
      <c r="D959" s="33"/>
      <c r="E959" s="34">
        <v>525960</v>
      </c>
      <c r="F959" s="35" t="s">
        <v>908</v>
      </c>
      <c r="G959" s="36"/>
      <c r="H959" s="35"/>
      <c r="I959" s="35"/>
      <c r="J959" s="37" t="s">
        <v>44</v>
      </c>
      <c r="K959" s="38">
        <v>0</v>
      </c>
      <c r="L959" s="39">
        <v>0</v>
      </c>
      <c r="M959" s="39">
        <v>0</v>
      </c>
    </row>
    <row r="960" spans="2:13" ht="15.75" x14ac:dyDescent="0.25">
      <c r="B960" s="32">
        <v>44291</v>
      </c>
      <c r="C960" s="32">
        <v>44291</v>
      </c>
      <c r="D960" s="36">
        <v>497</v>
      </c>
      <c r="E960" s="34"/>
      <c r="F960" s="35" t="s">
        <v>139</v>
      </c>
      <c r="G960" s="36" t="s">
        <v>40</v>
      </c>
      <c r="H960" s="35" t="s">
        <v>886</v>
      </c>
      <c r="I960" s="35" t="s">
        <v>909</v>
      </c>
      <c r="J960" s="37" t="s">
        <v>35</v>
      </c>
      <c r="K960" s="40">
        <v>12200</v>
      </c>
      <c r="L960" s="39">
        <v>0</v>
      </c>
      <c r="M960" s="42">
        <v>12200</v>
      </c>
    </row>
    <row r="961" spans="2:13" ht="15.75" x14ac:dyDescent="0.25">
      <c r="B961" s="32">
        <v>43717</v>
      </c>
      <c r="C961" s="32">
        <v>43717</v>
      </c>
      <c r="D961" s="33"/>
      <c r="E961" s="34">
        <v>525735</v>
      </c>
      <c r="F961" s="35" t="s">
        <v>39</v>
      </c>
      <c r="G961" s="36" t="s">
        <v>40</v>
      </c>
      <c r="H961" s="35"/>
      <c r="I961" s="35" t="s">
        <v>910</v>
      </c>
      <c r="J961" s="37" t="s">
        <v>20</v>
      </c>
      <c r="K961" s="40">
        <v>21109.83</v>
      </c>
      <c r="L961" s="39">
        <v>14513</v>
      </c>
      <c r="M961" s="42">
        <f>+K961-L961</f>
        <v>6596.8300000000017</v>
      </c>
    </row>
    <row r="962" spans="2:13" ht="15.75" x14ac:dyDescent="0.25">
      <c r="B962" s="32">
        <v>44218</v>
      </c>
      <c r="C962" s="32">
        <v>44218</v>
      </c>
      <c r="D962" s="36">
        <v>498</v>
      </c>
      <c r="E962" s="34"/>
      <c r="F962" s="35" t="str">
        <f>+F960</f>
        <v xml:space="preserve">MONITOR </v>
      </c>
      <c r="G962" s="36" t="str">
        <f>+G960</f>
        <v>DELL</v>
      </c>
      <c r="H962" s="35" t="s">
        <v>209</v>
      </c>
      <c r="I962" s="35" t="s">
        <v>911</v>
      </c>
      <c r="J962" s="37" t="s">
        <v>35</v>
      </c>
      <c r="K962" s="40">
        <v>6055.08</v>
      </c>
      <c r="L962" s="39">
        <v>0</v>
      </c>
      <c r="M962" s="42">
        <v>6055.08</v>
      </c>
    </row>
    <row r="963" spans="2:13" ht="15.75" x14ac:dyDescent="0.25">
      <c r="B963" s="32">
        <v>42368</v>
      </c>
      <c r="C963" s="32">
        <v>42368</v>
      </c>
      <c r="D963" s="33">
        <v>45</v>
      </c>
      <c r="E963" s="34"/>
      <c r="F963" s="35" t="s">
        <v>39</v>
      </c>
      <c r="G963" s="36" t="s">
        <v>40</v>
      </c>
      <c r="H963" s="35" t="s">
        <v>784</v>
      </c>
      <c r="I963" s="35" t="s">
        <v>912</v>
      </c>
      <c r="J963" s="37" t="s">
        <v>20</v>
      </c>
      <c r="K963" s="40">
        <v>2000</v>
      </c>
      <c r="L963" s="39">
        <v>2000</v>
      </c>
      <c r="M963" s="52">
        <v>0</v>
      </c>
    </row>
    <row r="964" spans="2:13" ht="15.75" x14ac:dyDescent="0.25">
      <c r="B964" s="32">
        <v>42368</v>
      </c>
      <c r="C964" s="32">
        <v>42368</v>
      </c>
      <c r="D964" s="33"/>
      <c r="E964" s="34">
        <v>570882</v>
      </c>
      <c r="F964" s="35" t="str">
        <f>+F962</f>
        <v xml:space="preserve">MONITOR </v>
      </c>
      <c r="G964" s="36" t="s">
        <v>40</v>
      </c>
      <c r="H964" s="35" t="s">
        <v>913</v>
      </c>
      <c r="I964" s="35" t="s">
        <v>914</v>
      </c>
      <c r="J964" s="37" t="s">
        <v>20</v>
      </c>
      <c r="K964" s="40">
        <v>1127</v>
      </c>
      <c r="L964" s="39">
        <v>1127</v>
      </c>
      <c r="M964" s="52">
        <v>0</v>
      </c>
    </row>
    <row r="965" spans="2:13" ht="15.75" x14ac:dyDescent="0.25">
      <c r="B965" s="32">
        <v>42108</v>
      </c>
      <c r="C965" s="32">
        <v>42108</v>
      </c>
      <c r="D965" s="33"/>
      <c r="E965" s="34">
        <v>46648</v>
      </c>
      <c r="F965" s="35" t="str">
        <f>+F958</f>
        <v>CALCULADORA ELÉCTRICO</v>
      </c>
      <c r="G965" s="36" t="s">
        <v>241</v>
      </c>
      <c r="H965" s="35" t="s">
        <v>593</v>
      </c>
      <c r="I965" s="35" t="s">
        <v>607</v>
      </c>
      <c r="J965" s="37" t="s">
        <v>27</v>
      </c>
      <c r="K965" s="40">
        <v>4168</v>
      </c>
      <c r="L965" s="39">
        <v>4168</v>
      </c>
      <c r="M965" s="52">
        <v>0</v>
      </c>
    </row>
    <row r="966" spans="2:13" ht="15.75" x14ac:dyDescent="0.25">
      <c r="B966" s="73">
        <v>44399</v>
      </c>
      <c r="C966" s="73">
        <v>44399</v>
      </c>
      <c r="D966" s="65">
        <v>965</v>
      </c>
      <c r="E966" s="34"/>
      <c r="F966" s="56" t="s">
        <v>660</v>
      </c>
      <c r="G966" s="68" t="s">
        <v>661</v>
      </c>
      <c r="H966" s="35"/>
      <c r="I966" s="35"/>
      <c r="J966" s="37" t="s">
        <v>35</v>
      </c>
      <c r="K966" s="70">
        <v>2600</v>
      </c>
      <c r="L966" s="39">
        <v>0</v>
      </c>
      <c r="M966" s="52">
        <v>0</v>
      </c>
    </row>
    <row r="967" spans="2:13" ht="15.75" x14ac:dyDescent="0.25">
      <c r="B967" s="73">
        <v>44399</v>
      </c>
      <c r="C967" s="73">
        <v>44399</v>
      </c>
      <c r="D967" s="65">
        <v>966</v>
      </c>
      <c r="E967" s="34"/>
      <c r="F967" s="56" t="s">
        <v>660</v>
      </c>
      <c r="G967" s="68" t="s">
        <v>661</v>
      </c>
      <c r="H967" s="35"/>
      <c r="I967" s="35"/>
      <c r="J967" s="37" t="s">
        <v>35</v>
      </c>
      <c r="K967" s="70">
        <v>2600</v>
      </c>
      <c r="L967" s="39">
        <v>0</v>
      </c>
      <c r="M967" s="52">
        <v>0</v>
      </c>
    </row>
    <row r="968" spans="2:13" ht="15.75" x14ac:dyDescent="0.25">
      <c r="B968" s="89">
        <v>42632</v>
      </c>
      <c r="C968" s="89">
        <v>42632</v>
      </c>
      <c r="D968" s="44"/>
      <c r="E968" s="45">
        <v>525719</v>
      </c>
      <c r="F968" s="46" t="s">
        <v>54</v>
      </c>
      <c r="G968" s="47" t="s">
        <v>55</v>
      </c>
      <c r="H968" s="46" t="s">
        <v>385</v>
      </c>
      <c r="I968" s="46" t="s">
        <v>915</v>
      </c>
      <c r="J968" s="48" t="s">
        <v>53</v>
      </c>
      <c r="K968" s="40">
        <v>9915.25</v>
      </c>
      <c r="L968" s="39">
        <v>9915.25</v>
      </c>
      <c r="M968" s="52">
        <v>0</v>
      </c>
    </row>
    <row r="969" spans="2:13" ht="15.75" x14ac:dyDescent="0.25">
      <c r="B969" s="32">
        <v>41589</v>
      </c>
      <c r="C969" s="32">
        <v>41589</v>
      </c>
      <c r="D969" s="33"/>
      <c r="E969" s="34">
        <v>579677</v>
      </c>
      <c r="F969" s="35" t="str">
        <f>+F53</f>
        <v xml:space="preserve">SILLAS DE VISITA EN TELA C/BRAZOS C/PATAS </v>
      </c>
      <c r="G969" s="36"/>
      <c r="H969" s="35"/>
      <c r="I969" s="35"/>
      <c r="J969" s="37" t="s">
        <v>79</v>
      </c>
      <c r="K969" s="38">
        <v>0</v>
      </c>
      <c r="L969" s="39">
        <v>0</v>
      </c>
      <c r="M969" s="39">
        <v>0</v>
      </c>
    </row>
    <row r="970" spans="2:13" ht="15.75" x14ac:dyDescent="0.25">
      <c r="B970" s="32">
        <v>41589</v>
      </c>
      <c r="C970" s="32">
        <v>41589</v>
      </c>
      <c r="D970" s="33"/>
      <c r="E970" s="34">
        <v>525710</v>
      </c>
      <c r="F970" s="35" t="s">
        <v>782</v>
      </c>
      <c r="G970" s="36"/>
      <c r="H970" s="35"/>
      <c r="I970" s="35"/>
      <c r="J970" s="37" t="s">
        <v>79</v>
      </c>
      <c r="K970" s="38">
        <v>0</v>
      </c>
      <c r="L970" s="39">
        <v>0</v>
      </c>
      <c r="M970" s="39">
        <v>0</v>
      </c>
    </row>
    <row r="971" spans="2:13" ht="15.75" x14ac:dyDescent="0.25">
      <c r="B971" s="32">
        <v>41589</v>
      </c>
      <c r="C971" s="32">
        <v>41589</v>
      </c>
      <c r="D971" s="33"/>
      <c r="E971" s="34">
        <v>525711</v>
      </c>
      <c r="F971" s="35" t="s">
        <v>782</v>
      </c>
      <c r="G971" s="36"/>
      <c r="H971" s="35"/>
      <c r="I971" s="35"/>
      <c r="J971" s="37" t="s">
        <v>79</v>
      </c>
      <c r="K971" s="38">
        <v>0</v>
      </c>
      <c r="L971" s="39">
        <v>0</v>
      </c>
      <c r="M971" s="39">
        <v>0</v>
      </c>
    </row>
    <row r="972" spans="2:13" ht="15.75" x14ac:dyDescent="0.25">
      <c r="B972" s="32">
        <v>41589</v>
      </c>
      <c r="C972" s="32">
        <v>41589</v>
      </c>
      <c r="D972" s="33"/>
      <c r="E972" s="34">
        <v>570829</v>
      </c>
      <c r="F972" s="35" t="s">
        <v>782</v>
      </c>
      <c r="G972" s="36"/>
      <c r="H972" s="35"/>
      <c r="I972" s="35"/>
      <c r="J972" s="37" t="s">
        <v>152</v>
      </c>
      <c r="K972" s="38">
        <v>0</v>
      </c>
      <c r="L972" s="39">
        <v>0</v>
      </c>
      <c r="M972" s="39">
        <v>0</v>
      </c>
    </row>
    <row r="973" spans="2:13" ht="15.75" x14ac:dyDescent="0.25">
      <c r="B973" s="32">
        <v>42368</v>
      </c>
      <c r="C973" s="32">
        <v>42368</v>
      </c>
      <c r="D973" s="33"/>
      <c r="E973" s="34">
        <v>525729</v>
      </c>
      <c r="F973" s="35" t="s">
        <v>39</v>
      </c>
      <c r="G973" s="36" t="s">
        <v>40</v>
      </c>
      <c r="H973" s="35" t="s">
        <v>784</v>
      </c>
      <c r="I973" s="35" t="s">
        <v>916</v>
      </c>
      <c r="J973" s="37" t="s">
        <v>20</v>
      </c>
      <c r="K973" s="40">
        <v>2000</v>
      </c>
      <c r="L973" s="39">
        <v>2000</v>
      </c>
      <c r="M973" s="52">
        <v>0</v>
      </c>
    </row>
    <row r="974" spans="2:13" ht="15.75" x14ac:dyDescent="0.25">
      <c r="B974" s="32">
        <v>44679</v>
      </c>
      <c r="C974" s="32">
        <v>44679</v>
      </c>
      <c r="D974" s="33">
        <v>1105</v>
      </c>
      <c r="E974" s="34"/>
      <c r="F974" s="35" t="s">
        <v>917</v>
      </c>
      <c r="G974" s="36" t="s">
        <v>918</v>
      </c>
      <c r="H974" s="35"/>
      <c r="I974" s="35"/>
      <c r="J974" s="37" t="s">
        <v>53</v>
      </c>
      <c r="K974" s="38">
        <v>50700.82</v>
      </c>
      <c r="L974" s="39">
        <v>0</v>
      </c>
      <c r="M974" s="39">
        <v>50700.82</v>
      </c>
    </row>
    <row r="975" spans="2:13" ht="15.75" x14ac:dyDescent="0.25">
      <c r="B975" s="155" t="s">
        <v>919</v>
      </c>
      <c r="C975" s="155"/>
      <c r="D975" s="155"/>
      <c r="E975" s="155"/>
      <c r="F975" s="155"/>
      <c r="G975" s="57"/>
      <c r="H975" s="58"/>
      <c r="I975" s="59"/>
      <c r="J975" s="60"/>
      <c r="K975" s="61"/>
      <c r="L975" s="62"/>
      <c r="M975" s="63"/>
    </row>
    <row r="976" spans="2:13" ht="15.75" x14ac:dyDescent="0.25">
      <c r="B976" s="32">
        <v>42368</v>
      </c>
      <c r="C976" s="32">
        <v>42368</v>
      </c>
      <c r="D976" s="36">
        <v>71</v>
      </c>
      <c r="E976" s="34"/>
      <c r="F976" s="35" t="s">
        <v>204</v>
      </c>
      <c r="G976" s="36" t="s">
        <v>40</v>
      </c>
      <c r="H976" s="35" t="str">
        <f>+H973</f>
        <v>OPTIPLEX 360</v>
      </c>
      <c r="I976" s="35" t="s">
        <v>920</v>
      </c>
      <c r="J976" s="37" t="s">
        <v>20</v>
      </c>
      <c r="K976" s="40">
        <v>2250</v>
      </c>
      <c r="L976" s="39">
        <v>2250</v>
      </c>
      <c r="M976" s="52">
        <v>0</v>
      </c>
    </row>
    <row r="977" spans="2:13" ht="15.75" x14ac:dyDescent="0.25">
      <c r="B977" s="32">
        <f>+B335</f>
        <v>43480</v>
      </c>
      <c r="C977" s="32">
        <f>+C335</f>
        <v>43480</v>
      </c>
      <c r="D977" s="36">
        <v>72</v>
      </c>
      <c r="E977" s="34"/>
      <c r="F977" s="35" t="s">
        <v>139</v>
      </c>
      <c r="G977" s="36" t="s">
        <v>205</v>
      </c>
      <c r="H977" s="35" t="s">
        <v>147</v>
      </c>
      <c r="I977" s="35" t="s">
        <v>921</v>
      </c>
      <c r="J977" s="37" t="str">
        <f>+J976</f>
        <v>NEGRO</v>
      </c>
      <c r="K977" s="40">
        <v>4364.41</v>
      </c>
      <c r="L977" s="39">
        <v>3000.53</v>
      </c>
      <c r="M977" s="42">
        <f>+K977-L977</f>
        <v>1363.8799999999997</v>
      </c>
    </row>
    <row r="978" spans="2:13" ht="15.75" x14ac:dyDescent="0.25">
      <c r="B978" s="32">
        <v>43759</v>
      </c>
      <c r="C978" s="32">
        <v>43759</v>
      </c>
      <c r="D978" s="33"/>
      <c r="E978" s="34">
        <v>525748</v>
      </c>
      <c r="F978" s="35" t="s">
        <v>592</v>
      </c>
      <c r="G978" s="36" t="s">
        <v>241</v>
      </c>
      <c r="H978" s="35" t="s">
        <v>332</v>
      </c>
      <c r="I978" s="35" t="s">
        <v>922</v>
      </c>
      <c r="J978" s="37" t="s">
        <v>58</v>
      </c>
      <c r="K978" s="40">
        <v>5300</v>
      </c>
      <c r="L978" s="39">
        <v>1104.1600000000001</v>
      </c>
      <c r="M978" s="42">
        <f>+K978-L978</f>
        <v>4195.84</v>
      </c>
    </row>
    <row r="979" spans="2:13" ht="31.5" x14ac:dyDescent="0.25">
      <c r="B979" s="32">
        <v>41589</v>
      </c>
      <c r="C979" s="32">
        <v>41589</v>
      </c>
      <c r="D979" s="33"/>
      <c r="E979" s="34">
        <v>525740</v>
      </c>
      <c r="F979" s="35" t="s">
        <v>619</v>
      </c>
      <c r="G979" s="36"/>
      <c r="H979" s="35"/>
      <c r="I979" s="35"/>
      <c r="J979" s="37" t="s">
        <v>44</v>
      </c>
      <c r="K979" s="38">
        <v>0</v>
      </c>
      <c r="L979" s="39">
        <v>0</v>
      </c>
      <c r="M979" s="39">
        <v>0</v>
      </c>
    </row>
    <row r="980" spans="2:13" ht="15.75" x14ac:dyDescent="0.25">
      <c r="B980" s="32">
        <v>41589</v>
      </c>
      <c r="C980" s="32">
        <v>41589</v>
      </c>
      <c r="D980" s="33"/>
      <c r="E980" s="34">
        <v>525849</v>
      </c>
      <c r="F980" s="35" t="s">
        <v>923</v>
      </c>
      <c r="G980" s="36"/>
      <c r="H980" s="35"/>
      <c r="I980" s="35"/>
      <c r="J980" s="37" t="s">
        <v>53</v>
      </c>
      <c r="K980" s="38">
        <v>0</v>
      </c>
      <c r="L980" s="39">
        <v>0</v>
      </c>
      <c r="M980" s="39">
        <v>0</v>
      </c>
    </row>
    <row r="981" spans="2:13" ht="15.75" x14ac:dyDescent="0.25">
      <c r="B981" s="32">
        <v>41589</v>
      </c>
      <c r="C981" s="32">
        <v>41589</v>
      </c>
      <c r="D981" s="33"/>
      <c r="E981" s="34">
        <v>525747</v>
      </c>
      <c r="F981" s="35" t="s">
        <v>16</v>
      </c>
      <c r="G981" s="36" t="s">
        <v>17</v>
      </c>
      <c r="H981" s="35" t="s">
        <v>45</v>
      </c>
      <c r="I981" s="35" t="s">
        <v>924</v>
      </c>
      <c r="J981" s="37" t="s">
        <v>20</v>
      </c>
      <c r="K981" s="38">
        <v>0</v>
      </c>
      <c r="L981" s="39">
        <v>0</v>
      </c>
      <c r="M981" s="39">
        <v>0</v>
      </c>
    </row>
    <row r="982" spans="2:13" ht="31.5" x14ac:dyDescent="0.25">
      <c r="B982" s="32">
        <v>41589</v>
      </c>
      <c r="C982" s="32">
        <v>41589</v>
      </c>
      <c r="D982" s="33"/>
      <c r="E982" s="34">
        <v>570892</v>
      </c>
      <c r="F982" s="35" t="s">
        <v>925</v>
      </c>
      <c r="G982" s="36"/>
      <c r="H982" s="35"/>
      <c r="I982" s="35"/>
      <c r="J982" s="37" t="s">
        <v>44</v>
      </c>
      <c r="K982" s="38">
        <v>0</v>
      </c>
      <c r="L982" s="39">
        <v>0</v>
      </c>
      <c r="M982" s="39">
        <v>0</v>
      </c>
    </row>
    <row r="983" spans="2:13" ht="15.75" x14ac:dyDescent="0.25">
      <c r="B983" s="32">
        <v>43809</v>
      </c>
      <c r="C983" s="32">
        <v>43809</v>
      </c>
      <c r="D983" s="33">
        <v>70</v>
      </c>
      <c r="E983" s="34"/>
      <c r="F983" s="35" t="s">
        <v>54</v>
      </c>
      <c r="G983" s="36" t="s">
        <v>322</v>
      </c>
      <c r="H983" s="35" t="s">
        <v>926</v>
      </c>
      <c r="I983" s="35" t="s">
        <v>927</v>
      </c>
      <c r="J983" s="37" t="s">
        <v>27</v>
      </c>
      <c r="K983" s="40">
        <v>8474.58</v>
      </c>
      <c r="L983" s="39">
        <v>5826.27</v>
      </c>
      <c r="M983" s="42">
        <f>+K983-L983</f>
        <v>2648.3099999999995</v>
      </c>
    </row>
    <row r="984" spans="2:13" ht="15.75" x14ac:dyDescent="0.25">
      <c r="B984" s="32">
        <v>41589</v>
      </c>
      <c r="C984" s="32">
        <v>41589</v>
      </c>
      <c r="D984" s="33"/>
      <c r="E984" s="34">
        <v>717809</v>
      </c>
      <c r="F984" s="35" t="s">
        <v>928</v>
      </c>
      <c r="G984" s="36"/>
      <c r="H984" s="35"/>
      <c r="I984" s="35"/>
      <c r="J984" s="37" t="s">
        <v>20</v>
      </c>
      <c r="K984" s="38">
        <v>0</v>
      </c>
      <c r="L984" s="39">
        <v>0</v>
      </c>
      <c r="M984" s="39">
        <v>0</v>
      </c>
    </row>
    <row r="985" spans="2:13" ht="15.75" x14ac:dyDescent="0.25">
      <c r="B985" s="32">
        <v>41589</v>
      </c>
      <c r="C985" s="32">
        <v>41589</v>
      </c>
      <c r="D985" s="33"/>
      <c r="E985" s="34">
        <v>579733</v>
      </c>
      <c r="F985" s="35" t="s">
        <v>929</v>
      </c>
      <c r="G985" s="36"/>
      <c r="H985" s="35"/>
      <c r="I985" s="35"/>
      <c r="J985" s="37" t="s">
        <v>876</v>
      </c>
      <c r="K985" s="38">
        <v>0</v>
      </c>
      <c r="L985" s="39">
        <v>0</v>
      </c>
      <c r="M985" s="39">
        <v>0</v>
      </c>
    </row>
    <row r="986" spans="2:13" ht="15.75" x14ac:dyDescent="0.25">
      <c r="B986" s="32">
        <v>41589</v>
      </c>
      <c r="C986" s="32">
        <v>41589</v>
      </c>
      <c r="D986" s="33"/>
      <c r="E986" s="34">
        <v>579676</v>
      </c>
      <c r="F986" s="35" t="str">
        <f>+F985</f>
        <v>SILLA VISITA TELA CON BRAZOS C/PATA</v>
      </c>
      <c r="G986" s="36"/>
      <c r="H986" s="35"/>
      <c r="I986" s="35"/>
      <c r="J986" s="37" t="s">
        <v>876</v>
      </c>
      <c r="K986" s="38">
        <v>0</v>
      </c>
      <c r="L986" s="39">
        <v>0</v>
      </c>
      <c r="M986" s="39">
        <v>0</v>
      </c>
    </row>
    <row r="987" spans="2:13" ht="15.75" x14ac:dyDescent="0.25">
      <c r="B987" s="32">
        <v>41589</v>
      </c>
      <c r="C987" s="32">
        <v>41589</v>
      </c>
      <c r="D987" s="33"/>
      <c r="E987" s="34">
        <v>570855</v>
      </c>
      <c r="F987" s="35" t="s">
        <v>648</v>
      </c>
      <c r="G987" s="36"/>
      <c r="H987" s="35"/>
      <c r="I987" s="35"/>
      <c r="J987" s="37" t="s">
        <v>90</v>
      </c>
      <c r="K987" s="38">
        <v>0</v>
      </c>
      <c r="L987" s="39">
        <v>0</v>
      </c>
      <c r="M987" s="39">
        <v>0</v>
      </c>
    </row>
    <row r="988" spans="2:13" ht="15.75" x14ac:dyDescent="0.25">
      <c r="B988" s="32">
        <v>41589</v>
      </c>
      <c r="C988" s="32">
        <v>41589</v>
      </c>
      <c r="D988" s="33"/>
      <c r="E988" s="34">
        <v>525742</v>
      </c>
      <c r="F988" s="35" t="s">
        <v>85</v>
      </c>
      <c r="G988" s="36"/>
      <c r="H988" s="35"/>
      <c r="I988" s="35"/>
      <c r="J988" s="37" t="s">
        <v>86</v>
      </c>
      <c r="K988" s="38">
        <v>0</v>
      </c>
      <c r="L988" s="39">
        <v>0</v>
      </c>
      <c r="M988" s="39">
        <v>0</v>
      </c>
    </row>
    <row r="989" spans="2:13" ht="15.75" x14ac:dyDescent="0.25">
      <c r="B989" s="32">
        <v>41589</v>
      </c>
      <c r="C989" s="32">
        <v>41589</v>
      </c>
      <c r="D989" s="33"/>
      <c r="E989" s="34">
        <v>525741</v>
      </c>
      <c r="F989" s="35" t="s">
        <v>85</v>
      </c>
      <c r="G989" s="36"/>
      <c r="H989" s="35"/>
      <c r="I989" s="35"/>
      <c r="J989" s="37" t="s">
        <v>86</v>
      </c>
      <c r="K989" s="38">
        <v>0</v>
      </c>
      <c r="L989" s="39">
        <v>0</v>
      </c>
      <c r="M989" s="39">
        <v>0</v>
      </c>
    </row>
    <row r="990" spans="2:13" ht="15.75" x14ac:dyDescent="0.25">
      <c r="B990" s="32">
        <v>41589</v>
      </c>
      <c r="C990" s="32">
        <v>41589</v>
      </c>
      <c r="D990" s="33"/>
      <c r="E990" s="34">
        <v>525745</v>
      </c>
      <c r="F990" s="35" t="s">
        <v>930</v>
      </c>
      <c r="G990" s="36"/>
      <c r="H990" s="35"/>
      <c r="I990" s="35"/>
      <c r="J990" s="37" t="s">
        <v>565</v>
      </c>
      <c r="K990" s="38">
        <v>0</v>
      </c>
      <c r="L990" s="39">
        <v>0</v>
      </c>
      <c r="M990" s="39">
        <v>0</v>
      </c>
    </row>
    <row r="991" spans="2:13" ht="15.75" x14ac:dyDescent="0.25">
      <c r="B991" s="32">
        <v>41589</v>
      </c>
      <c r="C991" s="32">
        <v>41589</v>
      </c>
      <c r="D991" s="33">
        <v>517</v>
      </c>
      <c r="E991" s="34"/>
      <c r="F991" s="35" t="s">
        <v>931</v>
      </c>
      <c r="G991" s="36" t="s">
        <v>932</v>
      </c>
      <c r="H991" s="35" t="s">
        <v>933</v>
      </c>
      <c r="I991" s="35"/>
      <c r="J991" s="37" t="s">
        <v>35</v>
      </c>
      <c r="K991" s="38">
        <v>0</v>
      </c>
      <c r="L991" s="39">
        <v>0</v>
      </c>
      <c r="M991" s="39">
        <v>0</v>
      </c>
    </row>
    <row r="992" spans="2:13" ht="15.75" x14ac:dyDescent="0.25">
      <c r="B992" s="32">
        <v>44421</v>
      </c>
      <c r="C992" s="32">
        <v>44421</v>
      </c>
      <c r="D992" s="33">
        <v>984</v>
      </c>
      <c r="E992" s="34"/>
      <c r="F992" s="35" t="s">
        <v>688</v>
      </c>
      <c r="G992" s="36"/>
      <c r="H992" s="35"/>
      <c r="I992" s="35"/>
      <c r="J992" s="37" t="s">
        <v>35</v>
      </c>
      <c r="K992" s="38">
        <v>2539.83</v>
      </c>
      <c r="L992" s="39">
        <v>0</v>
      </c>
      <c r="M992" s="39">
        <v>2539.83</v>
      </c>
    </row>
    <row r="993" spans="2:13" ht="15.75" x14ac:dyDescent="0.25">
      <c r="B993" s="155" t="s">
        <v>934</v>
      </c>
      <c r="C993" s="155"/>
      <c r="D993" s="155"/>
      <c r="E993" s="155"/>
      <c r="F993" s="155"/>
      <c r="G993" s="155"/>
      <c r="H993" s="155"/>
      <c r="I993" s="155"/>
      <c r="J993" s="60"/>
      <c r="K993" s="61"/>
      <c r="L993" s="62"/>
      <c r="M993" s="63"/>
    </row>
    <row r="994" spans="2:13" ht="15.75" x14ac:dyDescent="0.25">
      <c r="B994" s="32">
        <v>42692</v>
      </c>
      <c r="C994" s="32">
        <v>42692</v>
      </c>
      <c r="D994" s="33"/>
      <c r="E994" s="34">
        <v>525785</v>
      </c>
      <c r="F994" s="35" t="s">
        <v>139</v>
      </c>
      <c r="G994" s="36" t="s">
        <v>40</v>
      </c>
      <c r="H994" s="35" t="s">
        <v>935</v>
      </c>
      <c r="I994" s="35" t="s">
        <v>936</v>
      </c>
      <c r="J994" s="37" t="s">
        <v>20</v>
      </c>
      <c r="K994" s="40">
        <v>2690</v>
      </c>
      <c r="L994" s="39">
        <v>2690</v>
      </c>
      <c r="M994" s="52">
        <v>0</v>
      </c>
    </row>
    <row r="995" spans="2:13" ht="15.75" x14ac:dyDescent="0.25">
      <c r="B995" s="32">
        <v>43006</v>
      </c>
      <c r="C995" s="32">
        <v>43006</v>
      </c>
      <c r="D995" s="33"/>
      <c r="E995" s="34">
        <v>525784</v>
      </c>
      <c r="F995" s="35" t="s">
        <v>39</v>
      </c>
      <c r="G995" s="36" t="s">
        <v>40</v>
      </c>
      <c r="H995" s="35" t="s">
        <v>131</v>
      </c>
      <c r="I995" s="35">
        <v>25585853113</v>
      </c>
      <c r="J995" s="37" t="s">
        <v>35</v>
      </c>
      <c r="K995" s="40">
        <v>2966.1</v>
      </c>
      <c r="L995" s="39">
        <v>2966.1</v>
      </c>
      <c r="M995" s="52">
        <v>0</v>
      </c>
    </row>
    <row r="996" spans="2:13" ht="15.75" x14ac:dyDescent="0.25">
      <c r="B996" s="32">
        <v>42417</v>
      </c>
      <c r="C996" s="32">
        <v>42417</v>
      </c>
      <c r="D996" s="33"/>
      <c r="E996" s="34">
        <v>525791</v>
      </c>
      <c r="F996" s="35" t="s">
        <v>48</v>
      </c>
      <c r="G996" s="36" t="s">
        <v>40</v>
      </c>
      <c r="H996" s="35" t="s">
        <v>937</v>
      </c>
      <c r="I996" s="35" t="s">
        <v>938</v>
      </c>
      <c r="J996" s="37" t="s">
        <v>53</v>
      </c>
      <c r="K996" s="40">
        <v>3150</v>
      </c>
      <c r="L996" s="39">
        <v>3150</v>
      </c>
      <c r="M996" s="52">
        <v>0</v>
      </c>
    </row>
    <row r="997" spans="2:13" ht="15.75" x14ac:dyDescent="0.25">
      <c r="B997" s="32">
        <v>44196</v>
      </c>
      <c r="C997" s="32">
        <v>44196</v>
      </c>
      <c r="D997" s="33">
        <v>82</v>
      </c>
      <c r="E997" s="34"/>
      <c r="F997" s="35" t="s">
        <v>939</v>
      </c>
      <c r="G997" s="36" t="s">
        <v>940</v>
      </c>
      <c r="H997" s="35" t="s">
        <v>941</v>
      </c>
      <c r="I997" s="35" t="s">
        <v>942</v>
      </c>
      <c r="J997" s="37" t="s">
        <v>27</v>
      </c>
      <c r="K997" s="40">
        <v>36440.68</v>
      </c>
      <c r="L997" s="39">
        <v>0</v>
      </c>
      <c r="M997" s="42">
        <f>+K997-L997</f>
        <v>36440.68</v>
      </c>
    </row>
    <row r="998" spans="2:13" ht="15.75" x14ac:dyDescent="0.25">
      <c r="B998" s="32">
        <v>42790</v>
      </c>
      <c r="C998" s="32">
        <v>42790</v>
      </c>
      <c r="D998" s="33"/>
      <c r="E998" s="34">
        <v>525787</v>
      </c>
      <c r="F998" s="35" t="s">
        <v>943</v>
      </c>
      <c r="G998" s="36"/>
      <c r="H998" s="35"/>
      <c r="I998" s="35"/>
      <c r="J998" s="37" t="s">
        <v>90</v>
      </c>
      <c r="K998" s="40">
        <v>7789.84</v>
      </c>
      <c r="L998" s="39">
        <v>3894.02</v>
      </c>
      <c r="M998" s="42">
        <f>+K998-L998</f>
        <v>3895.82</v>
      </c>
    </row>
    <row r="999" spans="2:13" ht="15.75" x14ac:dyDescent="0.25">
      <c r="B999" s="32">
        <v>41589</v>
      </c>
      <c r="C999" s="32">
        <v>41589</v>
      </c>
      <c r="D999" s="33"/>
      <c r="E999" s="34">
        <v>525797</v>
      </c>
      <c r="F999" s="35" t="s">
        <v>767</v>
      </c>
      <c r="G999" s="36"/>
      <c r="H999" s="35"/>
      <c r="I999" s="35"/>
      <c r="J999" s="37" t="s">
        <v>79</v>
      </c>
      <c r="K999" s="38">
        <v>0</v>
      </c>
      <c r="L999" s="39">
        <v>0</v>
      </c>
      <c r="M999" s="39">
        <v>0</v>
      </c>
    </row>
    <row r="1000" spans="2:13" ht="31.5" x14ac:dyDescent="0.25">
      <c r="B1000" s="32">
        <v>41589</v>
      </c>
      <c r="C1000" s="32">
        <v>41589</v>
      </c>
      <c r="D1000" s="33"/>
      <c r="E1000" s="34">
        <v>525781</v>
      </c>
      <c r="F1000" s="35" t="str">
        <f>+F106</f>
        <v xml:space="preserve">ARMARIO DE 2 PUERTAS </v>
      </c>
      <c r="G1000" s="36"/>
      <c r="H1000" s="35"/>
      <c r="I1000" s="35"/>
      <c r="J1000" s="37" t="str">
        <f>+J106</f>
        <v>AMARILLO/GRISS</v>
      </c>
      <c r="K1000" s="38">
        <v>0</v>
      </c>
      <c r="L1000" s="39">
        <v>0</v>
      </c>
      <c r="M1000" s="39">
        <v>0</v>
      </c>
    </row>
    <row r="1001" spans="2:13" ht="15.75" x14ac:dyDescent="0.25">
      <c r="B1001" s="32">
        <v>43717</v>
      </c>
      <c r="C1001" s="32">
        <v>43717</v>
      </c>
      <c r="D1001" s="33"/>
      <c r="E1001" s="34">
        <v>525795</v>
      </c>
      <c r="F1001" s="35" t="s">
        <v>54</v>
      </c>
      <c r="G1001" s="36" t="s">
        <v>55</v>
      </c>
      <c r="H1001" s="35" t="s">
        <v>137</v>
      </c>
      <c r="I1001" s="35" t="s">
        <v>944</v>
      </c>
      <c r="J1001" s="37" t="s">
        <v>74</v>
      </c>
      <c r="K1001" s="40">
        <v>8220.34</v>
      </c>
      <c r="L1001" s="39">
        <v>5651.48</v>
      </c>
      <c r="M1001" s="42">
        <f>+K1001-L1001</f>
        <v>2568.8600000000006</v>
      </c>
    </row>
    <row r="1002" spans="2:13" ht="15.75" x14ac:dyDescent="0.25">
      <c r="B1002" s="32">
        <v>41589</v>
      </c>
      <c r="C1002" s="32">
        <v>41589</v>
      </c>
      <c r="D1002" s="33"/>
      <c r="E1002" s="34">
        <v>525793</v>
      </c>
      <c r="F1002" s="35" t="s">
        <v>121</v>
      </c>
      <c r="G1002" s="36" t="s">
        <v>17</v>
      </c>
      <c r="H1002" s="35" t="s">
        <v>945</v>
      </c>
      <c r="I1002" s="35" t="s">
        <v>946</v>
      </c>
      <c r="J1002" s="37" t="s">
        <v>35</v>
      </c>
      <c r="K1002" s="38">
        <v>0</v>
      </c>
      <c r="L1002" s="39">
        <v>0</v>
      </c>
      <c r="M1002" s="39">
        <v>0</v>
      </c>
    </row>
    <row r="1003" spans="2:13" ht="31.5" x14ac:dyDescent="0.25">
      <c r="B1003" s="32">
        <v>41589</v>
      </c>
      <c r="C1003" s="32">
        <v>41589</v>
      </c>
      <c r="D1003" s="33"/>
      <c r="E1003" s="34">
        <v>525786</v>
      </c>
      <c r="F1003" s="35" t="s">
        <v>947</v>
      </c>
      <c r="G1003" s="36"/>
      <c r="H1003" s="35"/>
      <c r="I1003" s="35"/>
      <c r="J1003" s="37" t="str">
        <f>+J1000</f>
        <v>AMARILLO/GRISS</v>
      </c>
      <c r="K1003" s="38">
        <v>0</v>
      </c>
      <c r="L1003" s="39">
        <v>0</v>
      </c>
      <c r="M1003" s="39">
        <v>0</v>
      </c>
    </row>
    <row r="1004" spans="2:13" ht="15.75" x14ac:dyDescent="0.25">
      <c r="B1004" s="32">
        <v>42818</v>
      </c>
      <c r="C1004" s="32">
        <v>42818</v>
      </c>
      <c r="D1004" s="33"/>
      <c r="E1004" s="34">
        <v>525796</v>
      </c>
      <c r="F1004" s="35" t="s">
        <v>948</v>
      </c>
      <c r="G1004" s="36" t="s">
        <v>168</v>
      </c>
      <c r="H1004" s="35" t="s">
        <v>780</v>
      </c>
      <c r="I1004" s="35"/>
      <c r="J1004" s="37" t="s">
        <v>35</v>
      </c>
      <c r="K1004" s="40">
        <v>9703.39</v>
      </c>
      <c r="L1004" s="39">
        <v>9703.39</v>
      </c>
      <c r="M1004" s="52">
        <v>0</v>
      </c>
    </row>
    <row r="1005" spans="2:13" ht="31.5" x14ac:dyDescent="0.25">
      <c r="B1005" s="32">
        <v>42933</v>
      </c>
      <c r="C1005" s="32">
        <v>42933</v>
      </c>
      <c r="D1005" s="33"/>
      <c r="E1005" s="34">
        <v>525789</v>
      </c>
      <c r="F1005" s="35" t="s">
        <v>930</v>
      </c>
      <c r="G1005" s="36"/>
      <c r="H1005" s="35"/>
      <c r="I1005" s="35"/>
      <c r="J1005" s="37" t="str">
        <f>+J1003</f>
        <v>AMARILLO/GRISS</v>
      </c>
      <c r="K1005" s="40">
        <v>4750</v>
      </c>
      <c r="L1005" s="39">
        <v>2375</v>
      </c>
      <c r="M1005" s="42">
        <f>+K1005-L1005</f>
        <v>2375</v>
      </c>
    </row>
    <row r="1006" spans="2:13" ht="15.75" x14ac:dyDescent="0.25">
      <c r="B1006" s="32">
        <v>42748</v>
      </c>
      <c r="C1006" s="32">
        <v>42748</v>
      </c>
      <c r="D1006" s="36">
        <v>476</v>
      </c>
      <c r="E1006" s="34"/>
      <c r="F1006" s="35" t="s">
        <v>155</v>
      </c>
      <c r="G1006" s="36"/>
      <c r="H1006" s="35"/>
      <c r="I1006" s="35"/>
      <c r="J1006" s="37" t="s">
        <v>35</v>
      </c>
      <c r="K1006" s="40">
        <v>3526.71</v>
      </c>
      <c r="L1006" s="39">
        <v>1763.35</v>
      </c>
      <c r="M1006" s="42">
        <f>+K1006-L1006</f>
        <v>1763.3600000000001</v>
      </c>
    </row>
    <row r="1007" spans="2:13" ht="15.75" x14ac:dyDescent="0.25">
      <c r="B1007" s="58" t="s">
        <v>949</v>
      </c>
      <c r="C1007" s="86"/>
      <c r="D1007" s="87"/>
      <c r="E1007" s="88"/>
      <c r="F1007" s="58"/>
      <c r="G1007" s="57"/>
      <c r="H1007" s="58"/>
      <c r="I1007" s="59"/>
      <c r="J1007" s="60"/>
      <c r="K1007" s="61"/>
      <c r="L1007" s="62"/>
      <c r="M1007" s="63"/>
    </row>
    <row r="1008" spans="2:13" ht="15.75" x14ac:dyDescent="0.25">
      <c r="B1008" s="32">
        <v>41627</v>
      </c>
      <c r="C1008" s="32">
        <v>41627</v>
      </c>
      <c r="D1008" s="33"/>
      <c r="E1008" s="34">
        <v>579400</v>
      </c>
      <c r="F1008" s="35" t="s">
        <v>196</v>
      </c>
      <c r="G1008" s="36" t="s">
        <v>197</v>
      </c>
      <c r="H1008" s="35"/>
      <c r="I1008" s="35"/>
      <c r="J1008" s="37" t="s">
        <v>27</v>
      </c>
      <c r="K1008" s="40">
        <v>1000</v>
      </c>
      <c r="L1008" s="39">
        <v>900</v>
      </c>
      <c r="M1008" s="42">
        <f t="shared" ref="M1008:M1013" si="5">+K1008-L1008</f>
        <v>100</v>
      </c>
    </row>
    <row r="1009" spans="2:13" ht="15.75" x14ac:dyDescent="0.25">
      <c r="B1009" s="32">
        <v>41627</v>
      </c>
      <c r="C1009" s="32">
        <v>41627</v>
      </c>
      <c r="D1009" s="33"/>
      <c r="E1009" s="34">
        <v>579698</v>
      </c>
      <c r="F1009" s="35" t="s">
        <v>196</v>
      </c>
      <c r="G1009" s="36" t="s">
        <v>197</v>
      </c>
      <c r="H1009" s="35"/>
      <c r="I1009" s="35"/>
      <c r="J1009" s="37" t="s">
        <v>27</v>
      </c>
      <c r="K1009" s="40">
        <v>1000</v>
      </c>
      <c r="L1009" s="39">
        <v>900</v>
      </c>
      <c r="M1009" s="42">
        <f t="shared" si="5"/>
        <v>100</v>
      </c>
    </row>
    <row r="1010" spans="2:13" ht="15.75" x14ac:dyDescent="0.25">
      <c r="B1010" s="32">
        <v>41627</v>
      </c>
      <c r="C1010" s="32">
        <v>41627</v>
      </c>
      <c r="D1010" s="33"/>
      <c r="E1010" s="34">
        <v>579770</v>
      </c>
      <c r="F1010" s="35" t="s">
        <v>196</v>
      </c>
      <c r="G1010" s="36" t="s">
        <v>197</v>
      </c>
      <c r="H1010" s="35"/>
      <c r="I1010" s="35"/>
      <c r="J1010" s="37" t="s">
        <v>27</v>
      </c>
      <c r="K1010" s="40">
        <v>1000</v>
      </c>
      <c r="L1010" s="39">
        <v>900</v>
      </c>
      <c r="M1010" s="42">
        <f t="shared" si="5"/>
        <v>100</v>
      </c>
    </row>
    <row r="1011" spans="2:13" ht="15.75" x14ac:dyDescent="0.25">
      <c r="B1011" s="32">
        <v>41627</v>
      </c>
      <c r="C1011" s="32">
        <v>41627</v>
      </c>
      <c r="D1011" s="33"/>
      <c r="E1011" s="34">
        <v>579768</v>
      </c>
      <c r="F1011" s="35" t="s">
        <v>196</v>
      </c>
      <c r="G1011" s="36" t="s">
        <v>197</v>
      </c>
      <c r="H1011" s="35"/>
      <c r="I1011" s="35"/>
      <c r="J1011" s="37" t="s">
        <v>27</v>
      </c>
      <c r="K1011" s="40">
        <v>1000</v>
      </c>
      <c r="L1011" s="39">
        <v>900</v>
      </c>
      <c r="M1011" s="42">
        <f t="shared" si="5"/>
        <v>100</v>
      </c>
    </row>
    <row r="1012" spans="2:13" ht="15.75" x14ac:dyDescent="0.25">
      <c r="B1012" s="32">
        <v>41627</v>
      </c>
      <c r="C1012" s="32">
        <v>41627</v>
      </c>
      <c r="D1012" s="33"/>
      <c r="E1012" s="34">
        <v>579735</v>
      </c>
      <c r="F1012" s="35" t="str">
        <f>+F1011</f>
        <v xml:space="preserve">SILLA PLÁSTICA SIN BRAZOS PLEGABLES </v>
      </c>
      <c r="G1012" s="36" t="s">
        <v>197</v>
      </c>
      <c r="H1012" s="35"/>
      <c r="I1012" s="35"/>
      <c r="J1012" s="37" t="s">
        <v>27</v>
      </c>
      <c r="K1012" s="40">
        <v>1000</v>
      </c>
      <c r="L1012" s="39">
        <v>900</v>
      </c>
      <c r="M1012" s="42">
        <f t="shared" si="5"/>
        <v>100</v>
      </c>
    </row>
    <row r="1013" spans="2:13" ht="15.75" x14ac:dyDescent="0.25">
      <c r="B1013" s="32">
        <v>41627</v>
      </c>
      <c r="C1013" s="32">
        <v>41627</v>
      </c>
      <c r="D1013" s="33"/>
      <c r="E1013" s="34">
        <v>579738</v>
      </c>
      <c r="F1013" s="35" t="str">
        <f>+F1012</f>
        <v xml:space="preserve">SILLA PLÁSTICA SIN BRAZOS PLEGABLES </v>
      </c>
      <c r="G1013" s="36" t="s">
        <v>197</v>
      </c>
      <c r="H1013" s="35"/>
      <c r="I1013" s="35"/>
      <c r="J1013" s="37" t="s">
        <v>27</v>
      </c>
      <c r="K1013" s="40">
        <v>1000</v>
      </c>
      <c r="L1013" s="39">
        <v>900</v>
      </c>
      <c r="M1013" s="42">
        <f t="shared" si="5"/>
        <v>100</v>
      </c>
    </row>
    <row r="1014" spans="2:13" ht="31.5" x14ac:dyDescent="0.25">
      <c r="B1014" s="32">
        <v>41589</v>
      </c>
      <c r="C1014" s="32">
        <v>41590</v>
      </c>
      <c r="D1014" s="33"/>
      <c r="E1014" s="34">
        <v>579757</v>
      </c>
      <c r="F1014" s="35" t="s">
        <v>950</v>
      </c>
      <c r="G1014" s="36"/>
      <c r="H1014" s="35"/>
      <c r="I1014" s="35" t="s">
        <v>859</v>
      </c>
      <c r="J1014" s="37" t="s">
        <v>76</v>
      </c>
      <c r="K1014" s="38">
        <v>0</v>
      </c>
      <c r="L1014" s="39">
        <v>0</v>
      </c>
      <c r="M1014" s="39">
        <v>0</v>
      </c>
    </row>
    <row r="1015" spans="2:13" ht="15.75" x14ac:dyDescent="0.25">
      <c r="B1015" s="32">
        <v>44421</v>
      </c>
      <c r="C1015" s="32">
        <v>44421</v>
      </c>
      <c r="D1015" s="33">
        <v>980</v>
      </c>
      <c r="E1015" s="34"/>
      <c r="F1015" s="35" t="s">
        <v>951</v>
      </c>
      <c r="G1015" s="36" t="s">
        <v>952</v>
      </c>
      <c r="H1015" s="35"/>
      <c r="I1015" s="35">
        <v>211180</v>
      </c>
      <c r="J1015" s="37" t="s">
        <v>31</v>
      </c>
      <c r="K1015" s="38">
        <v>7250</v>
      </c>
      <c r="L1015" s="39">
        <v>0</v>
      </c>
      <c r="M1015" s="39">
        <v>7250</v>
      </c>
    </row>
    <row r="1016" spans="2:13" ht="15.75" x14ac:dyDescent="0.25">
      <c r="B1016" s="113">
        <v>44630</v>
      </c>
      <c r="C1016" s="113">
        <v>44630</v>
      </c>
      <c r="D1016" s="110">
        <v>1100</v>
      </c>
      <c r="F1016" s="114" t="s">
        <v>369</v>
      </c>
      <c r="G1016" s="115" t="s">
        <v>370</v>
      </c>
      <c r="H1016" s="115"/>
      <c r="I1016" s="115"/>
      <c r="J1016" s="115" t="s">
        <v>71</v>
      </c>
      <c r="K1016" s="116">
        <v>32000</v>
      </c>
      <c r="L1016" s="117">
        <v>0</v>
      </c>
      <c r="M1016">
        <v>32000</v>
      </c>
    </row>
    <row r="1017" spans="2:13" ht="15.75" x14ac:dyDescent="0.25">
      <c r="B1017" s="32">
        <v>41589</v>
      </c>
      <c r="C1017" s="32">
        <v>41589</v>
      </c>
      <c r="D1017" s="33"/>
      <c r="E1017" s="34">
        <v>579740</v>
      </c>
      <c r="F1017" s="35" t="s">
        <v>85</v>
      </c>
      <c r="G1017" s="36"/>
      <c r="H1017" s="35"/>
      <c r="I1017" s="35"/>
      <c r="J1017" s="37" t="s">
        <v>86</v>
      </c>
      <c r="K1017" s="38">
        <v>0</v>
      </c>
      <c r="L1017" s="39">
        <v>0</v>
      </c>
      <c r="M1017" s="39">
        <v>0</v>
      </c>
    </row>
    <row r="1018" spans="2:13" ht="15.75" x14ac:dyDescent="0.25">
      <c r="B1018" s="32">
        <v>41589</v>
      </c>
      <c r="C1018" s="32">
        <v>41589</v>
      </c>
      <c r="D1018" s="33"/>
      <c r="E1018" s="34">
        <v>579741</v>
      </c>
      <c r="F1018" s="35" t="s">
        <v>85</v>
      </c>
      <c r="G1018" s="36"/>
      <c r="H1018" s="35"/>
      <c r="I1018" s="35"/>
      <c r="J1018" s="37" t="s">
        <v>86</v>
      </c>
      <c r="K1018" s="38">
        <v>0</v>
      </c>
      <c r="L1018" s="39">
        <v>0</v>
      </c>
      <c r="M1018" s="39">
        <v>0</v>
      </c>
    </row>
    <row r="1019" spans="2:13" ht="15.75" x14ac:dyDescent="0.25">
      <c r="B1019" s="32"/>
      <c r="C1019" s="32"/>
      <c r="D1019" s="33"/>
      <c r="E1019" s="34"/>
      <c r="F1019" s="35"/>
      <c r="G1019" s="36"/>
      <c r="H1019" s="35"/>
      <c r="I1019" s="35"/>
      <c r="J1019" s="37"/>
      <c r="K1019" s="38"/>
      <c r="L1019" s="39"/>
      <c r="M1019" s="39"/>
    </row>
    <row r="1020" spans="2:13" ht="15.75" x14ac:dyDescent="0.25">
      <c r="B1020" s="155" t="s">
        <v>953</v>
      </c>
      <c r="C1020" s="155"/>
      <c r="D1020" s="155"/>
      <c r="E1020" s="155"/>
      <c r="F1020" s="155"/>
      <c r="G1020" s="155"/>
      <c r="H1020" s="58"/>
      <c r="I1020" s="59"/>
      <c r="J1020" s="60"/>
      <c r="K1020" s="61"/>
      <c r="L1020" s="62"/>
      <c r="M1020" s="63"/>
    </row>
    <row r="1021" spans="2:13" ht="31.5" x14ac:dyDescent="0.25">
      <c r="B1021" s="32">
        <v>41589</v>
      </c>
      <c r="C1021" s="32">
        <v>41589</v>
      </c>
      <c r="D1021" s="33"/>
      <c r="E1021" s="34">
        <v>525839</v>
      </c>
      <c r="F1021" s="35" t="s">
        <v>954</v>
      </c>
      <c r="G1021" s="36"/>
      <c r="H1021" s="35"/>
      <c r="I1021" s="35"/>
      <c r="J1021" s="37" t="s">
        <v>955</v>
      </c>
      <c r="K1021" s="38">
        <v>0</v>
      </c>
      <c r="L1021" s="39">
        <v>0</v>
      </c>
      <c r="M1021" s="39">
        <v>0</v>
      </c>
    </row>
    <row r="1022" spans="2:13" ht="31.5" x14ac:dyDescent="0.25">
      <c r="B1022" s="32">
        <v>41589</v>
      </c>
      <c r="C1022" s="32">
        <v>41589</v>
      </c>
      <c r="D1022" s="33"/>
      <c r="E1022" s="34">
        <v>525917</v>
      </c>
      <c r="F1022" s="35" t="s">
        <v>954</v>
      </c>
      <c r="G1022" s="36"/>
      <c r="H1022" s="35"/>
      <c r="I1022" s="35"/>
      <c r="J1022" s="37" t="s">
        <v>955</v>
      </c>
      <c r="K1022" s="38">
        <v>0</v>
      </c>
      <c r="L1022" s="39">
        <v>0</v>
      </c>
      <c r="M1022" s="39">
        <v>0</v>
      </c>
    </row>
    <row r="1023" spans="2:13" ht="15.75" x14ac:dyDescent="0.25">
      <c r="B1023" s="32">
        <v>41751</v>
      </c>
      <c r="C1023" s="32">
        <v>41751</v>
      </c>
      <c r="D1023" s="33"/>
      <c r="E1023" s="81">
        <v>45830</v>
      </c>
      <c r="F1023" s="35" t="s">
        <v>59</v>
      </c>
      <c r="G1023" s="36"/>
      <c r="H1023" s="35"/>
      <c r="I1023" s="35"/>
      <c r="J1023" s="37"/>
      <c r="K1023" s="40">
        <v>7900</v>
      </c>
      <c r="L1023" s="39">
        <v>0</v>
      </c>
      <c r="M1023" s="42">
        <f>+K1023-L1023</f>
        <v>7900</v>
      </c>
    </row>
    <row r="1024" spans="2:13" ht="15.75" x14ac:dyDescent="0.25">
      <c r="B1024" s="32">
        <v>42457</v>
      </c>
      <c r="C1024" s="32">
        <v>42457</v>
      </c>
      <c r="D1024" s="33"/>
      <c r="E1024" s="34">
        <v>570918</v>
      </c>
      <c r="F1024" s="35" t="s">
        <v>196</v>
      </c>
      <c r="G1024" s="36" t="s">
        <v>197</v>
      </c>
      <c r="H1024" s="35"/>
      <c r="I1024" s="35"/>
      <c r="J1024" s="37" t="s">
        <v>27</v>
      </c>
      <c r="K1024" s="40">
        <v>1000</v>
      </c>
      <c r="L1024" s="39">
        <v>900</v>
      </c>
      <c r="M1024" s="42">
        <f>+K1024-L1024</f>
        <v>100</v>
      </c>
    </row>
    <row r="1025" spans="2:13" ht="15.75" x14ac:dyDescent="0.25">
      <c r="B1025" s="32">
        <v>42457</v>
      </c>
      <c r="C1025" s="32">
        <v>42457</v>
      </c>
      <c r="D1025" s="33"/>
      <c r="E1025" s="34">
        <v>525820</v>
      </c>
      <c r="F1025" s="35" t="s">
        <v>196</v>
      </c>
      <c r="G1025" s="36" t="s">
        <v>197</v>
      </c>
      <c r="H1025" s="35"/>
      <c r="I1025" s="35"/>
      <c r="J1025" s="37" t="s">
        <v>27</v>
      </c>
      <c r="K1025" s="40">
        <v>1000</v>
      </c>
      <c r="L1025" s="39">
        <v>900</v>
      </c>
      <c r="M1025" s="42">
        <f>+K1025-L1025</f>
        <v>100</v>
      </c>
    </row>
    <row r="1026" spans="2:13" ht="15.75" x14ac:dyDescent="0.25">
      <c r="B1026" s="32">
        <v>42457</v>
      </c>
      <c r="C1026" s="32">
        <v>42457</v>
      </c>
      <c r="D1026" s="33"/>
      <c r="E1026" s="34">
        <v>579678</v>
      </c>
      <c r="F1026" s="35" t="s">
        <v>196</v>
      </c>
      <c r="G1026" s="36" t="s">
        <v>197</v>
      </c>
      <c r="H1026" s="35"/>
      <c r="I1026" s="35"/>
      <c r="J1026" s="37" t="s">
        <v>27</v>
      </c>
      <c r="K1026" s="40">
        <v>1000</v>
      </c>
      <c r="L1026" s="39">
        <v>900</v>
      </c>
      <c r="M1026" s="42">
        <f>+K1026-L1026</f>
        <v>100</v>
      </c>
    </row>
    <row r="1027" spans="2:13" ht="15.75" x14ac:dyDescent="0.25">
      <c r="B1027" s="32">
        <v>42457</v>
      </c>
      <c r="C1027" s="32">
        <v>42457</v>
      </c>
      <c r="D1027" s="33"/>
      <c r="E1027" s="34">
        <v>579398</v>
      </c>
      <c r="F1027" s="35" t="s">
        <v>196</v>
      </c>
      <c r="G1027" s="36" t="s">
        <v>197</v>
      </c>
      <c r="H1027" s="35"/>
      <c r="I1027" s="35"/>
      <c r="J1027" s="37" t="s">
        <v>27</v>
      </c>
      <c r="K1027" s="40">
        <v>1000</v>
      </c>
      <c r="L1027" s="39">
        <v>900</v>
      </c>
      <c r="M1027" s="42">
        <f>+K1027-L1027</f>
        <v>100</v>
      </c>
    </row>
    <row r="1028" spans="2:13" ht="15.75" x14ac:dyDescent="0.25">
      <c r="B1028" s="32">
        <v>41589</v>
      </c>
      <c r="C1028" s="32">
        <v>41589</v>
      </c>
      <c r="D1028" s="33"/>
      <c r="E1028" s="34">
        <v>525974</v>
      </c>
      <c r="F1028" s="35" t="s">
        <v>85</v>
      </c>
      <c r="G1028" s="36"/>
      <c r="H1028" s="35"/>
      <c r="I1028" s="35"/>
      <c r="J1028" s="37" t="s">
        <v>86</v>
      </c>
      <c r="K1028" s="38">
        <v>0</v>
      </c>
      <c r="L1028" s="39">
        <v>0</v>
      </c>
      <c r="M1028" s="39">
        <v>0</v>
      </c>
    </row>
    <row r="1029" spans="2:13" ht="15.75" x14ac:dyDescent="0.25">
      <c r="B1029" s="32">
        <v>41589</v>
      </c>
      <c r="C1029" s="32">
        <v>41589</v>
      </c>
      <c r="D1029" s="33"/>
      <c r="E1029" s="34">
        <v>524973</v>
      </c>
      <c r="F1029" s="35" t="s">
        <v>85</v>
      </c>
      <c r="G1029" s="36"/>
      <c r="H1029" s="35"/>
      <c r="I1029" s="35"/>
      <c r="J1029" s="37" t="s">
        <v>86</v>
      </c>
      <c r="K1029" s="38">
        <v>0</v>
      </c>
      <c r="L1029" s="39">
        <v>0</v>
      </c>
      <c r="M1029" s="39">
        <v>0</v>
      </c>
    </row>
    <row r="1030" spans="2:13" ht="15.75" x14ac:dyDescent="0.25">
      <c r="B1030" s="58" t="s">
        <v>956</v>
      </c>
      <c r="C1030" s="86"/>
      <c r="D1030" s="87"/>
      <c r="E1030" s="88"/>
      <c r="F1030" s="58"/>
      <c r="G1030" s="57"/>
      <c r="H1030" s="58"/>
      <c r="I1030" s="118"/>
      <c r="J1030" s="60"/>
      <c r="K1030" s="61"/>
      <c r="L1030" s="62"/>
      <c r="M1030" s="63"/>
    </row>
    <row r="1031" spans="2:13" ht="15.75" x14ac:dyDescent="0.25">
      <c r="B1031" s="32">
        <v>41589</v>
      </c>
      <c r="C1031" s="32">
        <v>41589</v>
      </c>
      <c r="D1031" s="33"/>
      <c r="E1031" s="34">
        <v>525989</v>
      </c>
      <c r="F1031" s="35" t="s">
        <v>80</v>
      </c>
      <c r="G1031" s="36" t="s">
        <v>17</v>
      </c>
      <c r="H1031" s="35" t="s">
        <v>45</v>
      </c>
      <c r="I1031" s="35" t="s">
        <v>957</v>
      </c>
      <c r="J1031" s="37" t="s">
        <v>20</v>
      </c>
      <c r="K1031" s="38">
        <v>0</v>
      </c>
      <c r="L1031" s="39">
        <v>0</v>
      </c>
      <c r="M1031" s="39">
        <v>0</v>
      </c>
    </row>
    <row r="1032" spans="2:13" ht="15.75" x14ac:dyDescent="0.25">
      <c r="B1032" s="32">
        <v>41589</v>
      </c>
      <c r="C1032" s="32">
        <v>41589</v>
      </c>
      <c r="D1032" s="33"/>
      <c r="E1032" s="34">
        <v>525988</v>
      </c>
      <c r="F1032" s="35" t="s">
        <v>958</v>
      </c>
      <c r="G1032" s="36" t="s">
        <v>959</v>
      </c>
      <c r="H1032" s="35"/>
      <c r="I1032" s="35"/>
      <c r="J1032" s="37" t="s">
        <v>27</v>
      </c>
      <c r="K1032" s="38">
        <v>0</v>
      </c>
      <c r="L1032" s="39">
        <v>0</v>
      </c>
      <c r="M1032" s="39">
        <v>0</v>
      </c>
    </row>
    <row r="1033" spans="2:13" ht="15.75" x14ac:dyDescent="0.25">
      <c r="B1033" s="32">
        <v>41627</v>
      </c>
      <c r="C1033" s="32">
        <v>41627</v>
      </c>
      <c r="D1033" s="33"/>
      <c r="E1033" s="34">
        <v>579765</v>
      </c>
      <c r="F1033" s="35" t="s">
        <v>196</v>
      </c>
      <c r="G1033" s="36" t="s">
        <v>197</v>
      </c>
      <c r="H1033" s="35"/>
      <c r="I1033" s="35"/>
      <c r="J1033" s="37" t="s">
        <v>27</v>
      </c>
      <c r="K1033" s="40">
        <v>1000</v>
      </c>
      <c r="L1033" s="39">
        <v>900</v>
      </c>
      <c r="M1033" s="42">
        <f>+K1033-L1033</f>
        <v>100</v>
      </c>
    </row>
    <row r="1034" spans="2:13" ht="15.75" x14ac:dyDescent="0.25">
      <c r="B1034" s="32">
        <v>41627</v>
      </c>
      <c r="C1034" s="32">
        <v>41627</v>
      </c>
      <c r="D1034" s="33"/>
      <c r="E1034" s="34">
        <v>525818</v>
      </c>
      <c r="F1034" s="35" t="s">
        <v>196</v>
      </c>
      <c r="G1034" s="36" t="s">
        <v>197</v>
      </c>
      <c r="H1034" s="35"/>
      <c r="I1034" s="35"/>
      <c r="J1034" s="37" t="s">
        <v>27</v>
      </c>
      <c r="K1034" s="40">
        <v>1000</v>
      </c>
      <c r="L1034" s="39">
        <v>900</v>
      </c>
      <c r="M1034" s="42">
        <f>+K1034-L1034</f>
        <v>100</v>
      </c>
    </row>
    <row r="1035" spans="2:13" ht="31.5" x14ac:dyDescent="0.25">
      <c r="B1035" s="32">
        <v>44230</v>
      </c>
      <c r="C1035" s="32">
        <v>44230</v>
      </c>
      <c r="D1035" s="36">
        <v>519</v>
      </c>
      <c r="E1035" s="34"/>
      <c r="F1035" s="35" t="s">
        <v>365</v>
      </c>
      <c r="G1035" s="36" t="s">
        <v>960</v>
      </c>
      <c r="H1035" s="35" t="s">
        <v>367</v>
      </c>
      <c r="I1035" s="35" t="s">
        <v>961</v>
      </c>
      <c r="J1035" s="37" t="s">
        <v>368</v>
      </c>
      <c r="K1035" s="40">
        <v>4825</v>
      </c>
      <c r="L1035" s="39">
        <v>0</v>
      </c>
      <c r="M1035" s="42">
        <v>4825</v>
      </c>
    </row>
    <row r="1036" spans="2:13" ht="15.75" x14ac:dyDescent="0.25">
      <c r="B1036" s="32">
        <v>41641</v>
      </c>
      <c r="C1036" s="32">
        <v>41641</v>
      </c>
      <c r="D1036" s="36">
        <v>518</v>
      </c>
      <c r="E1036" s="34"/>
      <c r="F1036" s="35" t="s">
        <v>962</v>
      </c>
      <c r="G1036" s="36" t="s">
        <v>963</v>
      </c>
      <c r="H1036" s="35" t="s">
        <v>964</v>
      </c>
      <c r="I1036" s="35" t="s">
        <v>965</v>
      </c>
      <c r="J1036" s="37" t="s">
        <v>27</v>
      </c>
      <c r="K1036" s="40">
        <v>1779.66</v>
      </c>
      <c r="L1036" s="39">
        <v>1779.66</v>
      </c>
      <c r="M1036" s="52">
        <v>0</v>
      </c>
    </row>
    <row r="1037" spans="2:13" ht="31.5" x14ac:dyDescent="0.25">
      <c r="B1037" s="32">
        <v>41641</v>
      </c>
      <c r="C1037" s="32">
        <v>41641</v>
      </c>
      <c r="D1037" s="36">
        <v>103</v>
      </c>
      <c r="E1037" s="34"/>
      <c r="F1037" s="35" t="s">
        <v>966</v>
      </c>
      <c r="G1037" s="36" t="s">
        <v>967</v>
      </c>
      <c r="H1037" s="35" t="s">
        <v>968</v>
      </c>
      <c r="I1037" s="35" t="s">
        <v>969</v>
      </c>
      <c r="J1037" s="37" t="s">
        <v>368</v>
      </c>
      <c r="K1037" s="40">
        <v>2203.39</v>
      </c>
      <c r="L1037" s="39">
        <v>2203.39</v>
      </c>
      <c r="M1037" s="52">
        <v>0</v>
      </c>
    </row>
    <row r="1038" spans="2:13" ht="15.75" x14ac:dyDescent="0.25">
      <c r="B1038" s="32">
        <v>41641</v>
      </c>
      <c r="C1038" s="32">
        <v>41641</v>
      </c>
      <c r="D1038" s="33"/>
      <c r="E1038" s="34">
        <v>42352</v>
      </c>
      <c r="F1038" s="35" t="s">
        <v>970</v>
      </c>
      <c r="G1038" s="36" t="s">
        <v>372</v>
      </c>
      <c r="H1038" s="35"/>
      <c r="I1038" s="35"/>
      <c r="J1038" s="37" t="s">
        <v>504</v>
      </c>
      <c r="K1038" s="40">
        <v>2838.98</v>
      </c>
      <c r="L1038" s="39">
        <v>2838.98</v>
      </c>
      <c r="M1038" s="52">
        <v>0</v>
      </c>
    </row>
    <row r="1039" spans="2:13" ht="31.5" x14ac:dyDescent="0.25">
      <c r="B1039" s="32">
        <v>41589</v>
      </c>
      <c r="C1039" s="32">
        <v>41589</v>
      </c>
      <c r="D1039" s="33"/>
      <c r="E1039" s="34">
        <v>42351</v>
      </c>
      <c r="F1039" s="35" t="s">
        <v>164</v>
      </c>
      <c r="G1039" s="36"/>
      <c r="H1039" s="35"/>
      <c r="I1039" s="35"/>
      <c r="J1039" s="37" t="s">
        <v>76</v>
      </c>
      <c r="K1039" s="38">
        <v>0</v>
      </c>
      <c r="L1039" s="39">
        <v>0</v>
      </c>
      <c r="M1039" s="39">
        <v>0</v>
      </c>
    </row>
    <row r="1040" spans="2:13" ht="15.75" x14ac:dyDescent="0.25">
      <c r="B1040" s="32">
        <v>41589</v>
      </c>
      <c r="C1040" s="32">
        <v>41589</v>
      </c>
      <c r="D1040" s="36">
        <v>520</v>
      </c>
      <c r="E1040" s="34"/>
      <c r="F1040" s="35" t="s">
        <v>971</v>
      </c>
      <c r="G1040" s="36" t="s">
        <v>963</v>
      </c>
      <c r="H1040" s="35"/>
      <c r="I1040" s="35" t="s">
        <v>972</v>
      </c>
      <c r="J1040" s="37" t="s">
        <v>20</v>
      </c>
      <c r="K1040" s="38">
        <v>0</v>
      </c>
      <c r="L1040" s="39">
        <v>0</v>
      </c>
      <c r="M1040" s="39">
        <v>0</v>
      </c>
    </row>
    <row r="1041" spans="2:13" ht="15.75" x14ac:dyDescent="0.25">
      <c r="B1041" s="58" t="s">
        <v>973</v>
      </c>
      <c r="C1041" s="86"/>
      <c r="D1041" s="87"/>
      <c r="E1041" s="88"/>
      <c r="F1041" s="58"/>
      <c r="G1041" s="57"/>
      <c r="H1041" s="58"/>
      <c r="I1041" s="118"/>
      <c r="J1041" s="60"/>
      <c r="K1041" s="61"/>
      <c r="L1041" s="62"/>
      <c r="M1041" s="63"/>
    </row>
    <row r="1042" spans="2:13" ht="15.75" x14ac:dyDescent="0.25">
      <c r="B1042" s="32">
        <v>43895</v>
      </c>
      <c r="C1042" s="32">
        <v>43895</v>
      </c>
      <c r="D1042" s="36">
        <v>60</v>
      </c>
      <c r="E1042" s="34"/>
      <c r="F1042" s="35" t="s">
        <v>974</v>
      </c>
      <c r="G1042" s="36" t="s">
        <v>975</v>
      </c>
      <c r="H1042" s="35"/>
      <c r="I1042" s="35"/>
      <c r="J1042" s="37" t="s">
        <v>27</v>
      </c>
      <c r="K1042" s="40">
        <v>6716.1</v>
      </c>
      <c r="L1042" s="39">
        <v>671.61</v>
      </c>
      <c r="M1042" s="42">
        <f>+K1042-L1042</f>
        <v>6044.4900000000007</v>
      </c>
    </row>
    <row r="1043" spans="2:13" ht="15.75" x14ac:dyDescent="0.25">
      <c r="B1043" s="32">
        <v>43895</v>
      </c>
      <c r="C1043" s="32">
        <v>43895</v>
      </c>
      <c r="D1043" s="36">
        <v>525</v>
      </c>
      <c r="E1043" s="34"/>
      <c r="F1043" s="35" t="s">
        <v>974</v>
      </c>
      <c r="G1043" s="36" t="s">
        <v>976</v>
      </c>
      <c r="H1043" s="35"/>
      <c r="I1043" s="35"/>
      <c r="J1043" s="37" t="s">
        <v>27</v>
      </c>
      <c r="K1043" s="40">
        <v>6716.1</v>
      </c>
      <c r="L1043" s="39">
        <v>671.61</v>
      </c>
      <c r="M1043" s="42">
        <f>+K1043-L1043</f>
        <v>6044.4900000000007</v>
      </c>
    </row>
    <row r="1044" spans="2:13" ht="15.75" x14ac:dyDescent="0.25">
      <c r="B1044" s="32">
        <v>43895</v>
      </c>
      <c r="C1044" s="32">
        <v>43895</v>
      </c>
      <c r="D1044" s="36">
        <v>524</v>
      </c>
      <c r="E1044" s="34"/>
      <c r="F1044" s="35" t="s">
        <v>974</v>
      </c>
      <c r="G1044" s="36" t="s">
        <v>977</v>
      </c>
      <c r="H1044" s="35"/>
      <c r="I1044" s="35"/>
      <c r="J1044" s="37" t="s">
        <v>27</v>
      </c>
      <c r="K1044" s="40">
        <v>6716.1</v>
      </c>
      <c r="L1044" s="39">
        <v>671.61</v>
      </c>
      <c r="M1044" s="42">
        <f>+K1044-L1044</f>
        <v>6044.4900000000007</v>
      </c>
    </row>
    <row r="1045" spans="2:13" ht="15.75" x14ac:dyDescent="0.25">
      <c r="B1045" s="32">
        <v>43895</v>
      </c>
      <c r="C1045" s="32">
        <v>43895</v>
      </c>
      <c r="D1045" s="36">
        <v>523</v>
      </c>
      <c r="E1045" s="34"/>
      <c r="F1045" s="35" t="s">
        <v>974</v>
      </c>
      <c r="G1045" s="36" t="s">
        <v>978</v>
      </c>
      <c r="H1045" s="35"/>
      <c r="I1045" s="35"/>
      <c r="J1045" s="37" t="s">
        <v>27</v>
      </c>
      <c r="K1045" s="40">
        <v>6716.1</v>
      </c>
      <c r="L1045" s="39">
        <v>671.61</v>
      </c>
      <c r="M1045" s="42">
        <f>+K1045-L1045</f>
        <v>6044.4900000000007</v>
      </c>
    </row>
    <row r="1046" spans="2:13" ht="15.75" x14ac:dyDescent="0.25">
      <c r="B1046" s="32">
        <v>43116</v>
      </c>
      <c r="C1046" s="32">
        <v>43116</v>
      </c>
      <c r="D1046" s="43"/>
      <c r="E1046" s="34">
        <v>579756</v>
      </c>
      <c r="F1046" s="35" t="s">
        <v>979</v>
      </c>
      <c r="G1046" s="36" t="s">
        <v>980</v>
      </c>
      <c r="H1046" s="35">
        <v>3500</v>
      </c>
      <c r="I1046" s="35" t="s">
        <v>981</v>
      </c>
      <c r="J1046" s="37" t="s">
        <v>20</v>
      </c>
      <c r="K1046" s="40">
        <v>680470.85</v>
      </c>
      <c r="L1046" s="39">
        <v>680470.85</v>
      </c>
      <c r="M1046" s="52">
        <v>0</v>
      </c>
    </row>
    <row r="1047" spans="2:13" ht="15.75" x14ac:dyDescent="0.25">
      <c r="B1047" s="32">
        <v>41589</v>
      </c>
      <c r="C1047" s="32">
        <v>41590</v>
      </c>
      <c r="D1047" s="33"/>
      <c r="E1047" s="34">
        <v>579744</v>
      </c>
      <c r="F1047" s="35" t="s">
        <v>982</v>
      </c>
      <c r="G1047" s="36"/>
      <c r="H1047" s="35"/>
      <c r="I1047" s="35"/>
      <c r="J1047" s="37" t="s">
        <v>15</v>
      </c>
      <c r="K1047" s="38">
        <v>0</v>
      </c>
      <c r="L1047" s="39">
        <v>0</v>
      </c>
      <c r="M1047" s="39">
        <v>0</v>
      </c>
    </row>
    <row r="1048" spans="2:13" ht="15.75" x14ac:dyDescent="0.25">
      <c r="B1048" s="32">
        <v>42657</v>
      </c>
      <c r="C1048" s="32">
        <v>42657</v>
      </c>
      <c r="D1048" s="33"/>
      <c r="E1048" s="34">
        <v>579746</v>
      </c>
      <c r="F1048" s="35" t="s">
        <v>983</v>
      </c>
      <c r="G1048" s="36" t="s">
        <v>984</v>
      </c>
      <c r="H1048" s="35"/>
      <c r="I1048" s="35"/>
      <c r="J1048" s="37" t="s">
        <v>20</v>
      </c>
      <c r="K1048" s="40">
        <v>11228.6</v>
      </c>
      <c r="L1048" s="39">
        <v>11228.6</v>
      </c>
      <c r="M1048" s="52">
        <v>0</v>
      </c>
    </row>
    <row r="1049" spans="2:13" ht="15.75" x14ac:dyDescent="0.25">
      <c r="B1049" s="32">
        <v>43507</v>
      </c>
      <c r="C1049" s="32">
        <v>43507</v>
      </c>
      <c r="D1049" s="33"/>
      <c r="E1049" s="34">
        <v>579747</v>
      </c>
      <c r="F1049" s="35" t="s">
        <v>983</v>
      </c>
      <c r="G1049" s="36" t="s">
        <v>985</v>
      </c>
      <c r="H1049" s="35"/>
      <c r="I1049" s="35"/>
      <c r="J1049" s="37" t="s">
        <v>20</v>
      </c>
      <c r="K1049" s="40">
        <v>1069</v>
      </c>
      <c r="L1049" s="39">
        <v>734.93</v>
      </c>
      <c r="M1049" s="42">
        <f>+K1049-L1049</f>
        <v>334.07000000000005</v>
      </c>
    </row>
    <row r="1050" spans="2:13" ht="15.75" x14ac:dyDescent="0.25">
      <c r="B1050" s="32">
        <f>+B1048</f>
        <v>42657</v>
      </c>
      <c r="C1050" s="32">
        <f>+C1048</f>
        <v>42657</v>
      </c>
      <c r="D1050" s="33"/>
      <c r="E1050" s="34">
        <v>579748</v>
      </c>
      <c r="F1050" s="35" t="s">
        <v>983</v>
      </c>
      <c r="G1050" s="36" t="s">
        <v>984</v>
      </c>
      <c r="H1050" s="35"/>
      <c r="I1050" s="35"/>
      <c r="J1050" s="37" t="s">
        <v>20</v>
      </c>
      <c r="K1050" s="40">
        <v>11228.6</v>
      </c>
      <c r="L1050" s="39">
        <v>11228.6</v>
      </c>
      <c r="M1050" s="52">
        <v>0</v>
      </c>
    </row>
    <row r="1051" spans="2:13" ht="15.75" x14ac:dyDescent="0.25">
      <c r="B1051" s="32">
        <v>41589</v>
      </c>
      <c r="C1051" s="32">
        <v>41589</v>
      </c>
      <c r="D1051" s="33"/>
      <c r="E1051" s="34">
        <v>579749</v>
      </c>
      <c r="F1051" s="35" t="s">
        <v>983</v>
      </c>
      <c r="G1051" s="36" t="s">
        <v>986</v>
      </c>
      <c r="H1051" s="35"/>
      <c r="I1051" s="35"/>
      <c r="J1051" s="37" t="s">
        <v>20</v>
      </c>
      <c r="K1051" s="38">
        <v>0</v>
      </c>
      <c r="L1051" s="39">
        <v>0</v>
      </c>
      <c r="M1051" s="39">
        <v>0</v>
      </c>
    </row>
    <row r="1052" spans="2:13" ht="15.75" x14ac:dyDescent="0.25">
      <c r="B1052" s="32">
        <v>41589</v>
      </c>
      <c r="C1052" s="32">
        <v>41589</v>
      </c>
      <c r="D1052" s="33"/>
      <c r="E1052" s="34">
        <v>579752</v>
      </c>
      <c r="F1052" s="35" t="s">
        <v>983</v>
      </c>
      <c r="G1052" s="36"/>
      <c r="H1052" s="35"/>
      <c r="I1052" s="35"/>
      <c r="J1052" s="37" t="s">
        <v>20</v>
      </c>
      <c r="K1052" s="38">
        <v>0</v>
      </c>
      <c r="L1052" s="39">
        <v>0</v>
      </c>
      <c r="M1052" s="39">
        <v>0</v>
      </c>
    </row>
    <row r="1053" spans="2:13" ht="15.75" x14ac:dyDescent="0.25">
      <c r="B1053" s="32">
        <v>41589</v>
      </c>
      <c r="C1053" s="32">
        <v>41589</v>
      </c>
      <c r="D1053" s="33"/>
      <c r="E1053" s="34">
        <v>579754</v>
      </c>
      <c r="F1053" s="35" t="s">
        <v>987</v>
      </c>
      <c r="G1053" s="36" t="s">
        <v>988</v>
      </c>
      <c r="H1053" s="35" t="s">
        <v>989</v>
      </c>
      <c r="I1053" s="35" t="s">
        <v>990</v>
      </c>
      <c r="J1053" s="37" t="s">
        <v>27</v>
      </c>
      <c r="K1053" s="38">
        <v>0</v>
      </c>
      <c r="L1053" s="39">
        <v>0</v>
      </c>
      <c r="M1053" s="39">
        <v>0</v>
      </c>
    </row>
    <row r="1054" spans="2:13" ht="15.75" x14ac:dyDescent="0.25">
      <c r="B1054" s="32">
        <v>42432</v>
      </c>
      <c r="C1054" s="32">
        <v>42432</v>
      </c>
      <c r="D1054" s="43"/>
      <c r="E1054" s="34">
        <v>579751</v>
      </c>
      <c r="F1054" s="35" t="s">
        <v>991</v>
      </c>
      <c r="G1054" s="36" t="s">
        <v>992</v>
      </c>
      <c r="H1054" s="35"/>
      <c r="I1054" s="35" t="s">
        <v>993</v>
      </c>
      <c r="J1054" s="37" t="s">
        <v>20</v>
      </c>
      <c r="K1054" s="40">
        <v>6915.2</v>
      </c>
      <c r="L1054" s="39">
        <v>6915.2</v>
      </c>
      <c r="M1054" s="52">
        <v>0</v>
      </c>
    </row>
    <row r="1055" spans="2:13" ht="15.75" x14ac:dyDescent="0.25">
      <c r="B1055" s="32">
        <v>41589</v>
      </c>
      <c r="C1055" s="32">
        <v>41590</v>
      </c>
      <c r="D1055" s="33"/>
      <c r="E1055" s="34">
        <v>579755</v>
      </c>
      <c r="F1055" s="35" t="s">
        <v>352</v>
      </c>
      <c r="G1055" s="36" t="s">
        <v>994</v>
      </c>
      <c r="H1055" s="35"/>
      <c r="I1055" s="35"/>
      <c r="J1055" s="37" t="s">
        <v>27</v>
      </c>
      <c r="K1055" s="38">
        <v>0</v>
      </c>
      <c r="L1055" s="39">
        <v>0</v>
      </c>
      <c r="M1055" s="39">
        <v>0</v>
      </c>
    </row>
    <row r="1056" spans="2:13" ht="15.75" x14ac:dyDescent="0.25">
      <c r="B1056" s="32">
        <v>42529</v>
      </c>
      <c r="C1056" s="32">
        <v>42529</v>
      </c>
      <c r="D1056" s="36">
        <v>526</v>
      </c>
      <c r="E1056" s="34"/>
      <c r="F1056" s="35" t="str">
        <f>+F1045</f>
        <v>BATERIAS DE INVERSOR</v>
      </c>
      <c r="G1056" s="36" t="s">
        <v>995</v>
      </c>
      <c r="H1056" s="35"/>
      <c r="I1056" s="35"/>
      <c r="J1056" s="37" t="s">
        <v>27</v>
      </c>
      <c r="K1056" s="40">
        <v>4406.7700000000004</v>
      </c>
      <c r="L1056" s="39">
        <v>4406.7700000000004</v>
      </c>
      <c r="M1056" s="52">
        <v>0</v>
      </c>
    </row>
    <row r="1057" spans="2:13" ht="15.75" x14ac:dyDescent="0.25">
      <c r="B1057" s="32">
        <v>42529</v>
      </c>
      <c r="C1057" s="32">
        <v>42529</v>
      </c>
      <c r="D1057" s="36">
        <v>527</v>
      </c>
      <c r="E1057" s="34"/>
      <c r="F1057" s="35" t="str">
        <f>+F1056</f>
        <v>BATERIAS DE INVERSOR</v>
      </c>
      <c r="G1057" s="36" t="str">
        <f>+G1056</f>
        <v>TRONIC</v>
      </c>
      <c r="H1057" s="35"/>
      <c r="I1057" s="35"/>
      <c r="J1057" s="37" t="s">
        <v>27</v>
      </c>
      <c r="K1057" s="40">
        <v>4406.7700000000004</v>
      </c>
      <c r="L1057" s="39">
        <v>4406.7700000000004</v>
      </c>
      <c r="M1057" s="52">
        <v>0</v>
      </c>
    </row>
    <row r="1058" spans="2:13" ht="15.75" x14ac:dyDescent="0.25">
      <c r="B1058" s="32">
        <v>43206</v>
      </c>
      <c r="C1058" s="32">
        <v>43206</v>
      </c>
      <c r="D1058" s="33"/>
      <c r="E1058" s="34">
        <v>525651</v>
      </c>
      <c r="F1058" s="35" t="s">
        <v>996</v>
      </c>
      <c r="G1058" s="36" t="s">
        <v>624</v>
      </c>
      <c r="H1058" s="35"/>
      <c r="I1058" s="35" t="s">
        <v>997</v>
      </c>
      <c r="J1058" s="37" t="s">
        <v>31</v>
      </c>
      <c r="K1058" s="40">
        <v>33050.85</v>
      </c>
      <c r="L1058" s="39">
        <v>13220.34</v>
      </c>
      <c r="M1058" s="42">
        <f>+K1058-L1058</f>
        <v>19830.509999999998</v>
      </c>
    </row>
    <row r="1059" spans="2:13" ht="15.75" x14ac:dyDescent="0.25">
      <c r="B1059" s="58" t="s">
        <v>998</v>
      </c>
      <c r="C1059" s="86"/>
      <c r="D1059" s="87"/>
      <c r="E1059" s="88"/>
      <c r="F1059" s="58"/>
      <c r="G1059" s="57"/>
      <c r="H1059" s="58"/>
      <c r="I1059" s="118"/>
      <c r="J1059" s="60"/>
      <c r="K1059" s="61"/>
      <c r="L1059" s="62"/>
      <c r="M1059" s="63"/>
    </row>
    <row r="1060" spans="2:13" ht="15.75" x14ac:dyDescent="0.25">
      <c r="B1060" s="32">
        <v>42993</v>
      </c>
      <c r="C1060" s="32">
        <v>42993</v>
      </c>
      <c r="D1060" s="33"/>
      <c r="E1060" s="34">
        <v>551342</v>
      </c>
      <c r="F1060" s="35" t="s">
        <v>999</v>
      </c>
      <c r="G1060" s="36" t="s">
        <v>574</v>
      </c>
      <c r="H1060" s="35"/>
      <c r="I1060" s="35"/>
      <c r="J1060" s="37" t="s">
        <v>864</v>
      </c>
      <c r="K1060" s="40">
        <v>6500</v>
      </c>
      <c r="L1060" s="39">
        <v>3250</v>
      </c>
      <c r="M1060" s="42">
        <f t="shared" ref="M1060:M1069" si="6">+K1060-L1060</f>
        <v>3250</v>
      </c>
    </row>
    <row r="1061" spans="2:13" ht="15.75" x14ac:dyDescent="0.25">
      <c r="B1061" s="89">
        <v>42262</v>
      </c>
      <c r="C1061" s="89">
        <v>42262</v>
      </c>
      <c r="D1061" s="44"/>
      <c r="E1061" s="34">
        <v>551343</v>
      </c>
      <c r="F1061" s="35" t="s">
        <v>1000</v>
      </c>
      <c r="G1061" s="36"/>
      <c r="H1061" s="35" t="s">
        <v>1001</v>
      </c>
      <c r="I1061" s="35" t="s">
        <v>1002</v>
      </c>
      <c r="J1061" s="37" t="s">
        <v>15</v>
      </c>
      <c r="K1061" s="40">
        <v>165100</v>
      </c>
      <c r="L1061" s="39">
        <v>115570</v>
      </c>
      <c r="M1061" s="42">
        <f t="shared" si="6"/>
        <v>49530</v>
      </c>
    </row>
    <row r="1062" spans="2:13" ht="15.75" x14ac:dyDescent="0.25">
      <c r="B1062" s="89">
        <v>42262</v>
      </c>
      <c r="C1062" s="89">
        <v>42262</v>
      </c>
      <c r="D1062" s="44"/>
      <c r="E1062" s="34">
        <v>551344</v>
      </c>
      <c r="F1062" s="35" t="s">
        <v>1000</v>
      </c>
      <c r="G1062" s="36"/>
      <c r="H1062" s="35" t="s">
        <v>1001</v>
      </c>
      <c r="I1062" s="35" t="s">
        <v>1003</v>
      </c>
      <c r="J1062" s="37" t="s">
        <v>15</v>
      </c>
      <c r="K1062" s="40">
        <v>165100</v>
      </c>
      <c r="L1062" s="39">
        <v>115570</v>
      </c>
      <c r="M1062" s="42">
        <f t="shared" si="6"/>
        <v>49530</v>
      </c>
    </row>
    <row r="1063" spans="2:13" ht="15.75" x14ac:dyDescent="0.25">
      <c r="B1063" s="89">
        <v>42348</v>
      </c>
      <c r="C1063" s="89">
        <v>42348</v>
      </c>
      <c r="D1063" s="44"/>
      <c r="E1063" s="34">
        <v>551345</v>
      </c>
      <c r="F1063" s="35" t="s">
        <v>1000</v>
      </c>
      <c r="G1063" s="36"/>
      <c r="H1063" s="35" t="s">
        <v>1001</v>
      </c>
      <c r="I1063" s="35" t="s">
        <v>1004</v>
      </c>
      <c r="J1063" s="37" t="s">
        <v>15</v>
      </c>
      <c r="K1063" s="40">
        <v>165100</v>
      </c>
      <c r="L1063" s="39">
        <v>115570</v>
      </c>
      <c r="M1063" s="42">
        <f t="shared" si="6"/>
        <v>49530</v>
      </c>
    </row>
    <row r="1064" spans="2:13" ht="15.75" x14ac:dyDescent="0.25">
      <c r="B1064" s="32">
        <v>42395</v>
      </c>
      <c r="C1064" s="32">
        <v>42395</v>
      </c>
      <c r="D1064" s="33"/>
      <c r="E1064" s="34">
        <v>551346</v>
      </c>
      <c r="F1064" s="35" t="s">
        <v>999</v>
      </c>
      <c r="G1064" s="36" t="s">
        <v>554</v>
      </c>
      <c r="H1064" s="35" t="s">
        <v>1005</v>
      </c>
      <c r="I1064" s="35">
        <v>63229959360</v>
      </c>
      <c r="J1064" s="37" t="s">
        <v>58</v>
      </c>
      <c r="K1064" s="40">
        <v>20971.55</v>
      </c>
      <c r="L1064" s="39">
        <v>12582.93</v>
      </c>
      <c r="M1064" s="42">
        <f t="shared" si="6"/>
        <v>8388.619999999999</v>
      </c>
    </row>
    <row r="1065" spans="2:13" ht="15.75" x14ac:dyDescent="0.25">
      <c r="B1065" s="89">
        <v>42348</v>
      </c>
      <c r="C1065" s="89">
        <v>42348</v>
      </c>
      <c r="D1065" s="44"/>
      <c r="E1065" s="34">
        <v>551347</v>
      </c>
      <c r="F1065" s="35" t="s">
        <v>1000</v>
      </c>
      <c r="G1065" s="36"/>
      <c r="H1065" s="35" t="s">
        <v>1001</v>
      </c>
      <c r="I1065" s="35" t="s">
        <v>1006</v>
      </c>
      <c r="J1065" s="37" t="s">
        <v>15</v>
      </c>
      <c r="K1065" s="40">
        <f>+K1063</f>
        <v>165100</v>
      </c>
      <c r="L1065" s="39">
        <v>115570</v>
      </c>
      <c r="M1065" s="42">
        <f t="shared" si="6"/>
        <v>49530</v>
      </c>
    </row>
    <row r="1066" spans="2:13" ht="15.75" x14ac:dyDescent="0.25">
      <c r="B1066" s="89">
        <v>42726</v>
      </c>
      <c r="C1066" s="89">
        <v>42726</v>
      </c>
      <c r="D1066" s="44"/>
      <c r="E1066" s="34">
        <v>551348</v>
      </c>
      <c r="F1066" s="35" t="s">
        <v>1000</v>
      </c>
      <c r="G1066" s="36"/>
      <c r="H1066" s="35" t="s">
        <v>1001</v>
      </c>
      <c r="I1066" s="35" t="s">
        <v>1007</v>
      </c>
      <c r="J1066" s="37" t="s">
        <v>15</v>
      </c>
      <c r="K1066" s="40">
        <f>+K1063</f>
        <v>165100</v>
      </c>
      <c r="L1066" s="39">
        <f>+L1063</f>
        <v>115570</v>
      </c>
      <c r="M1066" s="42">
        <f t="shared" si="6"/>
        <v>49530</v>
      </c>
    </row>
    <row r="1067" spans="2:13" ht="15.75" x14ac:dyDescent="0.25">
      <c r="B1067" s="32">
        <v>41782</v>
      </c>
      <c r="C1067" s="32">
        <v>41782</v>
      </c>
      <c r="D1067" s="33"/>
      <c r="E1067" s="34">
        <v>551349</v>
      </c>
      <c r="F1067" s="35" t="s">
        <v>999</v>
      </c>
      <c r="G1067" s="36" t="s">
        <v>554</v>
      </c>
      <c r="H1067" s="35" t="s">
        <v>1008</v>
      </c>
      <c r="I1067" s="35" t="s">
        <v>1009</v>
      </c>
      <c r="J1067" s="37" t="s">
        <v>58</v>
      </c>
      <c r="K1067" s="40">
        <v>21500</v>
      </c>
      <c r="L1067" s="39">
        <v>17200</v>
      </c>
      <c r="M1067" s="42">
        <f t="shared" si="6"/>
        <v>4300</v>
      </c>
    </row>
    <row r="1068" spans="2:13" ht="15.75" x14ac:dyDescent="0.25">
      <c r="B1068" s="89">
        <v>42726</v>
      </c>
      <c r="C1068" s="89">
        <v>42726</v>
      </c>
      <c r="D1068" s="44"/>
      <c r="E1068" s="34">
        <v>551350</v>
      </c>
      <c r="F1068" s="35" t="s">
        <v>1000</v>
      </c>
      <c r="G1068" s="36"/>
      <c r="H1068" s="35" t="s">
        <v>1001</v>
      </c>
      <c r="I1068" s="35" t="s">
        <v>1010</v>
      </c>
      <c r="J1068" s="37" t="s">
        <v>15</v>
      </c>
      <c r="K1068" s="40">
        <v>165100</v>
      </c>
      <c r="L1068" s="39">
        <v>115570</v>
      </c>
      <c r="M1068" s="42">
        <f t="shared" si="6"/>
        <v>49530</v>
      </c>
    </row>
    <row r="1069" spans="2:13" ht="15.75" x14ac:dyDescent="0.25">
      <c r="B1069" s="32">
        <v>42726</v>
      </c>
      <c r="C1069" s="32">
        <v>42726</v>
      </c>
      <c r="D1069" s="33"/>
      <c r="E1069" s="34">
        <v>551351</v>
      </c>
      <c r="F1069" s="35" t="s">
        <v>1011</v>
      </c>
      <c r="G1069" s="36" t="s">
        <v>1012</v>
      </c>
      <c r="H1069" s="35"/>
      <c r="I1069" s="35" t="s">
        <v>1013</v>
      </c>
      <c r="J1069" s="37" t="s">
        <v>15</v>
      </c>
      <c r="K1069" s="40">
        <v>174200</v>
      </c>
      <c r="L1069" s="39">
        <v>104520</v>
      </c>
      <c r="M1069" s="42">
        <f t="shared" si="6"/>
        <v>69680</v>
      </c>
    </row>
    <row r="1070" spans="2:13" ht="15.75" x14ac:dyDescent="0.25">
      <c r="B1070" s="58" t="s">
        <v>1014</v>
      </c>
      <c r="C1070" s="86"/>
      <c r="D1070" s="87"/>
      <c r="E1070" s="88"/>
      <c r="F1070" s="58"/>
      <c r="G1070" s="57"/>
      <c r="H1070" s="58"/>
      <c r="I1070" s="118"/>
      <c r="J1070" s="60"/>
      <c r="K1070" s="61"/>
      <c r="L1070" s="62"/>
      <c r="M1070" s="62"/>
    </row>
    <row r="1071" spans="2:13" ht="15.75" x14ac:dyDescent="0.25">
      <c r="B1071" s="89">
        <v>41589</v>
      </c>
      <c r="C1071" s="89">
        <v>41589</v>
      </c>
      <c r="D1071" s="44"/>
      <c r="E1071" s="45">
        <v>572734</v>
      </c>
      <c r="F1071" s="46" t="s">
        <v>553</v>
      </c>
      <c r="G1071" s="47" t="s">
        <v>1015</v>
      </c>
      <c r="H1071" s="46" t="s">
        <v>1016</v>
      </c>
      <c r="I1071" s="46">
        <v>0</v>
      </c>
      <c r="J1071" s="48" t="s">
        <v>864</v>
      </c>
      <c r="K1071" s="38">
        <v>0</v>
      </c>
      <c r="L1071" s="39">
        <v>0</v>
      </c>
      <c r="M1071" s="39">
        <v>0</v>
      </c>
    </row>
    <row r="1072" spans="2:13" ht="15.75" x14ac:dyDescent="0.25">
      <c r="B1072" s="89">
        <v>41589</v>
      </c>
      <c r="C1072" s="89">
        <v>41589</v>
      </c>
      <c r="D1072" s="44"/>
      <c r="E1072" s="45">
        <v>572735</v>
      </c>
      <c r="F1072" s="46" t="s">
        <v>376</v>
      </c>
      <c r="G1072" s="47" t="s">
        <v>1017</v>
      </c>
      <c r="H1072" s="46" t="s">
        <v>1018</v>
      </c>
      <c r="I1072" s="46">
        <v>0</v>
      </c>
      <c r="J1072" s="48" t="s">
        <v>864</v>
      </c>
      <c r="K1072" s="38">
        <v>0</v>
      </c>
      <c r="L1072" s="39">
        <v>0</v>
      </c>
      <c r="M1072" s="39">
        <v>0</v>
      </c>
    </row>
    <row r="1074" spans="2:13" ht="31.5" x14ac:dyDescent="0.25">
      <c r="B1074" s="89">
        <v>41589</v>
      </c>
      <c r="C1074" s="89">
        <v>41589</v>
      </c>
      <c r="D1074" s="44"/>
      <c r="E1074" s="45">
        <v>572739</v>
      </c>
      <c r="F1074" s="46" t="s">
        <v>1019</v>
      </c>
      <c r="G1074" s="47">
        <v>0</v>
      </c>
      <c r="H1074" s="46">
        <v>0</v>
      </c>
      <c r="I1074" s="46">
        <v>0</v>
      </c>
      <c r="J1074" s="48" t="s">
        <v>1020</v>
      </c>
      <c r="K1074" s="38">
        <v>0</v>
      </c>
      <c r="L1074" s="39">
        <v>0</v>
      </c>
      <c r="M1074" s="39">
        <v>0</v>
      </c>
    </row>
    <row r="1075" spans="2:13" ht="15.75" x14ac:dyDescent="0.25">
      <c r="B1075" s="89">
        <v>41589</v>
      </c>
      <c r="C1075" s="89">
        <v>41589</v>
      </c>
      <c r="D1075" s="44"/>
      <c r="E1075" s="45">
        <v>572740</v>
      </c>
      <c r="F1075" s="46" t="s">
        <v>999</v>
      </c>
      <c r="G1075" s="47" t="s">
        <v>985</v>
      </c>
      <c r="H1075" s="46">
        <v>0</v>
      </c>
      <c r="I1075" s="46">
        <v>0</v>
      </c>
      <c r="J1075" s="48" t="s">
        <v>864</v>
      </c>
      <c r="K1075" s="38">
        <v>0</v>
      </c>
      <c r="L1075" s="39">
        <v>0</v>
      </c>
      <c r="M1075" s="39">
        <v>0</v>
      </c>
    </row>
    <row r="1076" spans="2:13" ht="15.75" x14ac:dyDescent="0.25">
      <c r="B1076" s="89">
        <v>41589</v>
      </c>
      <c r="C1076" s="89">
        <v>41589</v>
      </c>
      <c r="D1076" s="44"/>
      <c r="E1076" s="45">
        <v>525679</v>
      </c>
      <c r="F1076" s="46" t="s">
        <v>198</v>
      </c>
      <c r="G1076" s="47">
        <v>0</v>
      </c>
      <c r="H1076" s="46">
        <v>0</v>
      </c>
      <c r="I1076" s="46">
        <v>0</v>
      </c>
      <c r="J1076" s="48" t="s">
        <v>79</v>
      </c>
      <c r="K1076" s="38">
        <v>0</v>
      </c>
      <c r="L1076" s="39">
        <v>0</v>
      </c>
      <c r="M1076" s="39">
        <v>0</v>
      </c>
    </row>
    <row r="1077" spans="2:13" ht="31.5" x14ac:dyDescent="0.25">
      <c r="B1077" s="89">
        <v>41589</v>
      </c>
      <c r="C1077" s="89">
        <v>41589</v>
      </c>
      <c r="D1077" s="47">
        <v>369</v>
      </c>
      <c r="E1077" s="45"/>
      <c r="F1077" s="46" t="s">
        <v>187</v>
      </c>
      <c r="G1077" s="47" t="s">
        <v>1021</v>
      </c>
      <c r="H1077" s="46"/>
      <c r="I1077" s="46"/>
      <c r="J1077" s="48" t="s">
        <v>76</v>
      </c>
      <c r="K1077" s="40">
        <v>12338</v>
      </c>
      <c r="L1077" s="39">
        <v>12338</v>
      </c>
      <c r="M1077" s="52">
        <v>0</v>
      </c>
    </row>
    <row r="1078" spans="2:13" ht="15.75" x14ac:dyDescent="0.25">
      <c r="B1078" s="89">
        <v>44175</v>
      </c>
      <c r="C1078" s="89">
        <v>44175</v>
      </c>
      <c r="D1078" s="47">
        <v>534</v>
      </c>
      <c r="E1078" s="45"/>
      <c r="F1078" s="46" t="s">
        <v>485</v>
      </c>
      <c r="G1078" s="47" t="s">
        <v>486</v>
      </c>
      <c r="H1078" s="46" t="s">
        <v>487</v>
      </c>
      <c r="I1078" s="46"/>
      <c r="J1078" s="48" t="s">
        <v>27</v>
      </c>
      <c r="K1078" s="40">
        <v>4236.0200000000004</v>
      </c>
      <c r="L1078" s="39">
        <v>847.2</v>
      </c>
      <c r="M1078" s="39">
        <f>+K1078-L1078</f>
        <v>3388.8200000000006</v>
      </c>
    </row>
    <row r="1079" spans="2:13" ht="15.75" x14ac:dyDescent="0.25">
      <c r="B1079" s="89">
        <v>44175</v>
      </c>
      <c r="C1079" s="89">
        <v>44175</v>
      </c>
      <c r="D1079" s="47">
        <v>536</v>
      </c>
      <c r="E1079" s="45"/>
      <c r="F1079" s="46" t="s">
        <v>485</v>
      </c>
      <c r="G1079" s="47" t="str">
        <f>+G1078</f>
        <v>HIKVISION</v>
      </c>
      <c r="H1079" s="46" t="s">
        <v>487</v>
      </c>
      <c r="I1079" s="46"/>
      <c r="J1079" s="48" t="s">
        <v>27</v>
      </c>
      <c r="K1079" s="40">
        <v>4236.0200000000004</v>
      </c>
      <c r="L1079" s="39">
        <v>847.2</v>
      </c>
      <c r="M1079" s="39">
        <f>+K1079-L1079</f>
        <v>3388.8200000000006</v>
      </c>
    </row>
    <row r="1080" spans="2:13" ht="15.75" x14ac:dyDescent="0.25">
      <c r="B1080" s="89">
        <v>42440</v>
      </c>
      <c r="C1080" s="89">
        <v>42440</v>
      </c>
      <c r="D1080" s="47">
        <v>535</v>
      </c>
      <c r="E1080" s="45"/>
      <c r="F1080" s="46" t="s">
        <v>1022</v>
      </c>
      <c r="G1080" s="47" t="s">
        <v>1023</v>
      </c>
      <c r="H1080" s="46"/>
      <c r="I1080" s="46"/>
      <c r="J1080" s="48" t="s">
        <v>27</v>
      </c>
      <c r="K1080" s="40">
        <v>4850</v>
      </c>
      <c r="L1080" s="39">
        <v>4850</v>
      </c>
      <c r="M1080" s="52">
        <v>0</v>
      </c>
    </row>
    <row r="1081" spans="2:13" ht="15.75" x14ac:dyDescent="0.25">
      <c r="B1081" s="89">
        <v>42440</v>
      </c>
      <c r="C1081" s="89">
        <v>42440</v>
      </c>
      <c r="D1081" s="47">
        <v>537</v>
      </c>
      <c r="E1081" s="45"/>
      <c r="F1081" s="46" t="str">
        <f>+F1080</f>
        <v xml:space="preserve">CAMARAS VIGILANCIA </v>
      </c>
      <c r="G1081" s="47" t="str">
        <f>+G1080</f>
        <v>FOKUS</v>
      </c>
      <c r="H1081" s="46"/>
      <c r="I1081" s="46"/>
      <c r="J1081" s="48" t="s">
        <v>27</v>
      </c>
      <c r="K1081" s="40">
        <v>4850</v>
      </c>
      <c r="L1081" s="39">
        <v>4850</v>
      </c>
      <c r="M1081" s="52">
        <v>0</v>
      </c>
    </row>
    <row r="1082" spans="2:13" ht="15.75" x14ac:dyDescent="0.25">
      <c r="B1082" s="89">
        <v>42758</v>
      </c>
      <c r="C1082" s="89">
        <v>42758</v>
      </c>
      <c r="D1082" s="44">
        <v>430</v>
      </c>
      <c r="E1082" s="45"/>
      <c r="F1082" s="46" t="s">
        <v>54</v>
      </c>
      <c r="G1082" s="47" t="s">
        <v>55</v>
      </c>
      <c r="H1082" s="46" t="s">
        <v>1024</v>
      </c>
      <c r="I1082" s="46">
        <v>201203</v>
      </c>
      <c r="J1082" s="48" t="str">
        <f>+J296</f>
        <v>NEGRO</v>
      </c>
      <c r="K1082" s="52">
        <v>0</v>
      </c>
      <c r="L1082" s="52">
        <v>0</v>
      </c>
      <c r="M1082" s="52">
        <v>0</v>
      </c>
    </row>
    <row r="1083" spans="2:13" ht="15.75" x14ac:dyDescent="0.25">
      <c r="B1083" s="73">
        <v>41589</v>
      </c>
      <c r="C1083" s="73">
        <v>41589</v>
      </c>
      <c r="D1083" s="33"/>
      <c r="E1083" s="34">
        <v>570966</v>
      </c>
      <c r="F1083" s="35" t="s">
        <v>78</v>
      </c>
      <c r="G1083" s="36"/>
      <c r="H1083" s="35"/>
      <c r="I1083" s="35"/>
      <c r="J1083" s="37" t="s">
        <v>79</v>
      </c>
      <c r="K1083" s="38">
        <v>0</v>
      </c>
      <c r="L1083" s="39">
        <v>0</v>
      </c>
      <c r="M1083" s="39">
        <v>0</v>
      </c>
    </row>
    <row r="1084" spans="2:13" ht="15.75" x14ac:dyDescent="0.25">
      <c r="B1084" s="26" t="s">
        <v>1025</v>
      </c>
      <c r="C1084" s="26"/>
      <c r="D1084" s="25"/>
      <c r="E1084" s="119"/>
      <c r="F1084" s="120"/>
      <c r="G1084" s="120"/>
      <c r="H1084" s="26"/>
      <c r="I1084" s="120"/>
      <c r="J1084" s="28"/>
      <c r="K1084" s="121"/>
      <c r="L1084" s="30"/>
      <c r="M1084" s="31"/>
    </row>
    <row r="1085" spans="2:13" ht="15.75" x14ac:dyDescent="0.25">
      <c r="B1085" s="32">
        <v>41589</v>
      </c>
      <c r="C1085" s="32">
        <v>41589</v>
      </c>
      <c r="D1085" s="33"/>
      <c r="E1085" s="34">
        <v>551420</v>
      </c>
      <c r="F1085" s="35" t="s">
        <v>1026</v>
      </c>
      <c r="G1085" s="36" t="s">
        <v>1027</v>
      </c>
      <c r="H1085" s="35"/>
      <c r="I1085" s="35"/>
      <c r="J1085" s="37" t="s">
        <v>53</v>
      </c>
      <c r="K1085" s="40">
        <v>11483.05</v>
      </c>
      <c r="L1085" s="39">
        <v>11483.05</v>
      </c>
      <c r="M1085" s="52">
        <v>0</v>
      </c>
    </row>
    <row r="1086" spans="2:13" ht="15.75" x14ac:dyDescent="0.25">
      <c r="B1086" s="32">
        <v>41589</v>
      </c>
      <c r="C1086" s="32">
        <v>41589</v>
      </c>
      <c r="D1086" s="36">
        <v>532</v>
      </c>
      <c r="E1086" s="34"/>
      <c r="F1086" s="35" t="s">
        <v>1028</v>
      </c>
      <c r="G1086" s="36" t="s">
        <v>1029</v>
      </c>
      <c r="H1086" s="35" t="s">
        <v>1030</v>
      </c>
      <c r="I1086" s="35">
        <v>8005397</v>
      </c>
      <c r="J1086" s="37" t="s">
        <v>31</v>
      </c>
      <c r="K1086" s="38">
        <v>0</v>
      </c>
      <c r="L1086" s="39">
        <v>0</v>
      </c>
      <c r="M1086" s="39">
        <v>0</v>
      </c>
    </row>
    <row r="1087" spans="2:13" ht="15.75" x14ac:dyDescent="0.25">
      <c r="B1087" s="32">
        <v>44266</v>
      </c>
      <c r="C1087" s="32">
        <v>44266</v>
      </c>
      <c r="D1087" s="36">
        <v>533</v>
      </c>
      <c r="E1087" s="34"/>
      <c r="F1087" s="35" t="s">
        <v>54</v>
      </c>
      <c r="G1087" s="36" t="s">
        <v>202</v>
      </c>
      <c r="H1087" s="35" t="s">
        <v>297</v>
      </c>
      <c r="I1087" s="35" t="s">
        <v>1031</v>
      </c>
      <c r="J1087" s="37" t="s">
        <v>53</v>
      </c>
      <c r="K1087" s="38">
        <v>0</v>
      </c>
      <c r="L1087" s="39">
        <v>0</v>
      </c>
      <c r="M1087" s="39">
        <v>0</v>
      </c>
    </row>
    <row r="1088" spans="2:13" ht="15.75" x14ac:dyDescent="0.25">
      <c r="B1088" s="32">
        <v>43909</v>
      </c>
      <c r="C1088" s="32">
        <v>43909</v>
      </c>
      <c r="D1088" s="36">
        <v>543</v>
      </c>
      <c r="E1088" s="34"/>
      <c r="F1088" s="35" t="s">
        <v>1032</v>
      </c>
      <c r="G1088" s="36" t="s">
        <v>1033</v>
      </c>
      <c r="H1088" s="35"/>
      <c r="I1088" s="35" t="s">
        <v>1034</v>
      </c>
      <c r="J1088" s="37" t="s">
        <v>58</v>
      </c>
      <c r="K1088" s="40">
        <v>17900</v>
      </c>
      <c r="L1088" s="39">
        <v>0</v>
      </c>
      <c r="M1088" s="39">
        <v>17900</v>
      </c>
    </row>
    <row r="1089" spans="2:13" ht="15.75" x14ac:dyDescent="0.25">
      <c r="B1089" s="32">
        <v>41589</v>
      </c>
      <c r="C1089" s="32">
        <v>41589</v>
      </c>
      <c r="D1089" s="36">
        <v>544</v>
      </c>
      <c r="E1089" s="34"/>
      <c r="F1089" s="35" t="s">
        <v>1035</v>
      </c>
      <c r="G1089" s="36" t="s">
        <v>1036</v>
      </c>
      <c r="H1089" s="35" t="s">
        <v>1037</v>
      </c>
      <c r="I1089" s="35" t="s">
        <v>1038</v>
      </c>
      <c r="J1089" s="37" t="s">
        <v>20</v>
      </c>
      <c r="K1089" s="40">
        <v>5200</v>
      </c>
      <c r="L1089" s="39">
        <v>1040</v>
      </c>
      <c r="M1089" s="39">
        <f>+K1089-L1089</f>
        <v>4160</v>
      </c>
    </row>
    <row r="1090" spans="2:13" ht="15.75" x14ac:dyDescent="0.25">
      <c r="B1090" s="32">
        <v>43728</v>
      </c>
      <c r="C1090" s="32">
        <v>43728</v>
      </c>
      <c r="D1090" s="36">
        <v>546</v>
      </c>
      <c r="E1090" s="34"/>
      <c r="F1090" s="35" t="s">
        <v>1039</v>
      </c>
      <c r="G1090" s="36"/>
      <c r="H1090" s="35"/>
      <c r="I1090" s="35"/>
      <c r="J1090" s="37" t="str">
        <f>+J1089</f>
        <v>NEGRO</v>
      </c>
      <c r="K1090" s="38">
        <v>0</v>
      </c>
      <c r="L1090" s="39">
        <v>0</v>
      </c>
      <c r="M1090" s="39">
        <v>0</v>
      </c>
    </row>
    <row r="1091" spans="2:13" ht="15.75" x14ac:dyDescent="0.25">
      <c r="B1091" s="32">
        <v>41589</v>
      </c>
      <c r="C1091" s="32">
        <v>41589</v>
      </c>
      <c r="D1091" s="36">
        <v>547</v>
      </c>
      <c r="E1091" s="34"/>
      <c r="F1091" s="35" t="s">
        <v>1040</v>
      </c>
      <c r="G1091" s="36" t="s">
        <v>601</v>
      </c>
      <c r="H1091" s="35"/>
      <c r="I1091" s="35"/>
      <c r="J1091" s="37" t="s">
        <v>58</v>
      </c>
      <c r="K1091" s="40">
        <v>5515</v>
      </c>
      <c r="L1091" s="39">
        <v>1148.95</v>
      </c>
      <c r="M1091" s="42">
        <f>+K1091-L1091</f>
        <v>4366.05</v>
      </c>
    </row>
    <row r="1092" spans="2:13" ht="15.75" x14ac:dyDescent="0.25">
      <c r="B1092" s="32">
        <v>43550</v>
      </c>
      <c r="C1092" s="32">
        <v>43550</v>
      </c>
      <c r="D1092" s="33"/>
      <c r="E1092" s="34">
        <v>717781</v>
      </c>
      <c r="F1092" s="35" t="s">
        <v>1041</v>
      </c>
      <c r="G1092" s="36" t="s">
        <v>1042</v>
      </c>
      <c r="H1092" s="35"/>
      <c r="I1092" s="35"/>
      <c r="J1092" s="37" t="str">
        <f>+J1091</f>
        <v xml:space="preserve">BLANCO </v>
      </c>
      <c r="K1092" s="38">
        <v>0</v>
      </c>
      <c r="L1092" s="39">
        <v>0</v>
      </c>
      <c r="M1092" s="39">
        <v>0</v>
      </c>
    </row>
    <row r="1093" spans="2:13" ht="31.5" x14ac:dyDescent="0.25">
      <c r="B1093" s="32">
        <v>41589</v>
      </c>
      <c r="C1093" s="32">
        <v>41589</v>
      </c>
      <c r="D1093" s="33"/>
      <c r="E1093" s="34">
        <v>551410</v>
      </c>
      <c r="F1093" s="35" t="s">
        <v>1043</v>
      </c>
      <c r="G1093" s="36"/>
      <c r="H1093" s="35"/>
      <c r="I1093" s="35"/>
      <c r="J1093" s="37" t="s">
        <v>76</v>
      </c>
      <c r="K1093" s="40">
        <v>23305.08</v>
      </c>
      <c r="L1093" s="39">
        <v>6691.5</v>
      </c>
      <c r="M1093" s="42">
        <f>+K1093-L1093</f>
        <v>16613.580000000002</v>
      </c>
    </row>
    <row r="1094" spans="2:13" ht="31.5" x14ac:dyDescent="0.25">
      <c r="B1094" s="32">
        <v>41589</v>
      </c>
      <c r="C1094" s="32">
        <v>41589</v>
      </c>
      <c r="D1094" s="33"/>
      <c r="E1094" s="34">
        <v>551411</v>
      </c>
      <c r="F1094" s="35" t="s">
        <v>264</v>
      </c>
      <c r="G1094" s="36"/>
      <c r="H1094" s="35"/>
      <c r="I1094" s="35"/>
      <c r="J1094" s="37" t="str">
        <f>+J1093</f>
        <v>HAYA/GRIS</v>
      </c>
      <c r="K1094" s="38">
        <v>0</v>
      </c>
      <c r="L1094" s="39">
        <v>0</v>
      </c>
      <c r="M1094" s="39">
        <v>0</v>
      </c>
    </row>
    <row r="1095" spans="2:13" ht="31.5" x14ac:dyDescent="0.25">
      <c r="B1095" s="32">
        <v>41589</v>
      </c>
      <c r="C1095" s="32">
        <v>41589</v>
      </c>
      <c r="D1095" s="36"/>
      <c r="E1095" s="34">
        <v>45842</v>
      </c>
      <c r="F1095" s="35" t="s">
        <v>1044</v>
      </c>
      <c r="G1095" s="36"/>
      <c r="H1095" s="35"/>
      <c r="I1095" s="35"/>
      <c r="J1095" s="37" t="str">
        <f>+J1094</f>
        <v>HAYA/GRIS</v>
      </c>
      <c r="K1095" s="38">
        <v>0</v>
      </c>
      <c r="L1095" s="39">
        <v>0</v>
      </c>
      <c r="M1095" s="39">
        <v>0</v>
      </c>
    </row>
    <row r="1096" spans="2:13" ht="15.75" x14ac:dyDescent="0.25">
      <c r="B1096" s="32">
        <v>41627</v>
      </c>
      <c r="C1096" s="32">
        <v>41627</v>
      </c>
      <c r="D1096" s="33"/>
      <c r="E1096" s="34">
        <v>551412</v>
      </c>
      <c r="F1096" s="35" t="s">
        <v>196</v>
      </c>
      <c r="G1096" s="36" t="s">
        <v>197</v>
      </c>
      <c r="H1096" s="35"/>
      <c r="I1096" s="35"/>
      <c r="J1096" s="37" t="s">
        <v>27</v>
      </c>
      <c r="K1096" s="38">
        <v>0</v>
      </c>
      <c r="L1096" s="39">
        <v>0</v>
      </c>
      <c r="M1096" s="39">
        <v>0</v>
      </c>
    </row>
    <row r="1097" spans="2:13" ht="15.75" x14ac:dyDescent="0.25">
      <c r="B1097" s="32">
        <v>41627</v>
      </c>
      <c r="C1097" s="32">
        <v>41627</v>
      </c>
      <c r="D1097" s="33"/>
      <c r="E1097" s="34">
        <v>551413</v>
      </c>
      <c r="F1097" s="35" t="s">
        <v>196</v>
      </c>
      <c r="G1097" s="36" t="s">
        <v>197</v>
      </c>
      <c r="H1097" s="35"/>
      <c r="I1097" s="35"/>
      <c r="J1097" s="37" t="s">
        <v>27</v>
      </c>
      <c r="K1097" s="40">
        <v>1000</v>
      </c>
      <c r="L1097" s="39">
        <v>900</v>
      </c>
      <c r="M1097" s="39">
        <f>+K1097-L1097</f>
        <v>100</v>
      </c>
    </row>
    <row r="1098" spans="2:13" ht="15.75" x14ac:dyDescent="0.25">
      <c r="B1098" s="32">
        <v>41627</v>
      </c>
      <c r="C1098" s="32">
        <v>41627</v>
      </c>
      <c r="D1098" s="33"/>
      <c r="E1098" s="34">
        <v>551414</v>
      </c>
      <c r="F1098" s="35" t="s">
        <v>196</v>
      </c>
      <c r="G1098" s="36" t="s">
        <v>197</v>
      </c>
      <c r="H1098" s="35"/>
      <c r="I1098" s="35"/>
      <c r="J1098" s="37" t="s">
        <v>27</v>
      </c>
      <c r="K1098" s="40">
        <v>1000</v>
      </c>
      <c r="L1098" s="39">
        <v>900</v>
      </c>
      <c r="M1098" s="39">
        <f>+K1098-L1098</f>
        <v>100</v>
      </c>
    </row>
    <row r="1099" spans="2:13" ht="15.75" x14ac:dyDescent="0.25">
      <c r="B1099" s="32">
        <v>41589</v>
      </c>
      <c r="C1099" s="32">
        <v>41589</v>
      </c>
      <c r="D1099" s="33"/>
      <c r="E1099" s="34">
        <v>551416</v>
      </c>
      <c r="F1099" s="35" t="s">
        <v>1045</v>
      </c>
      <c r="G1099" s="36"/>
      <c r="H1099" s="35"/>
      <c r="I1099" s="35"/>
      <c r="J1099" s="37" t="s">
        <v>69</v>
      </c>
      <c r="K1099" s="40">
        <v>1000</v>
      </c>
      <c r="L1099" s="39">
        <v>900</v>
      </c>
      <c r="M1099" s="39">
        <f>+K1099-L1099</f>
        <v>100</v>
      </c>
    </row>
    <row r="1100" spans="2:13" ht="15.75" x14ac:dyDescent="0.25">
      <c r="B1100" s="32">
        <v>41739</v>
      </c>
      <c r="C1100" s="32">
        <v>41739</v>
      </c>
      <c r="D1100" s="33"/>
      <c r="E1100" s="34">
        <v>551417</v>
      </c>
      <c r="F1100" s="35" t="s">
        <v>1046</v>
      </c>
      <c r="G1100" s="36" t="s">
        <v>1047</v>
      </c>
      <c r="H1100" s="35"/>
      <c r="I1100" s="35"/>
      <c r="J1100" s="37" t="s">
        <v>864</v>
      </c>
      <c r="K1100" s="38">
        <v>0</v>
      </c>
      <c r="L1100" s="39">
        <v>0</v>
      </c>
      <c r="M1100" s="39">
        <v>0</v>
      </c>
    </row>
    <row r="1101" spans="2:13" ht="31.5" x14ac:dyDescent="0.25">
      <c r="B1101" s="32">
        <v>43126</v>
      </c>
      <c r="C1101" s="32">
        <v>43126</v>
      </c>
      <c r="D1101" s="33"/>
      <c r="E1101" s="34">
        <v>551421</v>
      </c>
      <c r="F1101" s="35" t="s">
        <v>1048</v>
      </c>
      <c r="G1101" s="36" t="s">
        <v>1049</v>
      </c>
      <c r="H1101" s="35">
        <v>11503</v>
      </c>
      <c r="I1101" s="35" t="s">
        <v>1050</v>
      </c>
      <c r="J1101" s="37" t="s">
        <v>1051</v>
      </c>
      <c r="K1101" s="40">
        <v>34000</v>
      </c>
      <c r="L1101" s="39">
        <v>24083.33</v>
      </c>
      <c r="M1101" s="42">
        <f>+K1101-L1101</f>
        <v>9916.6699999999983</v>
      </c>
    </row>
    <row r="1102" spans="2:13" ht="15.75" x14ac:dyDescent="0.25">
      <c r="B1102" s="32">
        <v>41589</v>
      </c>
      <c r="C1102" s="32">
        <v>41589</v>
      </c>
      <c r="D1102" s="33"/>
      <c r="E1102" s="34">
        <v>570813</v>
      </c>
      <c r="F1102" s="35" t="s">
        <v>16</v>
      </c>
      <c r="G1102" s="36" t="s">
        <v>17</v>
      </c>
      <c r="H1102" s="35" t="s">
        <v>45</v>
      </c>
      <c r="I1102" s="35"/>
      <c r="J1102" s="37" t="s">
        <v>20</v>
      </c>
      <c r="K1102" s="40">
        <v>2423</v>
      </c>
      <c r="L1102" s="39">
        <v>172.8</v>
      </c>
      <c r="M1102" s="42">
        <f>+K1102-L1102</f>
        <v>2250.1999999999998</v>
      </c>
    </row>
    <row r="1103" spans="2:13" ht="15.75" x14ac:dyDescent="0.25">
      <c r="B1103" s="32">
        <v>43717</v>
      </c>
      <c r="C1103" s="32">
        <v>43717</v>
      </c>
      <c r="D1103" s="33"/>
      <c r="E1103" s="34">
        <v>551369</v>
      </c>
      <c r="F1103" s="35" t="s">
        <v>39</v>
      </c>
      <c r="G1103" s="36" t="s">
        <v>40</v>
      </c>
      <c r="H1103" s="35"/>
      <c r="I1103" s="35" t="s">
        <v>1052</v>
      </c>
      <c r="J1103" s="37" t="s">
        <v>20</v>
      </c>
      <c r="K1103" s="38">
        <v>0</v>
      </c>
      <c r="L1103" s="39">
        <v>0</v>
      </c>
      <c r="M1103" s="39">
        <v>0</v>
      </c>
    </row>
    <row r="1104" spans="2:13" ht="15.75" x14ac:dyDescent="0.25">
      <c r="B1104" s="32">
        <v>41589</v>
      </c>
      <c r="C1104" s="32">
        <v>41589</v>
      </c>
      <c r="D1104" s="33">
        <v>542</v>
      </c>
      <c r="E1104" s="34"/>
      <c r="F1104" s="35" t="s">
        <v>1035</v>
      </c>
      <c r="G1104" s="36" t="s">
        <v>1053</v>
      </c>
      <c r="H1104" s="35" t="s">
        <v>1054</v>
      </c>
      <c r="I1104" s="35" t="s">
        <v>1055</v>
      </c>
      <c r="J1104" s="37" t="s">
        <v>20</v>
      </c>
      <c r="K1104" s="40">
        <v>1127</v>
      </c>
      <c r="L1104" s="39">
        <v>1127</v>
      </c>
      <c r="M1104" s="52">
        <v>0</v>
      </c>
    </row>
    <row r="1105" spans="2:13" ht="15.75" x14ac:dyDescent="0.25">
      <c r="B1105" s="32">
        <v>42692</v>
      </c>
      <c r="C1105" s="32">
        <v>42692</v>
      </c>
      <c r="D1105" s="33"/>
      <c r="E1105" s="34">
        <v>525718</v>
      </c>
      <c r="F1105" s="35" t="s">
        <v>139</v>
      </c>
      <c r="G1105" s="36" t="s">
        <v>40</v>
      </c>
      <c r="H1105" s="35" t="str">
        <f>+H809</f>
        <v>SE177FPF</v>
      </c>
      <c r="I1105" s="35" t="s">
        <v>1056</v>
      </c>
      <c r="J1105" s="37" t="s">
        <v>20</v>
      </c>
      <c r="K1105" s="40">
        <v>2690</v>
      </c>
      <c r="L1105" s="39">
        <v>2690</v>
      </c>
      <c r="M1105" s="52">
        <v>0</v>
      </c>
    </row>
    <row r="1106" spans="2:13" ht="15.75" x14ac:dyDescent="0.25">
      <c r="B1106" s="153" t="s">
        <v>1057</v>
      </c>
      <c r="C1106" s="153"/>
      <c r="D1106" s="153"/>
      <c r="E1106" s="153"/>
      <c r="F1106" s="153"/>
      <c r="G1106" s="25"/>
      <c r="H1106" s="26"/>
      <c r="I1106" s="27"/>
      <c r="J1106" s="28"/>
      <c r="K1106" s="54"/>
      <c r="L1106" s="54"/>
      <c r="M1106" s="54"/>
    </row>
    <row r="1107" spans="2:13" ht="15.75" x14ac:dyDescent="0.25">
      <c r="B1107" s="32">
        <v>41589</v>
      </c>
      <c r="C1107" s="32">
        <v>41589</v>
      </c>
      <c r="D1107" s="33"/>
      <c r="E1107" s="34">
        <v>579691</v>
      </c>
      <c r="F1107" s="35" t="s">
        <v>239</v>
      </c>
      <c r="G1107" s="36"/>
      <c r="H1107" s="35"/>
      <c r="I1107" s="35"/>
      <c r="J1107" s="37" t="s">
        <v>163</v>
      </c>
      <c r="K1107" s="38">
        <v>0</v>
      </c>
      <c r="L1107" s="39">
        <v>0</v>
      </c>
      <c r="M1107" s="39">
        <v>0</v>
      </c>
    </row>
    <row r="1108" spans="2:13" ht="15.75" x14ac:dyDescent="0.25">
      <c r="B1108" s="32">
        <v>41589</v>
      </c>
      <c r="C1108" s="32">
        <v>41589</v>
      </c>
      <c r="D1108" s="33"/>
      <c r="E1108" s="34">
        <v>579679</v>
      </c>
      <c r="F1108" s="35" t="s">
        <v>1058</v>
      </c>
      <c r="G1108" s="36"/>
      <c r="H1108" s="35"/>
      <c r="I1108" s="35"/>
      <c r="J1108" s="37" t="str">
        <f>+J1107</f>
        <v xml:space="preserve">MARRON </v>
      </c>
      <c r="K1108" s="38">
        <v>0</v>
      </c>
      <c r="L1108" s="39">
        <v>0</v>
      </c>
      <c r="M1108" s="39">
        <v>0</v>
      </c>
    </row>
    <row r="1109" spans="2:13" ht="15.75" x14ac:dyDescent="0.25">
      <c r="B1109" s="32">
        <v>41589</v>
      </c>
      <c r="C1109" s="32">
        <v>41589</v>
      </c>
      <c r="D1109" s="36"/>
      <c r="E1109" s="34">
        <v>42564</v>
      </c>
      <c r="F1109" s="35" t="s">
        <v>923</v>
      </c>
      <c r="G1109" s="36"/>
      <c r="H1109" s="35"/>
      <c r="I1109" s="35"/>
      <c r="J1109" s="37" t="s">
        <v>1059</v>
      </c>
      <c r="K1109" s="38">
        <v>0</v>
      </c>
      <c r="L1109" s="39">
        <v>0</v>
      </c>
      <c r="M1109" s="39">
        <v>0</v>
      </c>
    </row>
    <row r="1110" spans="2:13" ht="15.75" x14ac:dyDescent="0.25">
      <c r="B1110" s="32">
        <v>41589</v>
      </c>
      <c r="C1110" s="32">
        <v>41589</v>
      </c>
      <c r="D1110" s="36"/>
      <c r="E1110" s="34">
        <v>42501</v>
      </c>
      <c r="F1110" s="35" t="str">
        <f>+F1109</f>
        <v>SILLA SEMI EJECUTIVA EN TELA C/BRAZOS C/RUEDAS</v>
      </c>
      <c r="G1110" s="36"/>
      <c r="H1110" s="35"/>
      <c r="I1110" s="35"/>
      <c r="J1110" s="37" t="str">
        <f>+J1109</f>
        <v>ROJAS</v>
      </c>
      <c r="K1110" s="38">
        <v>0</v>
      </c>
      <c r="L1110" s="39">
        <v>0</v>
      </c>
      <c r="M1110" s="39">
        <v>0</v>
      </c>
    </row>
    <row r="1111" spans="2:13" ht="15.75" x14ac:dyDescent="0.25">
      <c r="B1111" s="32">
        <v>41589</v>
      </c>
      <c r="C1111" s="32">
        <v>41589</v>
      </c>
      <c r="D1111" s="36">
        <v>719</v>
      </c>
      <c r="E1111" s="34"/>
      <c r="F1111" s="35" t="s">
        <v>1060</v>
      </c>
      <c r="G1111" s="36"/>
      <c r="H1111" s="35"/>
      <c r="I1111" s="35"/>
      <c r="J1111" s="37" t="s">
        <v>53</v>
      </c>
      <c r="K1111" s="38">
        <v>0</v>
      </c>
      <c r="L1111" s="39">
        <v>0</v>
      </c>
      <c r="M1111" s="39">
        <v>0</v>
      </c>
    </row>
    <row r="1112" spans="2:13" ht="15.75" x14ac:dyDescent="0.25">
      <c r="B1112" s="32">
        <v>41589</v>
      </c>
      <c r="C1112" s="32">
        <v>41589</v>
      </c>
      <c r="D1112" s="36">
        <v>452</v>
      </c>
      <c r="E1112" s="34"/>
      <c r="F1112" s="35" t="str">
        <f>+F1111</f>
        <v>SILLA SEMI EJECUTIVA EN TELA C/BRAZOS C/PATA</v>
      </c>
      <c r="G1112" s="36"/>
      <c r="H1112" s="35"/>
      <c r="I1112" s="35"/>
      <c r="J1112" s="37" t="s">
        <v>53</v>
      </c>
      <c r="K1112" s="38">
        <v>0</v>
      </c>
      <c r="L1112" s="39">
        <v>0</v>
      </c>
      <c r="M1112" s="39">
        <v>0</v>
      </c>
    </row>
    <row r="1113" spans="2:13" ht="31.5" x14ac:dyDescent="0.25">
      <c r="B1113" s="32">
        <v>41589</v>
      </c>
      <c r="C1113" s="32">
        <v>41589</v>
      </c>
      <c r="D1113" s="33"/>
      <c r="E1113" s="34">
        <v>525961</v>
      </c>
      <c r="F1113" s="35" t="s">
        <v>1061</v>
      </c>
      <c r="G1113" s="36"/>
      <c r="H1113" s="35"/>
      <c r="I1113" s="35"/>
      <c r="J1113" s="37" t="s">
        <v>76</v>
      </c>
      <c r="K1113" s="38">
        <v>0</v>
      </c>
      <c r="L1113" s="39">
        <v>0</v>
      </c>
      <c r="M1113" s="39">
        <v>0</v>
      </c>
    </row>
    <row r="1114" spans="2:13" ht="15.75" x14ac:dyDescent="0.25">
      <c r="B1114" s="32">
        <v>41589</v>
      </c>
      <c r="C1114" s="32">
        <v>41589</v>
      </c>
      <c r="D1114" s="33"/>
      <c r="E1114" s="34">
        <v>579773</v>
      </c>
      <c r="F1114" s="35" t="s">
        <v>121</v>
      </c>
      <c r="G1114" s="36" t="s">
        <v>17</v>
      </c>
      <c r="H1114" s="35" t="s">
        <v>45</v>
      </c>
      <c r="I1114" s="35" t="s">
        <v>1062</v>
      </c>
      <c r="J1114" s="37" t="s">
        <v>20</v>
      </c>
      <c r="K1114" s="38">
        <v>0</v>
      </c>
      <c r="L1114" s="39">
        <v>0</v>
      </c>
      <c r="M1114" s="39">
        <v>0</v>
      </c>
    </row>
    <row r="1115" spans="2:13" ht="15.75" x14ac:dyDescent="0.25">
      <c r="B1115" s="32">
        <v>41589</v>
      </c>
      <c r="C1115" s="32">
        <v>41589</v>
      </c>
      <c r="D1115" s="33"/>
      <c r="E1115" s="34">
        <v>717822</v>
      </c>
      <c r="F1115" s="35" t="s">
        <v>54</v>
      </c>
      <c r="G1115" s="36"/>
      <c r="H1115" s="35" t="s">
        <v>1063</v>
      </c>
      <c r="I1115" s="35" t="s">
        <v>1064</v>
      </c>
      <c r="J1115" s="37" t="str">
        <f>+J1114</f>
        <v>NEGRO</v>
      </c>
      <c r="K1115" s="38">
        <v>0</v>
      </c>
      <c r="L1115" s="39">
        <v>0</v>
      </c>
      <c r="M1115" s="39">
        <v>0</v>
      </c>
    </row>
    <row r="1116" spans="2:13" ht="15.75" x14ac:dyDescent="0.25">
      <c r="B1116" s="32">
        <v>42368</v>
      </c>
      <c r="C1116" s="32">
        <v>42368</v>
      </c>
      <c r="D1116" s="43"/>
      <c r="E1116" s="34">
        <v>525746</v>
      </c>
      <c r="F1116" s="35" t="s">
        <v>48</v>
      </c>
      <c r="G1116" s="36" t="s">
        <v>40</v>
      </c>
      <c r="H1116" s="35" t="s">
        <v>1065</v>
      </c>
      <c r="I1116" s="35" t="s">
        <v>1066</v>
      </c>
      <c r="J1116" s="37" t="str">
        <f>+J1115</f>
        <v>NEGRO</v>
      </c>
      <c r="K1116" s="40">
        <v>1127</v>
      </c>
      <c r="L1116" s="39">
        <v>1127</v>
      </c>
      <c r="M1116" s="52">
        <v>0</v>
      </c>
    </row>
    <row r="1117" spans="2:13" ht="15.75" x14ac:dyDescent="0.25">
      <c r="B1117" s="32">
        <v>42759</v>
      </c>
      <c r="C1117" s="32">
        <v>42759</v>
      </c>
      <c r="D1117" s="33"/>
      <c r="E1117" s="34">
        <v>570894</v>
      </c>
      <c r="F1117" s="35" t="s">
        <v>167</v>
      </c>
      <c r="G1117" s="36" t="s">
        <v>219</v>
      </c>
      <c r="H1117" s="35"/>
      <c r="I1117" s="35"/>
      <c r="J1117" s="37" t="str">
        <f>+J1116</f>
        <v>NEGRO</v>
      </c>
      <c r="K1117" s="40">
        <v>1207.73</v>
      </c>
      <c r="L1117" s="39">
        <v>1207.73</v>
      </c>
      <c r="M1117" s="39"/>
    </row>
    <row r="1118" spans="2:13" ht="15.75" x14ac:dyDescent="0.25">
      <c r="B1118" s="89">
        <v>44270</v>
      </c>
      <c r="C1118" s="89">
        <v>44270</v>
      </c>
      <c r="D1118" s="36">
        <v>108</v>
      </c>
      <c r="E1118" s="34"/>
      <c r="F1118" s="35" t="s">
        <v>39</v>
      </c>
      <c r="G1118" s="36" t="s">
        <v>40</v>
      </c>
      <c r="H1118" s="35" t="s">
        <v>131</v>
      </c>
      <c r="I1118" s="35" t="s">
        <v>1067</v>
      </c>
      <c r="J1118" s="37" t="s">
        <v>35</v>
      </c>
      <c r="K1118" s="40">
        <v>16960</v>
      </c>
      <c r="L1118" s="39">
        <v>0</v>
      </c>
      <c r="M1118" s="39">
        <v>16960</v>
      </c>
    </row>
    <row r="1119" spans="2:13" ht="15.75" x14ac:dyDescent="0.25">
      <c r="B1119" s="32">
        <v>44040</v>
      </c>
      <c r="C1119" s="32">
        <v>44040</v>
      </c>
      <c r="D1119" s="36">
        <v>109</v>
      </c>
      <c r="E1119" s="34"/>
      <c r="F1119" s="35" t="s">
        <v>1068</v>
      </c>
      <c r="G1119" s="36" t="s">
        <v>1069</v>
      </c>
      <c r="H1119" s="35"/>
      <c r="I1119" s="35"/>
      <c r="J1119" s="37" t="s">
        <v>31</v>
      </c>
      <c r="K1119" s="40">
        <v>20000</v>
      </c>
      <c r="L1119" s="39">
        <v>4000</v>
      </c>
      <c r="M1119" s="42">
        <f>+K1119-L1119</f>
        <v>16000</v>
      </c>
    </row>
    <row r="1120" spans="2:13" ht="15.75" x14ac:dyDescent="0.25">
      <c r="B1120" s="26" t="s">
        <v>1070</v>
      </c>
      <c r="C1120" s="26"/>
      <c r="D1120" s="25"/>
      <c r="E1120" s="119"/>
      <c r="F1120" s="120"/>
      <c r="G1120" s="120"/>
      <c r="H1120" s="26"/>
      <c r="I1120" s="120"/>
      <c r="J1120" s="28"/>
      <c r="K1120" s="121"/>
      <c r="L1120" s="30"/>
      <c r="M1120" s="31"/>
    </row>
    <row r="1121" spans="2:13" ht="31.5" x14ac:dyDescent="0.25">
      <c r="B1121" s="32">
        <v>41589</v>
      </c>
      <c r="C1121" s="32">
        <v>41589</v>
      </c>
      <c r="D1121" s="33"/>
      <c r="E1121" s="34">
        <v>551409</v>
      </c>
      <c r="F1121" s="35" t="s">
        <v>1071</v>
      </c>
      <c r="G1121" s="36"/>
      <c r="H1121" s="35"/>
      <c r="I1121" s="35"/>
      <c r="J1121" s="37" t="s">
        <v>76</v>
      </c>
      <c r="K1121" s="40">
        <v>4025.42</v>
      </c>
      <c r="L1121" s="39">
        <v>3622.87</v>
      </c>
      <c r="M1121" s="39">
        <f>+K1121-L1121</f>
        <v>402.55000000000018</v>
      </c>
    </row>
    <row r="1122" spans="2:13" ht="15.75" x14ac:dyDescent="0.25">
      <c r="B1122" s="32">
        <v>41627</v>
      </c>
      <c r="C1122" s="32">
        <v>41627</v>
      </c>
      <c r="D1122" s="33"/>
      <c r="E1122" s="34">
        <v>551388</v>
      </c>
      <c r="F1122" s="35" t="s">
        <v>1072</v>
      </c>
      <c r="G1122" s="36" t="s">
        <v>197</v>
      </c>
      <c r="H1122" s="35"/>
      <c r="I1122" s="35"/>
      <c r="J1122" s="37" t="s">
        <v>31</v>
      </c>
      <c r="K1122" s="40">
        <v>4025.42</v>
      </c>
      <c r="L1122" s="39">
        <v>3622.87</v>
      </c>
      <c r="M1122" s="39">
        <f>+K1122-L1122</f>
        <v>402.55000000000018</v>
      </c>
    </row>
    <row r="1123" spans="2:13" ht="15.75" x14ac:dyDescent="0.25">
      <c r="B1123" s="32">
        <v>41627</v>
      </c>
      <c r="C1123" s="32">
        <v>41627</v>
      </c>
      <c r="D1123" s="33"/>
      <c r="E1123" s="34">
        <v>551403</v>
      </c>
      <c r="F1123" s="35" t="str">
        <f>+F1122</f>
        <v>MESA PLEGABLE REDONDA</v>
      </c>
      <c r="G1123" s="36" t="s">
        <v>197</v>
      </c>
      <c r="H1123" s="35"/>
      <c r="I1123" s="35"/>
      <c r="J1123" s="37" t="s">
        <v>31</v>
      </c>
      <c r="K1123" s="40">
        <v>11900</v>
      </c>
      <c r="L1123" s="39">
        <v>7140</v>
      </c>
      <c r="M1123" s="39">
        <f>+K1123-L1123</f>
        <v>4760</v>
      </c>
    </row>
    <row r="1124" spans="2:13" ht="15.75" x14ac:dyDescent="0.25">
      <c r="B1124" s="32">
        <v>42440</v>
      </c>
      <c r="C1124" s="32">
        <v>42440</v>
      </c>
      <c r="D1124" s="36">
        <v>553</v>
      </c>
      <c r="E1124" s="34"/>
      <c r="F1124" s="35" t="s">
        <v>1073</v>
      </c>
      <c r="G1124" s="36"/>
      <c r="H1124" s="35"/>
      <c r="I1124" s="35"/>
      <c r="J1124" s="37" t="s">
        <v>35</v>
      </c>
      <c r="K1124" s="38">
        <v>0</v>
      </c>
      <c r="L1124" s="39">
        <v>0</v>
      </c>
      <c r="M1124" s="39">
        <v>0</v>
      </c>
    </row>
    <row r="1125" spans="2:13" ht="15.75" x14ac:dyDescent="0.25">
      <c r="B1125" s="32">
        <v>41589</v>
      </c>
      <c r="C1125" s="32">
        <v>41589</v>
      </c>
      <c r="D1125" s="36">
        <v>554</v>
      </c>
      <c r="E1125" s="34"/>
      <c r="F1125" s="35" t="s">
        <v>1074</v>
      </c>
      <c r="G1125" s="36" t="s">
        <v>532</v>
      </c>
      <c r="H1125" s="35"/>
      <c r="I1125" s="35"/>
      <c r="J1125" s="37" t="s">
        <v>35</v>
      </c>
      <c r="K1125" s="40">
        <v>8562.81</v>
      </c>
      <c r="L1125" s="39">
        <v>1804.75</v>
      </c>
      <c r="M1125" s="42">
        <f>+K1125-L1125</f>
        <v>6758.0599999999995</v>
      </c>
    </row>
    <row r="1126" spans="2:13" ht="15.75" x14ac:dyDescent="0.25">
      <c r="B1126" s="32">
        <v>43767</v>
      </c>
      <c r="C1126" s="32">
        <v>43767</v>
      </c>
      <c r="D1126" s="36">
        <v>555</v>
      </c>
      <c r="E1126" s="34"/>
      <c r="F1126" s="35" t="s">
        <v>1075</v>
      </c>
      <c r="G1126" s="36" t="s">
        <v>1076</v>
      </c>
      <c r="H1126" s="35"/>
      <c r="I1126" s="35"/>
      <c r="J1126" s="37" t="s">
        <v>69</v>
      </c>
      <c r="K1126" s="38">
        <v>0</v>
      </c>
      <c r="L1126" s="39">
        <v>0</v>
      </c>
      <c r="M1126" s="39">
        <v>0</v>
      </c>
    </row>
    <row r="1127" spans="2:13" ht="15.75" x14ac:dyDescent="0.25">
      <c r="B1127" s="32">
        <v>43734</v>
      </c>
      <c r="C1127" s="32">
        <v>43734</v>
      </c>
      <c r="D1127" s="36">
        <v>111</v>
      </c>
      <c r="E1127" s="34"/>
      <c r="F1127" s="35" t="s">
        <v>1077</v>
      </c>
      <c r="G1127" s="36"/>
      <c r="H1127" s="35"/>
      <c r="I1127" s="35"/>
      <c r="J1127" s="37" t="s">
        <v>69</v>
      </c>
      <c r="K1127" s="40">
        <v>12922.4</v>
      </c>
      <c r="L1127" s="40">
        <v>12922.4</v>
      </c>
      <c r="M1127" s="39">
        <v>0</v>
      </c>
    </row>
    <row r="1128" spans="2:13" ht="15.75" x14ac:dyDescent="0.25">
      <c r="B1128" s="153" t="s">
        <v>1078</v>
      </c>
      <c r="C1128" s="153"/>
      <c r="D1128" s="153"/>
      <c r="E1128" s="153"/>
      <c r="F1128" s="153"/>
      <c r="G1128" s="25"/>
      <c r="H1128" s="26"/>
      <c r="I1128" s="27"/>
      <c r="J1128" s="28"/>
      <c r="K1128" s="54"/>
      <c r="L1128" s="54"/>
      <c r="M1128" s="54"/>
    </row>
    <row r="1129" spans="2:13" ht="15.75" x14ac:dyDescent="0.25">
      <c r="B1129" s="89">
        <v>43353</v>
      </c>
      <c r="C1129" s="89">
        <v>43353</v>
      </c>
      <c r="D1129" s="44">
        <v>118</v>
      </c>
      <c r="E1129" s="34"/>
      <c r="F1129" s="35" t="s">
        <v>1079</v>
      </c>
      <c r="G1129" s="36" t="s">
        <v>1080</v>
      </c>
      <c r="H1129" s="35"/>
      <c r="I1129" s="35">
        <v>1710000141</v>
      </c>
      <c r="J1129" s="37" t="s">
        <v>58</v>
      </c>
      <c r="K1129" s="40">
        <v>5778.47</v>
      </c>
      <c r="L1129" s="39">
        <v>2311.38</v>
      </c>
      <c r="M1129" s="42">
        <f>+K1129-L1129</f>
        <v>3467.09</v>
      </c>
    </row>
    <row r="1130" spans="2:13" ht="15.75" x14ac:dyDescent="0.25">
      <c r="B1130" s="32">
        <v>43147</v>
      </c>
      <c r="C1130" s="32">
        <v>43147</v>
      </c>
      <c r="D1130" s="43"/>
      <c r="E1130" s="34">
        <v>551355</v>
      </c>
      <c r="F1130" s="35" t="s">
        <v>54</v>
      </c>
      <c r="G1130" s="36" t="s">
        <v>55</v>
      </c>
      <c r="H1130" s="35" t="s">
        <v>1081</v>
      </c>
      <c r="I1130" s="35" t="s">
        <v>1082</v>
      </c>
      <c r="J1130" s="37" t="s">
        <v>27</v>
      </c>
      <c r="K1130" s="40">
        <v>36389.83</v>
      </c>
      <c r="L1130" s="39">
        <v>36389.83</v>
      </c>
      <c r="M1130" s="52">
        <v>0</v>
      </c>
    </row>
    <row r="1131" spans="2:13" ht="15.75" x14ac:dyDescent="0.25">
      <c r="B1131" s="89">
        <v>42986</v>
      </c>
      <c r="C1131" s="89">
        <v>42986</v>
      </c>
      <c r="D1131" s="44"/>
      <c r="E1131" s="34">
        <v>579719</v>
      </c>
      <c r="F1131" s="35" t="s">
        <v>139</v>
      </c>
      <c r="G1131" s="36" t="s">
        <v>40</v>
      </c>
      <c r="H1131" s="35" t="s">
        <v>311</v>
      </c>
      <c r="I1131" s="35" t="s">
        <v>1083</v>
      </c>
      <c r="J1131" s="37" t="s">
        <v>20</v>
      </c>
      <c r="K1131" s="40">
        <v>1790</v>
      </c>
      <c r="L1131" s="39">
        <v>1790</v>
      </c>
      <c r="M1131" s="52">
        <v>0</v>
      </c>
    </row>
    <row r="1132" spans="2:13" ht="31.5" x14ac:dyDescent="0.25">
      <c r="B1132" s="32">
        <v>41589</v>
      </c>
      <c r="C1132" s="32">
        <v>41589</v>
      </c>
      <c r="D1132" s="33"/>
      <c r="E1132" s="34">
        <v>551356</v>
      </c>
      <c r="F1132" s="35" t="s">
        <v>762</v>
      </c>
      <c r="G1132" s="36"/>
      <c r="H1132" s="35"/>
      <c r="I1132" s="35"/>
      <c r="J1132" s="37" t="s">
        <v>76</v>
      </c>
      <c r="K1132" s="38">
        <v>0</v>
      </c>
      <c r="L1132" s="39">
        <v>0</v>
      </c>
      <c r="M1132" s="39">
        <v>0</v>
      </c>
    </row>
    <row r="1133" spans="2:13" ht="15.75" x14ac:dyDescent="0.25">
      <c r="B1133" s="32">
        <v>41589</v>
      </c>
      <c r="C1133" s="32">
        <v>41589</v>
      </c>
      <c r="D1133" s="33"/>
      <c r="E1133" s="34">
        <v>551358</v>
      </c>
      <c r="F1133" s="35" t="s">
        <v>1060</v>
      </c>
      <c r="G1133" s="36"/>
      <c r="H1133" s="35"/>
      <c r="I1133" s="35"/>
      <c r="J1133" s="37" t="str">
        <f>+J1151</f>
        <v>ROJAS</v>
      </c>
      <c r="K1133" s="38">
        <v>0</v>
      </c>
      <c r="L1133" s="39">
        <v>0</v>
      </c>
      <c r="M1133" s="39">
        <v>0</v>
      </c>
    </row>
    <row r="1134" spans="2:13" ht="15.75" x14ac:dyDescent="0.25">
      <c r="B1134" s="32">
        <v>41589</v>
      </c>
      <c r="C1134" s="32">
        <v>41589</v>
      </c>
      <c r="D1134" s="33"/>
      <c r="E1134" s="34">
        <v>551386</v>
      </c>
      <c r="F1134" s="35" t="s">
        <v>1060</v>
      </c>
      <c r="G1134" s="36"/>
      <c r="H1134" s="35"/>
      <c r="I1134" s="35"/>
      <c r="J1134" s="37" t="s">
        <v>53</v>
      </c>
      <c r="K1134" s="38">
        <v>0</v>
      </c>
      <c r="L1134" s="39">
        <v>0</v>
      </c>
      <c r="M1134" s="39">
        <v>0</v>
      </c>
    </row>
    <row r="1135" spans="2:13" ht="15.75" x14ac:dyDescent="0.25">
      <c r="B1135" s="32">
        <v>41589</v>
      </c>
      <c r="C1135" s="32">
        <v>41589</v>
      </c>
      <c r="D1135" s="33"/>
      <c r="E1135" s="34">
        <v>551357</v>
      </c>
      <c r="F1135" s="35" t="str">
        <f>+F1132</f>
        <v xml:space="preserve">ARCHIVO MODULAR DE 2 GAVETAS </v>
      </c>
      <c r="G1135" s="36"/>
      <c r="H1135" s="35"/>
      <c r="I1135" s="35"/>
      <c r="J1135" s="37" t="s">
        <v>15</v>
      </c>
      <c r="K1135" s="38">
        <v>0</v>
      </c>
      <c r="L1135" s="39">
        <v>0</v>
      </c>
      <c r="M1135" s="39">
        <v>0</v>
      </c>
    </row>
    <row r="1136" spans="2:13" ht="31.5" x14ac:dyDescent="0.25">
      <c r="B1136" s="32">
        <v>41589</v>
      </c>
      <c r="C1136" s="32">
        <v>41589</v>
      </c>
      <c r="D1136" s="33"/>
      <c r="E1136" s="34">
        <v>551352</v>
      </c>
      <c r="F1136" s="35" t="s">
        <v>153</v>
      </c>
      <c r="G1136" s="36"/>
      <c r="H1136" s="35"/>
      <c r="I1136" s="35"/>
      <c r="J1136" s="37" t="s">
        <v>76</v>
      </c>
      <c r="K1136" s="38">
        <v>0</v>
      </c>
      <c r="L1136" s="39">
        <v>0</v>
      </c>
      <c r="M1136" s="39">
        <v>0</v>
      </c>
    </row>
    <row r="1137" spans="2:13" ht="15.75" x14ac:dyDescent="0.25">
      <c r="B1137" s="32">
        <v>41589</v>
      </c>
      <c r="C1137" s="32">
        <v>41589</v>
      </c>
      <c r="D1137" s="33"/>
      <c r="E1137" s="34">
        <v>570817</v>
      </c>
      <c r="F1137" s="35" t="s">
        <v>222</v>
      </c>
      <c r="G1137" s="36"/>
      <c r="H1137" s="35"/>
      <c r="I1137" s="35"/>
      <c r="J1137" s="37" t="s">
        <v>35</v>
      </c>
      <c r="K1137" s="38">
        <v>0</v>
      </c>
      <c r="L1137" s="39">
        <v>0</v>
      </c>
      <c r="M1137" s="39">
        <v>0</v>
      </c>
    </row>
    <row r="1138" spans="2:13" ht="31.5" x14ac:dyDescent="0.25">
      <c r="B1138" s="32">
        <v>41589</v>
      </c>
      <c r="C1138" s="32">
        <v>41589</v>
      </c>
      <c r="D1138" s="33"/>
      <c r="E1138" s="34">
        <v>551383</v>
      </c>
      <c r="F1138" s="35" t="s">
        <v>620</v>
      </c>
      <c r="G1138" s="36"/>
      <c r="H1138" s="35"/>
      <c r="I1138" s="35"/>
      <c r="J1138" s="37" t="s">
        <v>76</v>
      </c>
      <c r="K1138" s="38">
        <v>0</v>
      </c>
      <c r="L1138" s="39">
        <v>0</v>
      </c>
      <c r="M1138" s="39">
        <v>0</v>
      </c>
    </row>
    <row r="1139" spans="2:13" ht="15.75" x14ac:dyDescent="0.25">
      <c r="B1139" s="32">
        <v>42632</v>
      </c>
      <c r="C1139" s="32">
        <v>42632</v>
      </c>
      <c r="D1139" s="43"/>
      <c r="E1139" s="34">
        <v>551382</v>
      </c>
      <c r="F1139" s="35" t="s">
        <v>39</v>
      </c>
      <c r="G1139" s="36" t="s">
        <v>40</v>
      </c>
      <c r="H1139" s="35" t="s">
        <v>170</v>
      </c>
      <c r="I1139" s="35" t="s">
        <v>627</v>
      </c>
      <c r="J1139" s="37" t="s">
        <v>20</v>
      </c>
      <c r="K1139" s="40">
        <v>5794.58</v>
      </c>
      <c r="L1139" s="39">
        <v>5794.58</v>
      </c>
      <c r="M1139" s="52">
        <v>0</v>
      </c>
    </row>
    <row r="1140" spans="2:13" ht="15.75" x14ac:dyDescent="0.25">
      <c r="B1140" s="32">
        <v>41589</v>
      </c>
      <c r="C1140" s="32">
        <v>41589</v>
      </c>
      <c r="D1140" s="33"/>
      <c r="E1140" s="34">
        <v>551353</v>
      </c>
      <c r="F1140" s="35" t="str">
        <f>+'[2]Deposito 1'!C25</f>
        <v xml:space="preserve">TELEFONO  </v>
      </c>
      <c r="G1140" s="36" t="s">
        <v>17</v>
      </c>
      <c r="H1140" s="35" t="s">
        <v>45</v>
      </c>
      <c r="I1140" s="35" t="s">
        <v>1084</v>
      </c>
      <c r="J1140" s="37" t="str">
        <f>+'[2]Deposito 1'!G25</f>
        <v xml:space="preserve">NEGRO </v>
      </c>
      <c r="K1140" s="38">
        <v>0</v>
      </c>
      <c r="L1140" s="39">
        <v>0</v>
      </c>
      <c r="M1140" s="39">
        <v>0</v>
      </c>
    </row>
    <row r="1141" spans="2:13" ht="15.75" x14ac:dyDescent="0.25">
      <c r="B1141" s="32">
        <v>42440</v>
      </c>
      <c r="C1141" s="32">
        <v>42440</v>
      </c>
      <c r="D1141" s="36">
        <v>561</v>
      </c>
      <c r="E1141" s="34"/>
      <c r="F1141" s="35" t="s">
        <v>1073</v>
      </c>
      <c r="G1141" s="36"/>
      <c r="H1141" s="35"/>
      <c r="I1141" s="35"/>
      <c r="J1141" s="37" t="str">
        <f>+J1124</f>
        <v xml:space="preserve">NEGRO </v>
      </c>
      <c r="K1141" s="40">
        <f>+K1123</f>
        <v>11900</v>
      </c>
      <c r="L1141" s="39">
        <f>+L1123</f>
        <v>7140</v>
      </c>
      <c r="M1141" s="52">
        <v>0</v>
      </c>
    </row>
    <row r="1142" spans="2:13" ht="15.75" x14ac:dyDescent="0.25">
      <c r="B1142" s="32">
        <v>41589</v>
      </c>
      <c r="C1142" s="32">
        <v>41589</v>
      </c>
      <c r="D1142" s="36">
        <v>558</v>
      </c>
      <c r="E1142" s="34"/>
      <c r="F1142" s="35" t="s">
        <v>1085</v>
      </c>
      <c r="G1142" s="36" t="s">
        <v>1086</v>
      </c>
      <c r="H1142" s="35" t="s">
        <v>1087</v>
      </c>
      <c r="I1142" s="35" t="s">
        <v>1088</v>
      </c>
      <c r="J1142" s="37" t="s">
        <v>35</v>
      </c>
      <c r="K1142" s="38">
        <v>0</v>
      </c>
      <c r="L1142" s="39">
        <v>0</v>
      </c>
      <c r="M1142" s="39">
        <v>0</v>
      </c>
    </row>
    <row r="1143" spans="2:13" ht="15.75" x14ac:dyDescent="0.25">
      <c r="B1143" s="32">
        <v>43353</v>
      </c>
      <c r="C1143" s="32">
        <v>43353</v>
      </c>
      <c r="D1143" s="36">
        <v>557</v>
      </c>
      <c r="E1143" s="34"/>
      <c r="F1143" s="35" t="s">
        <v>1089</v>
      </c>
      <c r="G1143" s="36"/>
      <c r="H1143" s="35"/>
      <c r="I1143" s="35"/>
      <c r="J1143" s="37" t="s">
        <v>211</v>
      </c>
      <c r="K1143" s="40">
        <v>7900</v>
      </c>
      <c r="L1143" s="39">
        <v>6320</v>
      </c>
      <c r="M1143" s="42">
        <f>+K1143-L1143</f>
        <v>1580</v>
      </c>
    </row>
    <row r="1144" spans="2:13" ht="15.75" x14ac:dyDescent="0.25">
      <c r="B1144" s="32">
        <v>41589</v>
      </c>
      <c r="C1144" s="32">
        <v>41589</v>
      </c>
      <c r="D1144" s="36">
        <v>559</v>
      </c>
      <c r="E1144" s="34"/>
      <c r="F1144" s="35" t="s">
        <v>1090</v>
      </c>
      <c r="G1144" s="36" t="s">
        <v>1091</v>
      </c>
      <c r="H1144" s="35" t="s">
        <v>1092</v>
      </c>
      <c r="I1144" s="35"/>
      <c r="J1144" s="37" t="str">
        <f>+J1143</f>
        <v xml:space="preserve">NEGRO  </v>
      </c>
      <c r="K1144" s="38">
        <v>0</v>
      </c>
      <c r="L1144" s="39">
        <v>0</v>
      </c>
      <c r="M1144" s="39">
        <v>0</v>
      </c>
    </row>
    <row r="1145" spans="2:13" ht="15.75" x14ac:dyDescent="0.25">
      <c r="B1145" s="32">
        <v>43663</v>
      </c>
      <c r="C1145" s="32">
        <v>43663</v>
      </c>
      <c r="D1145" s="36">
        <v>560</v>
      </c>
      <c r="E1145" s="34"/>
      <c r="F1145" s="35" t="s">
        <v>1093</v>
      </c>
      <c r="G1145" s="36" t="s">
        <v>1094</v>
      </c>
      <c r="H1145" s="35" t="s">
        <v>1095</v>
      </c>
      <c r="I1145" s="35" t="s">
        <v>1096</v>
      </c>
      <c r="J1145" s="37" t="str">
        <f>+J1144</f>
        <v xml:space="preserve">NEGRO  </v>
      </c>
      <c r="K1145" s="40">
        <v>1101.69</v>
      </c>
      <c r="L1145" s="39">
        <v>757.41</v>
      </c>
      <c r="M1145" s="42">
        <f>+K1145-L1145</f>
        <v>344.28000000000009</v>
      </c>
    </row>
    <row r="1146" spans="2:13" ht="15.75" x14ac:dyDescent="0.25">
      <c r="B1146" s="32">
        <v>44272</v>
      </c>
      <c r="C1146" s="32">
        <v>44271</v>
      </c>
      <c r="D1146" s="36">
        <v>562</v>
      </c>
      <c r="E1146" s="34"/>
      <c r="F1146" s="35" t="s">
        <v>1097</v>
      </c>
      <c r="G1146" s="36" t="s">
        <v>1098</v>
      </c>
      <c r="H1146" s="35"/>
      <c r="I1146" s="35"/>
      <c r="J1146" s="37" t="s">
        <v>58</v>
      </c>
      <c r="K1146" s="40">
        <v>36000</v>
      </c>
      <c r="L1146" s="39">
        <v>0</v>
      </c>
      <c r="M1146" s="42">
        <f>+K1146-L1146</f>
        <v>36000</v>
      </c>
    </row>
    <row r="1147" spans="2:13" ht="15.75" x14ac:dyDescent="0.25">
      <c r="B1147" s="32">
        <v>43843</v>
      </c>
      <c r="C1147" s="32">
        <v>43843</v>
      </c>
      <c r="D1147" s="36">
        <v>563</v>
      </c>
      <c r="E1147" s="34"/>
      <c r="F1147" s="35" t="s">
        <v>28</v>
      </c>
      <c r="G1147" s="36" t="s">
        <v>29</v>
      </c>
      <c r="H1147" s="35" t="s">
        <v>1099</v>
      </c>
      <c r="I1147" s="35"/>
      <c r="J1147" s="37" t="str">
        <f>+J1146</f>
        <v xml:space="preserve">BLANCO </v>
      </c>
      <c r="K1147" s="40">
        <v>9036.49</v>
      </c>
      <c r="L1147" s="39">
        <v>2982.04</v>
      </c>
      <c r="M1147" s="39">
        <f>+K1147-L1147</f>
        <v>6054.45</v>
      </c>
    </row>
    <row r="1148" spans="2:13" ht="15.75" x14ac:dyDescent="0.25">
      <c r="B1148" s="32">
        <v>43936</v>
      </c>
      <c r="C1148" s="32">
        <v>43936</v>
      </c>
      <c r="D1148" s="36">
        <v>120</v>
      </c>
      <c r="E1148" s="34"/>
      <c r="F1148" s="35" t="s">
        <v>1100</v>
      </c>
      <c r="G1148" s="36" t="s">
        <v>246</v>
      </c>
      <c r="H1148" s="35"/>
      <c r="I1148" s="35"/>
      <c r="J1148" s="37" t="str">
        <f>+J1147</f>
        <v xml:space="preserve">BLANCO </v>
      </c>
      <c r="K1148" s="40">
        <v>610</v>
      </c>
      <c r="L1148" s="39">
        <v>61</v>
      </c>
      <c r="M1148" s="39">
        <f>+K1148-L1148</f>
        <v>549</v>
      </c>
    </row>
    <row r="1149" spans="2:13" ht="15.75" x14ac:dyDescent="0.25">
      <c r="B1149" s="32">
        <v>44403</v>
      </c>
      <c r="C1149" s="32">
        <v>44403</v>
      </c>
      <c r="D1149" s="36">
        <v>988</v>
      </c>
      <c r="E1149" s="34"/>
      <c r="F1149" s="35" t="s">
        <v>1101</v>
      </c>
      <c r="G1149" s="36"/>
      <c r="H1149" s="35"/>
      <c r="I1149" s="35"/>
      <c r="J1149" s="37" t="s">
        <v>35</v>
      </c>
      <c r="K1149" s="40">
        <v>2118.64</v>
      </c>
      <c r="L1149" s="39">
        <v>2118.64</v>
      </c>
      <c r="M1149" s="39">
        <v>0</v>
      </c>
    </row>
    <row r="1150" spans="2:13" ht="15.75" x14ac:dyDescent="0.25">
      <c r="B1150" s="155" t="s">
        <v>1102</v>
      </c>
      <c r="C1150" s="155"/>
      <c r="D1150" s="155"/>
      <c r="E1150" s="155"/>
      <c r="F1150" s="155"/>
      <c r="G1150" s="57"/>
      <c r="H1150" s="58"/>
      <c r="I1150" s="118"/>
      <c r="J1150" s="60"/>
      <c r="K1150" s="61"/>
      <c r="L1150" s="62"/>
      <c r="M1150" s="62"/>
    </row>
    <row r="1151" spans="2:13" ht="15.75" x14ac:dyDescent="0.25">
      <c r="B1151" s="32">
        <v>41589</v>
      </c>
      <c r="C1151" s="32">
        <v>41589</v>
      </c>
      <c r="D1151" s="33"/>
      <c r="E1151" s="34">
        <v>551375</v>
      </c>
      <c r="F1151" s="35" t="s">
        <v>1103</v>
      </c>
      <c r="G1151" s="36"/>
      <c r="H1151" s="35"/>
      <c r="I1151" s="35"/>
      <c r="J1151" s="37" t="s">
        <v>1059</v>
      </c>
      <c r="K1151" s="38">
        <v>0</v>
      </c>
      <c r="L1151" s="39">
        <v>0</v>
      </c>
      <c r="M1151" s="39">
        <v>0</v>
      </c>
    </row>
    <row r="1152" spans="2:13" ht="15.75" x14ac:dyDescent="0.25">
      <c r="B1152" s="32">
        <v>41589</v>
      </c>
      <c r="C1152" s="32">
        <v>41589</v>
      </c>
      <c r="D1152" s="33"/>
      <c r="E1152" s="34">
        <v>551381</v>
      </c>
      <c r="F1152" s="35" t="s">
        <v>1103</v>
      </c>
      <c r="G1152" s="36"/>
      <c r="H1152" s="35"/>
      <c r="I1152" s="35"/>
      <c r="J1152" s="37" t="s">
        <v>1059</v>
      </c>
      <c r="K1152" s="38">
        <v>0</v>
      </c>
      <c r="L1152" s="39">
        <v>0</v>
      </c>
      <c r="M1152" s="39">
        <v>0</v>
      </c>
    </row>
    <row r="1153" spans="2:13" ht="15.75" x14ac:dyDescent="0.25">
      <c r="B1153" s="32">
        <v>41589</v>
      </c>
      <c r="C1153" s="32">
        <v>41589</v>
      </c>
      <c r="D1153" s="33"/>
      <c r="E1153" s="34">
        <v>551374</v>
      </c>
      <c r="F1153" s="35" t="s">
        <v>1103</v>
      </c>
      <c r="G1153" s="36"/>
      <c r="H1153" s="35"/>
      <c r="I1153" s="35"/>
      <c r="J1153" s="37" t="s">
        <v>1059</v>
      </c>
      <c r="K1153" s="38">
        <v>0</v>
      </c>
      <c r="L1153" s="39">
        <v>0</v>
      </c>
      <c r="M1153" s="39">
        <v>0</v>
      </c>
    </row>
    <row r="1154" spans="2:13" ht="15.75" x14ac:dyDescent="0.25">
      <c r="B1154" s="32">
        <v>41589</v>
      </c>
      <c r="C1154" s="32">
        <v>41589</v>
      </c>
      <c r="D1154" s="33"/>
      <c r="E1154" s="34">
        <v>551376</v>
      </c>
      <c r="F1154" s="35" t="s">
        <v>1104</v>
      </c>
      <c r="G1154" s="36"/>
      <c r="H1154" s="35"/>
      <c r="I1154" s="35"/>
      <c r="J1154" s="37" t="s">
        <v>152</v>
      </c>
      <c r="K1154" s="38">
        <v>0</v>
      </c>
      <c r="L1154" s="39">
        <v>0</v>
      </c>
      <c r="M1154" s="39">
        <v>0</v>
      </c>
    </row>
    <row r="1155" spans="2:13" ht="31.5" x14ac:dyDescent="0.25">
      <c r="B1155" s="32">
        <v>41589</v>
      </c>
      <c r="C1155" s="32">
        <v>41589</v>
      </c>
      <c r="D1155" s="43"/>
      <c r="E1155" s="34">
        <v>579717</v>
      </c>
      <c r="F1155" s="35" t="s">
        <v>564</v>
      </c>
      <c r="G1155" s="36"/>
      <c r="H1155" s="35"/>
      <c r="I1155" s="35"/>
      <c r="J1155" s="37" t="s">
        <v>76</v>
      </c>
      <c r="K1155" s="38">
        <v>0</v>
      </c>
      <c r="L1155" s="39">
        <v>0</v>
      </c>
      <c r="M1155" s="39">
        <v>0</v>
      </c>
    </row>
    <row r="1156" spans="2:13" ht="31.5" x14ac:dyDescent="0.25">
      <c r="B1156" s="32">
        <v>41589</v>
      </c>
      <c r="C1156" s="32">
        <v>41589</v>
      </c>
      <c r="D1156" s="33"/>
      <c r="E1156" s="81">
        <v>45857</v>
      </c>
      <c r="F1156" s="35" t="s">
        <v>348</v>
      </c>
      <c r="G1156" s="36"/>
      <c r="H1156" s="35"/>
      <c r="I1156" s="35"/>
      <c r="J1156" s="37" t="str">
        <f>+J1155</f>
        <v>HAYA/GRIS</v>
      </c>
      <c r="K1156" s="38">
        <v>0</v>
      </c>
      <c r="L1156" s="39">
        <v>0</v>
      </c>
      <c r="M1156" s="39">
        <v>0</v>
      </c>
    </row>
    <row r="1157" spans="2:13" ht="15.75" x14ac:dyDescent="0.25">
      <c r="B1157" s="32">
        <v>42369</v>
      </c>
      <c r="C1157" s="32">
        <v>42369</v>
      </c>
      <c r="D1157" s="43"/>
      <c r="E1157" s="34">
        <v>551385</v>
      </c>
      <c r="F1157" s="35" t="s">
        <v>1105</v>
      </c>
      <c r="G1157" s="36"/>
      <c r="H1157" s="35"/>
      <c r="I1157" s="35"/>
      <c r="J1157" s="37" t="s">
        <v>53</v>
      </c>
      <c r="K1157" s="40">
        <v>5090</v>
      </c>
      <c r="L1157" s="39">
        <v>3563</v>
      </c>
      <c r="M1157" s="39">
        <f>+K1157-L1157</f>
        <v>1527</v>
      </c>
    </row>
    <row r="1158" spans="2:13" ht="15.75" x14ac:dyDescent="0.25">
      <c r="B1158" s="32">
        <v>44215</v>
      </c>
      <c r="C1158" s="32">
        <v>44215</v>
      </c>
      <c r="D1158" s="33"/>
      <c r="E1158" s="34">
        <v>551376</v>
      </c>
      <c r="F1158" s="35" t="s">
        <v>121</v>
      </c>
      <c r="G1158" s="36" t="s">
        <v>17</v>
      </c>
      <c r="H1158" s="35" t="s">
        <v>234</v>
      </c>
      <c r="I1158" s="35" t="s">
        <v>1106</v>
      </c>
      <c r="J1158" s="37" t="s">
        <v>35</v>
      </c>
      <c r="K1158" s="40">
        <v>3300</v>
      </c>
      <c r="L1158" s="39">
        <v>0</v>
      </c>
      <c r="M1158" s="39">
        <v>3300</v>
      </c>
    </row>
    <row r="1159" spans="2:13" ht="15.75" x14ac:dyDescent="0.25">
      <c r="B1159" s="32">
        <v>42632</v>
      </c>
      <c r="C1159" s="32">
        <v>42632</v>
      </c>
      <c r="D1159" s="33"/>
      <c r="E1159" s="34">
        <v>525689</v>
      </c>
      <c r="F1159" s="35" t="s">
        <v>48</v>
      </c>
      <c r="G1159" s="36" t="s">
        <v>40</v>
      </c>
      <c r="H1159" s="35"/>
      <c r="I1159" s="35" t="s">
        <v>1107</v>
      </c>
      <c r="J1159" s="37" t="str">
        <f>+J1158</f>
        <v xml:space="preserve">NEGRO </v>
      </c>
      <c r="K1159" s="40">
        <v>2680</v>
      </c>
      <c r="L1159" s="39">
        <v>2680</v>
      </c>
      <c r="M1159" s="52">
        <v>0</v>
      </c>
    </row>
    <row r="1160" spans="2:13" ht="15.75" x14ac:dyDescent="0.25">
      <c r="B1160" s="32">
        <v>41589</v>
      </c>
      <c r="C1160" s="32">
        <v>41589</v>
      </c>
      <c r="D1160" s="43">
        <v>564</v>
      </c>
      <c r="E1160" s="34"/>
      <c r="F1160" s="35" t="s">
        <v>240</v>
      </c>
      <c r="G1160" s="36" t="s">
        <v>241</v>
      </c>
      <c r="H1160" s="35" t="s">
        <v>1108</v>
      </c>
      <c r="I1160" s="35" t="s">
        <v>1109</v>
      </c>
      <c r="J1160" s="37" t="s">
        <v>74</v>
      </c>
      <c r="K1160" s="38">
        <v>0</v>
      </c>
      <c r="L1160" s="39">
        <v>0</v>
      </c>
      <c r="M1160" s="39">
        <v>0</v>
      </c>
    </row>
    <row r="1161" spans="2:13" ht="15.75" x14ac:dyDescent="0.25">
      <c r="B1161" s="32">
        <v>42368</v>
      </c>
      <c r="C1161" s="32">
        <v>42368</v>
      </c>
      <c r="D1161" s="33"/>
      <c r="E1161" s="34">
        <v>525684</v>
      </c>
      <c r="F1161" s="35" t="s">
        <v>39</v>
      </c>
      <c r="G1161" s="36" t="s">
        <v>40</v>
      </c>
      <c r="H1161" s="35" t="s">
        <v>784</v>
      </c>
      <c r="I1161" s="35" t="s">
        <v>1110</v>
      </c>
      <c r="J1161" s="37" t="s">
        <v>35</v>
      </c>
      <c r="K1161" s="40">
        <v>2250</v>
      </c>
      <c r="L1161" s="39">
        <v>2250</v>
      </c>
      <c r="M1161" s="52">
        <v>0</v>
      </c>
    </row>
    <row r="1162" spans="2:13" ht="31.5" x14ac:dyDescent="0.25">
      <c r="B1162" s="32">
        <v>41589</v>
      </c>
      <c r="C1162" s="32">
        <v>41589</v>
      </c>
      <c r="D1162" s="33"/>
      <c r="E1162" s="34">
        <v>531372</v>
      </c>
      <c r="F1162" s="35" t="s">
        <v>733</v>
      </c>
      <c r="G1162" s="36"/>
      <c r="H1162" s="35"/>
      <c r="I1162" s="35"/>
      <c r="J1162" s="37" t="s">
        <v>76</v>
      </c>
      <c r="K1162" s="38">
        <v>0</v>
      </c>
      <c r="L1162" s="39">
        <v>0</v>
      </c>
      <c r="M1162" s="39">
        <v>0</v>
      </c>
    </row>
    <row r="1163" spans="2:13" ht="15.75" x14ac:dyDescent="0.25">
      <c r="B1163" s="32">
        <v>41589</v>
      </c>
      <c r="C1163" s="32">
        <v>41589</v>
      </c>
      <c r="D1163" s="33"/>
      <c r="E1163" s="81">
        <v>525630</v>
      </c>
      <c r="F1163" s="35" t="s">
        <v>1111</v>
      </c>
      <c r="G1163" s="36" t="s">
        <v>1112</v>
      </c>
      <c r="H1163" s="35"/>
      <c r="I1163" s="35"/>
      <c r="J1163" s="37" t="s">
        <v>35</v>
      </c>
      <c r="K1163" s="38">
        <v>0</v>
      </c>
      <c r="L1163" s="39">
        <v>0</v>
      </c>
      <c r="M1163" s="39">
        <v>0</v>
      </c>
    </row>
    <row r="1164" spans="2:13" ht="15.75" x14ac:dyDescent="0.25">
      <c r="B1164" s="122">
        <v>44679</v>
      </c>
      <c r="C1164" s="122">
        <v>44679</v>
      </c>
      <c r="D1164" s="69">
        <v>1104</v>
      </c>
      <c r="F1164" s="112" t="s">
        <v>472</v>
      </c>
      <c r="G1164" s="79" t="s">
        <v>202</v>
      </c>
      <c r="H1164" s="79" t="s">
        <v>1113</v>
      </c>
      <c r="I1164" s="79" t="s">
        <v>1114</v>
      </c>
      <c r="J1164" s="79" t="s">
        <v>53</v>
      </c>
      <c r="K1164" s="80">
        <v>20155.919999999998</v>
      </c>
      <c r="L1164" s="39">
        <v>0</v>
      </c>
      <c r="M1164" s="80">
        <v>20155.919999999998</v>
      </c>
    </row>
    <row r="1165" spans="2:13" ht="15.75" x14ac:dyDescent="0.25">
      <c r="B1165" s="155" t="s">
        <v>1115</v>
      </c>
      <c r="C1165" s="155"/>
      <c r="D1165" s="155"/>
      <c r="E1165" s="155"/>
      <c r="F1165" s="155"/>
      <c r="G1165" s="155"/>
      <c r="H1165" s="58"/>
      <c r="I1165" s="118"/>
      <c r="J1165" s="60"/>
      <c r="K1165" s="61"/>
      <c r="L1165" s="62"/>
      <c r="M1165" s="62"/>
    </row>
    <row r="1166" spans="2:13" ht="15.75" x14ac:dyDescent="0.25">
      <c r="B1166" s="32">
        <v>41589</v>
      </c>
      <c r="C1166" s="32">
        <v>41589</v>
      </c>
      <c r="D1166" s="36">
        <v>121</v>
      </c>
      <c r="E1166" s="34"/>
      <c r="F1166" s="35" t="s">
        <v>1116</v>
      </c>
      <c r="G1166" s="36" t="s">
        <v>65</v>
      </c>
      <c r="H1166" s="35" t="s">
        <v>1117</v>
      </c>
      <c r="I1166" s="35" t="s">
        <v>1118</v>
      </c>
      <c r="J1166" s="37" t="s">
        <v>1119</v>
      </c>
      <c r="K1166" s="38">
        <v>0</v>
      </c>
      <c r="L1166" s="39">
        <v>0</v>
      </c>
      <c r="M1166" s="39">
        <v>0</v>
      </c>
    </row>
    <row r="1167" spans="2:13" ht="15.75" x14ac:dyDescent="0.25">
      <c r="B1167" s="32">
        <v>43761</v>
      </c>
      <c r="C1167" s="83">
        <v>43761</v>
      </c>
      <c r="D1167" s="36">
        <v>73</v>
      </c>
      <c r="E1167" s="36"/>
      <c r="F1167" s="35" t="s">
        <v>1079</v>
      </c>
      <c r="G1167" s="36" t="s">
        <v>960</v>
      </c>
      <c r="H1167" s="36" t="s">
        <v>1120</v>
      </c>
      <c r="I1167" s="35"/>
      <c r="J1167" s="37" t="s">
        <v>58</v>
      </c>
      <c r="K1167" s="40">
        <v>6351.69</v>
      </c>
      <c r="L1167" s="40">
        <v>6351.69</v>
      </c>
      <c r="M1167" s="39">
        <v>0</v>
      </c>
    </row>
    <row r="1168" spans="2:13" ht="15.75" x14ac:dyDescent="0.25">
      <c r="B1168" s="32">
        <v>41631</v>
      </c>
      <c r="C1168" s="32">
        <v>41631</v>
      </c>
      <c r="D1168" s="33"/>
      <c r="E1168" s="34">
        <v>551418</v>
      </c>
      <c r="F1168" s="35" t="s">
        <v>1121</v>
      </c>
      <c r="G1168" s="36" t="s">
        <v>1122</v>
      </c>
      <c r="H1168" s="35"/>
      <c r="I1168" s="35"/>
      <c r="J1168" s="37" t="s">
        <v>58</v>
      </c>
      <c r="K1168" s="40">
        <v>13500</v>
      </c>
      <c r="L1168" s="39">
        <v>12150</v>
      </c>
      <c r="M1168" s="42">
        <f>+K1168-L1168</f>
        <v>1350</v>
      </c>
    </row>
    <row r="1169" spans="2:13" ht="15.75" x14ac:dyDescent="0.25">
      <c r="B1169" s="32">
        <v>41627</v>
      </c>
      <c r="C1169" s="32">
        <v>41627</v>
      </c>
      <c r="D1169" s="33"/>
      <c r="E1169" s="34">
        <v>45881</v>
      </c>
      <c r="F1169" s="35" t="s">
        <v>196</v>
      </c>
      <c r="G1169" s="36" t="s">
        <v>197</v>
      </c>
      <c r="H1169" s="35"/>
      <c r="I1169" s="35"/>
      <c r="J1169" s="37" t="str">
        <f>+J1168</f>
        <v xml:space="preserve">BLANCO </v>
      </c>
      <c r="K1169" s="40">
        <v>1000</v>
      </c>
      <c r="L1169" s="39">
        <v>900</v>
      </c>
      <c r="M1169" s="39">
        <f>+K1169-L1169</f>
        <v>100</v>
      </c>
    </row>
    <row r="1170" spans="2:13" ht="15.75" x14ac:dyDescent="0.25">
      <c r="B1170" s="32">
        <v>42368</v>
      </c>
      <c r="C1170" s="32">
        <v>42368</v>
      </c>
      <c r="D1170" s="36">
        <v>623</v>
      </c>
      <c r="E1170" s="34"/>
      <c r="F1170" s="35" t="s">
        <v>1123</v>
      </c>
      <c r="G1170" s="36" t="str">
        <f>+G1224</f>
        <v>ALFED</v>
      </c>
      <c r="H1170" s="46" t="s">
        <v>1124</v>
      </c>
      <c r="I1170" s="35" t="s">
        <v>1125</v>
      </c>
      <c r="J1170" s="37" t="s">
        <v>66</v>
      </c>
      <c r="K1170" s="40">
        <v>68499</v>
      </c>
      <c r="L1170" s="39">
        <v>47949.3</v>
      </c>
      <c r="M1170" s="39">
        <f>+K1170-L1170</f>
        <v>20549.699999999997</v>
      </c>
    </row>
    <row r="1171" spans="2:13" ht="15.75" x14ac:dyDescent="0.25">
      <c r="B1171" s="32">
        <v>41589</v>
      </c>
      <c r="C1171" s="32">
        <v>41589</v>
      </c>
      <c r="D1171" s="33"/>
      <c r="E1171" s="34">
        <v>731741</v>
      </c>
      <c r="F1171" s="35" t="s">
        <v>1126</v>
      </c>
      <c r="G1171" s="36"/>
      <c r="H1171" s="35"/>
      <c r="I1171" s="35"/>
      <c r="J1171" s="37" t="s">
        <v>79</v>
      </c>
      <c r="K1171" s="38">
        <v>0</v>
      </c>
      <c r="L1171" s="39">
        <v>0</v>
      </c>
      <c r="M1171" s="39">
        <v>0</v>
      </c>
    </row>
    <row r="1172" spans="2:13" ht="15.75" x14ac:dyDescent="0.25">
      <c r="B1172" s="155" t="s">
        <v>1127</v>
      </c>
      <c r="C1172" s="155"/>
      <c r="D1172" s="155"/>
      <c r="E1172" s="155"/>
      <c r="F1172" s="155"/>
      <c r="G1172" s="155"/>
      <c r="H1172" s="58"/>
      <c r="I1172" s="118"/>
      <c r="J1172" s="60"/>
      <c r="K1172" s="61"/>
      <c r="L1172" s="62"/>
      <c r="M1172" s="62"/>
    </row>
    <row r="1173" spans="2:13" ht="15.75" x14ac:dyDescent="0.25">
      <c r="B1173" s="32">
        <v>41627</v>
      </c>
      <c r="C1173" s="32">
        <v>41627</v>
      </c>
      <c r="D1173" s="36"/>
      <c r="E1173" s="34">
        <v>45880</v>
      </c>
      <c r="F1173" s="35" t="s">
        <v>196</v>
      </c>
      <c r="G1173" s="36" t="s">
        <v>197</v>
      </c>
      <c r="H1173" s="35"/>
      <c r="I1173" s="35"/>
      <c r="J1173" s="37" t="s">
        <v>31</v>
      </c>
      <c r="K1173" s="40">
        <v>1000</v>
      </c>
      <c r="L1173" s="39">
        <v>900</v>
      </c>
      <c r="M1173" s="39">
        <f>+K1173-L1173</f>
        <v>100</v>
      </c>
    </row>
    <row r="1174" spans="2:13" ht="15.75" x14ac:dyDescent="0.25">
      <c r="B1174" s="32">
        <v>41627</v>
      </c>
      <c r="C1174" s="32">
        <v>41627</v>
      </c>
      <c r="D1174" s="36"/>
      <c r="E1174" s="34">
        <v>45883</v>
      </c>
      <c r="F1174" s="35" t="s">
        <v>196</v>
      </c>
      <c r="G1174" s="36" t="s">
        <v>197</v>
      </c>
      <c r="H1174" s="35"/>
      <c r="I1174" s="35"/>
      <c r="J1174" s="37" t="str">
        <f>+J1173</f>
        <v>BLANCO</v>
      </c>
      <c r="K1174" s="40">
        <v>1000</v>
      </c>
      <c r="L1174" s="39">
        <v>900</v>
      </c>
      <c r="M1174" s="39">
        <f>+K1174-L1174</f>
        <v>100</v>
      </c>
    </row>
    <row r="1175" spans="2:13" ht="15.75" x14ac:dyDescent="0.25">
      <c r="B1175" s="32">
        <v>41589</v>
      </c>
      <c r="C1175" s="32">
        <v>41589</v>
      </c>
      <c r="D1175" s="33"/>
      <c r="E1175" s="34">
        <v>525674</v>
      </c>
      <c r="F1175" s="35" t="s">
        <v>1128</v>
      </c>
      <c r="G1175" s="36"/>
      <c r="H1175" s="35"/>
      <c r="I1175" s="35"/>
      <c r="J1175" s="37" t="s">
        <v>163</v>
      </c>
      <c r="K1175" s="38">
        <v>0</v>
      </c>
      <c r="L1175" s="39">
        <v>0</v>
      </c>
      <c r="M1175" s="39">
        <v>0</v>
      </c>
    </row>
    <row r="1176" spans="2:13" ht="15.75" x14ac:dyDescent="0.25">
      <c r="B1176" s="32">
        <v>41589</v>
      </c>
      <c r="C1176" s="32">
        <v>41589</v>
      </c>
      <c r="D1176" s="33"/>
      <c r="E1176" s="34">
        <v>525667</v>
      </c>
      <c r="F1176" s="35" t="s">
        <v>635</v>
      </c>
      <c r="G1176" s="36"/>
      <c r="H1176" s="35"/>
      <c r="I1176" s="35"/>
      <c r="J1176" s="37" t="s">
        <v>79</v>
      </c>
      <c r="K1176" s="38">
        <v>0</v>
      </c>
      <c r="L1176" s="39">
        <v>0</v>
      </c>
      <c r="M1176" s="39">
        <v>0</v>
      </c>
    </row>
    <row r="1177" spans="2:13" ht="31.5" x14ac:dyDescent="0.25">
      <c r="B1177" s="32">
        <v>41589</v>
      </c>
      <c r="C1177" s="32">
        <v>41589</v>
      </c>
      <c r="D1177" s="33"/>
      <c r="E1177" s="34">
        <v>551363</v>
      </c>
      <c r="F1177" s="35" t="s">
        <v>153</v>
      </c>
      <c r="G1177" s="36"/>
      <c r="H1177" s="35"/>
      <c r="I1177" s="35"/>
      <c r="J1177" s="37" t="s">
        <v>76</v>
      </c>
      <c r="K1177" s="38">
        <v>0</v>
      </c>
      <c r="L1177" s="39">
        <v>0</v>
      </c>
      <c r="M1177" s="39">
        <v>0</v>
      </c>
    </row>
    <row r="1178" spans="2:13" ht="15.75" x14ac:dyDescent="0.25">
      <c r="B1178" s="32">
        <v>44274</v>
      </c>
      <c r="C1178" s="32">
        <v>44274</v>
      </c>
      <c r="D1178" s="36">
        <v>565</v>
      </c>
      <c r="E1178" s="34"/>
      <c r="F1178" s="35" t="s">
        <v>1097</v>
      </c>
      <c r="G1178" s="36"/>
      <c r="H1178" s="35"/>
      <c r="I1178" s="35"/>
      <c r="J1178" s="37" t="s">
        <v>58</v>
      </c>
      <c r="K1178" s="40">
        <v>17799.990000000002</v>
      </c>
      <c r="L1178" s="39"/>
      <c r="M1178" s="42">
        <f>+K1178-L1178</f>
        <v>17799.990000000002</v>
      </c>
    </row>
    <row r="1179" spans="2:13" ht="15.75" x14ac:dyDescent="0.25">
      <c r="B1179" s="32">
        <v>41589</v>
      </c>
      <c r="C1179" s="32">
        <v>41589</v>
      </c>
      <c r="D1179" s="33"/>
      <c r="E1179" s="34">
        <v>570961</v>
      </c>
      <c r="F1179" s="35" t="str">
        <f>+F1176</f>
        <v xml:space="preserve">SILLA SEMI EJECUTIVA C/BRA C/RUEDA </v>
      </c>
      <c r="G1179" s="36"/>
      <c r="H1179" s="35"/>
      <c r="I1179" s="35"/>
      <c r="J1179" s="37" t="s">
        <v>79</v>
      </c>
      <c r="K1179" s="38">
        <v>0</v>
      </c>
      <c r="L1179" s="39">
        <v>0</v>
      </c>
      <c r="M1179" s="39">
        <v>0</v>
      </c>
    </row>
    <row r="1180" spans="2:13" ht="15.75" x14ac:dyDescent="0.25">
      <c r="B1180" s="32">
        <v>41589</v>
      </c>
      <c r="C1180" s="32">
        <v>41589</v>
      </c>
      <c r="D1180" s="33"/>
      <c r="E1180" s="34">
        <v>525717</v>
      </c>
      <c r="F1180" s="35" t="str">
        <f>+F1179</f>
        <v xml:space="preserve">SILLA SEMI EJECUTIVA C/BRA C/RUEDA </v>
      </c>
      <c r="G1180" s="36"/>
      <c r="H1180" s="35"/>
      <c r="I1180" s="35"/>
      <c r="J1180" s="37" t="s">
        <v>152</v>
      </c>
      <c r="K1180" s="38">
        <v>0</v>
      </c>
      <c r="L1180" s="39">
        <v>0</v>
      </c>
      <c r="M1180" s="39">
        <v>0</v>
      </c>
    </row>
    <row r="1181" spans="2:13" ht="15.75" x14ac:dyDescent="0.25">
      <c r="B1181" s="32">
        <v>41589</v>
      </c>
      <c r="C1181" s="32">
        <v>41589</v>
      </c>
      <c r="D1181" s="33">
        <v>110</v>
      </c>
      <c r="E1181" s="34"/>
      <c r="F1181" s="35" t="s">
        <v>348</v>
      </c>
      <c r="G1181" s="36"/>
      <c r="H1181" s="35"/>
      <c r="I1181" s="35"/>
      <c r="J1181" s="37" t="s">
        <v>20</v>
      </c>
      <c r="K1181" s="38">
        <v>0</v>
      </c>
      <c r="L1181" s="39">
        <v>0</v>
      </c>
      <c r="M1181" s="39">
        <v>0</v>
      </c>
    </row>
    <row r="1182" spans="2:13" ht="15.75" x14ac:dyDescent="0.25">
      <c r="B1182" s="32">
        <v>41589</v>
      </c>
      <c r="C1182" s="32">
        <v>41589</v>
      </c>
      <c r="D1182" s="33"/>
      <c r="E1182" s="34">
        <v>525725</v>
      </c>
      <c r="F1182" s="35" t="s">
        <v>39</v>
      </c>
      <c r="G1182" s="36" t="s">
        <v>40</v>
      </c>
      <c r="H1182" s="35" t="s">
        <v>131</v>
      </c>
      <c r="I1182" s="35"/>
      <c r="J1182" s="37" t="s">
        <v>35</v>
      </c>
      <c r="K1182" s="38">
        <v>0</v>
      </c>
      <c r="L1182" s="39">
        <v>0</v>
      </c>
      <c r="M1182" s="39">
        <v>0</v>
      </c>
    </row>
    <row r="1183" spans="2:13" ht="15.75" x14ac:dyDescent="0.25">
      <c r="B1183" s="32">
        <v>44141</v>
      </c>
      <c r="C1183" s="32">
        <v>44141</v>
      </c>
      <c r="D1183" s="43">
        <v>139</v>
      </c>
      <c r="E1183" s="34"/>
      <c r="F1183" s="35" t="s">
        <v>1129</v>
      </c>
      <c r="G1183" s="36" t="s">
        <v>1130</v>
      </c>
      <c r="H1183" s="35" t="s">
        <v>1131</v>
      </c>
      <c r="I1183" s="35" t="s">
        <v>1132</v>
      </c>
      <c r="J1183" s="37" t="s">
        <v>35</v>
      </c>
      <c r="K1183" s="40">
        <v>22500</v>
      </c>
      <c r="L1183" s="39">
        <v>7425</v>
      </c>
      <c r="M1183" s="39">
        <f>+K1183-L1183</f>
        <v>15075</v>
      </c>
    </row>
    <row r="1184" spans="2:13" ht="15.75" x14ac:dyDescent="0.25">
      <c r="B1184" s="32">
        <v>44351</v>
      </c>
      <c r="C1184" s="32">
        <v>44348</v>
      </c>
      <c r="D1184" s="33">
        <v>934</v>
      </c>
      <c r="E1184" s="34"/>
      <c r="F1184" s="35" t="s">
        <v>1133</v>
      </c>
      <c r="G1184" s="36" t="s">
        <v>173</v>
      </c>
      <c r="H1184" s="35" t="s">
        <v>174</v>
      </c>
      <c r="I1184" s="35" t="s">
        <v>176</v>
      </c>
      <c r="J1184" s="37" t="s">
        <v>20</v>
      </c>
      <c r="K1184" s="38">
        <v>14406.78</v>
      </c>
      <c r="L1184" s="39">
        <v>0</v>
      </c>
      <c r="M1184" s="39">
        <v>14406.78</v>
      </c>
    </row>
    <row r="1185" spans="2:13" ht="15.75" x14ac:dyDescent="0.25">
      <c r="B1185" s="32">
        <v>43119</v>
      </c>
      <c r="C1185" s="32">
        <v>43119</v>
      </c>
      <c r="D1185" s="43"/>
      <c r="E1185" s="34">
        <v>551332</v>
      </c>
      <c r="F1185" s="35" t="s">
        <v>1134</v>
      </c>
      <c r="G1185" s="36" t="s">
        <v>1135</v>
      </c>
      <c r="H1185" s="112" t="s">
        <v>174</v>
      </c>
      <c r="I1185" s="35"/>
      <c r="J1185" s="37" t="s">
        <v>35</v>
      </c>
      <c r="K1185" s="40">
        <v>8470.34</v>
      </c>
      <c r="L1185" s="39">
        <v>6773.27</v>
      </c>
      <c r="M1185" s="42">
        <f>+K1185-L1185</f>
        <v>1697.0699999999997</v>
      </c>
    </row>
    <row r="1186" spans="2:13" ht="15.75" x14ac:dyDescent="0.25">
      <c r="B1186" s="32">
        <v>41589</v>
      </c>
      <c r="C1186" s="32">
        <v>41589</v>
      </c>
      <c r="D1186" s="33"/>
      <c r="E1186" s="34">
        <v>551390</v>
      </c>
      <c r="F1186" s="35" t="s">
        <v>1073</v>
      </c>
      <c r="G1186" s="36"/>
      <c r="H1186" s="35"/>
      <c r="I1186" s="35"/>
      <c r="J1186" s="37" t="s">
        <v>35</v>
      </c>
      <c r="K1186" s="38">
        <v>0</v>
      </c>
      <c r="L1186" s="39">
        <v>0</v>
      </c>
      <c r="M1186" s="39">
        <v>0</v>
      </c>
    </row>
    <row r="1187" spans="2:13" ht="15.75" x14ac:dyDescent="0.25">
      <c r="B1187" s="32">
        <v>41589</v>
      </c>
      <c r="C1187" s="32">
        <v>41589</v>
      </c>
      <c r="D1187" s="33"/>
      <c r="E1187" s="34">
        <v>551591</v>
      </c>
      <c r="F1187" s="35" t="s">
        <v>1074</v>
      </c>
      <c r="G1187" s="36" t="s">
        <v>1136</v>
      </c>
      <c r="H1187" s="35"/>
      <c r="I1187" s="35"/>
      <c r="J1187" s="37" t="s">
        <v>35</v>
      </c>
      <c r="K1187" s="38">
        <v>0</v>
      </c>
      <c r="L1187" s="39">
        <v>0</v>
      </c>
      <c r="M1187" s="39">
        <v>0</v>
      </c>
    </row>
    <row r="1188" spans="2:13" ht="15.75" x14ac:dyDescent="0.25">
      <c r="B1188" s="32">
        <v>41589</v>
      </c>
      <c r="C1188" s="32">
        <v>41589</v>
      </c>
      <c r="D1188" s="36"/>
      <c r="E1188" s="34">
        <v>46525</v>
      </c>
      <c r="F1188" s="35" t="s">
        <v>352</v>
      </c>
      <c r="G1188" s="36" t="s">
        <v>1137</v>
      </c>
      <c r="H1188" s="35"/>
      <c r="I1188" s="35"/>
      <c r="J1188" s="37" t="s">
        <v>35</v>
      </c>
      <c r="K1188" s="38">
        <v>0</v>
      </c>
      <c r="L1188" s="39">
        <v>0</v>
      </c>
      <c r="M1188" s="39">
        <v>0</v>
      </c>
    </row>
    <row r="1189" spans="2:13" ht="15.75" x14ac:dyDescent="0.25">
      <c r="B1189" s="32">
        <v>41589</v>
      </c>
      <c r="C1189" s="32">
        <v>41589</v>
      </c>
      <c r="D1189" s="36">
        <v>570</v>
      </c>
      <c r="E1189" s="34"/>
      <c r="F1189" s="35" t="s">
        <v>1138</v>
      </c>
      <c r="G1189" s="36"/>
      <c r="H1189" s="35" t="s">
        <v>1139</v>
      </c>
      <c r="I1189" s="35" t="s">
        <v>1140</v>
      </c>
      <c r="J1189" s="37" t="s">
        <v>35</v>
      </c>
      <c r="K1189" s="38">
        <v>0</v>
      </c>
      <c r="L1189" s="39">
        <v>0</v>
      </c>
      <c r="M1189" s="39">
        <v>0</v>
      </c>
    </row>
    <row r="1190" spans="2:13" ht="15.75" x14ac:dyDescent="0.25">
      <c r="B1190" s="32">
        <v>43132</v>
      </c>
      <c r="C1190" s="32">
        <v>43132</v>
      </c>
      <c r="D1190" s="36">
        <v>571</v>
      </c>
      <c r="E1190" s="34"/>
      <c r="F1190" s="35" t="s">
        <v>1138</v>
      </c>
      <c r="G1190" s="36" t="s">
        <v>1141</v>
      </c>
      <c r="H1190" s="35" t="s">
        <v>1142</v>
      </c>
      <c r="I1190" s="35" t="s">
        <v>1143</v>
      </c>
      <c r="J1190" s="37" t="s">
        <v>35</v>
      </c>
      <c r="K1190" s="40">
        <v>90000</v>
      </c>
      <c r="L1190" s="39">
        <v>72000</v>
      </c>
      <c r="M1190" s="42">
        <f>+K1190-L1190</f>
        <v>18000</v>
      </c>
    </row>
    <row r="1191" spans="2:13" ht="15.75" x14ac:dyDescent="0.25">
      <c r="B1191" s="32">
        <v>41589</v>
      </c>
      <c r="C1191" s="32">
        <v>41589</v>
      </c>
      <c r="D1191" s="36">
        <v>572</v>
      </c>
      <c r="E1191" s="34"/>
      <c r="F1191" s="35" t="s">
        <v>1138</v>
      </c>
      <c r="G1191" s="36" t="str">
        <f>+G1192</f>
        <v>MAVERICK</v>
      </c>
      <c r="H1191" s="35" t="s">
        <v>1142</v>
      </c>
      <c r="I1191" s="35" t="s">
        <v>1143</v>
      </c>
      <c r="J1191" s="37" t="s">
        <v>35</v>
      </c>
      <c r="K1191" s="38">
        <v>0</v>
      </c>
      <c r="L1191" s="39">
        <v>0</v>
      </c>
      <c r="M1191" s="39">
        <v>0</v>
      </c>
    </row>
    <row r="1192" spans="2:13" ht="15.75" x14ac:dyDescent="0.25">
      <c r="B1192" s="32">
        <v>41589</v>
      </c>
      <c r="C1192" s="32">
        <v>41589</v>
      </c>
      <c r="D1192" s="36">
        <v>573</v>
      </c>
      <c r="E1192" s="34"/>
      <c r="F1192" s="35" t="s">
        <v>1138</v>
      </c>
      <c r="G1192" s="36" t="str">
        <f>+G1193</f>
        <v>MAVERICK</v>
      </c>
      <c r="H1192" s="35" t="s">
        <v>1142</v>
      </c>
      <c r="I1192" s="35" t="s">
        <v>1144</v>
      </c>
      <c r="J1192" s="37" t="s">
        <v>35</v>
      </c>
      <c r="K1192" s="38">
        <v>0</v>
      </c>
      <c r="L1192" s="39">
        <v>0</v>
      </c>
      <c r="M1192" s="39">
        <v>0</v>
      </c>
    </row>
    <row r="1193" spans="2:13" ht="15.75" x14ac:dyDescent="0.25">
      <c r="B1193" s="32">
        <v>41589</v>
      </c>
      <c r="C1193" s="32">
        <v>41589</v>
      </c>
      <c r="D1193" s="36">
        <v>574</v>
      </c>
      <c r="E1193" s="34"/>
      <c r="F1193" s="35" t="s">
        <v>1138</v>
      </c>
      <c r="G1193" s="36" t="s">
        <v>1145</v>
      </c>
      <c r="H1193" s="35" t="s">
        <v>1142</v>
      </c>
      <c r="I1193" s="35" t="s">
        <v>1146</v>
      </c>
      <c r="J1193" s="37" t="s">
        <v>35</v>
      </c>
      <c r="K1193" s="38">
        <v>0</v>
      </c>
      <c r="L1193" s="39">
        <v>0</v>
      </c>
      <c r="M1193" s="39">
        <v>0</v>
      </c>
    </row>
    <row r="1194" spans="2:13" ht="15.75" x14ac:dyDescent="0.25">
      <c r="B1194" s="32">
        <v>43132</v>
      </c>
      <c r="C1194" s="32">
        <v>43132</v>
      </c>
      <c r="D1194" s="36">
        <v>575</v>
      </c>
      <c r="E1194" s="34"/>
      <c r="F1194" s="35" t="s">
        <v>1147</v>
      </c>
      <c r="G1194" s="36" t="s">
        <v>1148</v>
      </c>
      <c r="H1194" s="35" t="s">
        <v>1149</v>
      </c>
      <c r="I1194" s="35" t="s">
        <v>1150</v>
      </c>
      <c r="J1194" s="37" t="str">
        <f>+J1193</f>
        <v xml:space="preserve">NEGRO </v>
      </c>
      <c r="K1194" s="40">
        <v>80000</v>
      </c>
      <c r="L1194" s="39">
        <v>64000</v>
      </c>
      <c r="M1194" s="42">
        <f>+K1194-L1194</f>
        <v>16000</v>
      </c>
    </row>
    <row r="1195" spans="2:13" ht="15.75" x14ac:dyDescent="0.25">
      <c r="B1195" s="32">
        <v>41589</v>
      </c>
      <c r="C1195" s="32">
        <v>41589</v>
      </c>
      <c r="D1195" s="36">
        <v>709</v>
      </c>
      <c r="E1195" s="34"/>
      <c r="F1195" s="35" t="s">
        <v>1151</v>
      </c>
      <c r="G1195" s="36" t="s">
        <v>1152</v>
      </c>
      <c r="H1195" s="35" t="s">
        <v>1153</v>
      </c>
      <c r="I1195" s="35" t="s">
        <v>1154</v>
      </c>
      <c r="J1195" s="37" t="s">
        <v>381</v>
      </c>
      <c r="K1195" s="38">
        <v>0</v>
      </c>
      <c r="L1195" s="39">
        <v>0</v>
      </c>
      <c r="M1195" s="39">
        <v>0</v>
      </c>
    </row>
    <row r="1196" spans="2:13" ht="15.75" x14ac:dyDescent="0.25">
      <c r="B1196" s="32">
        <v>42412</v>
      </c>
      <c r="C1196" s="32">
        <v>42412</v>
      </c>
      <c r="D1196" s="36">
        <v>710</v>
      </c>
      <c r="E1196" s="34"/>
      <c r="F1196" s="35" t="s">
        <v>1155</v>
      </c>
      <c r="G1196" s="36" t="s">
        <v>1156</v>
      </c>
      <c r="H1196" s="35" t="s">
        <v>1157</v>
      </c>
      <c r="I1196" s="35" t="s">
        <v>1158</v>
      </c>
      <c r="J1196" s="37" t="str">
        <f>+J1195</f>
        <v>AZUL</v>
      </c>
      <c r="K1196" s="40">
        <v>44801.25</v>
      </c>
      <c r="L1196" s="39">
        <v>44801.25</v>
      </c>
      <c r="M1196" s="52">
        <v>0</v>
      </c>
    </row>
    <row r="1197" spans="2:13" ht="15.75" x14ac:dyDescent="0.25">
      <c r="B1197" s="32">
        <v>42412</v>
      </c>
      <c r="C1197" s="32">
        <v>42412</v>
      </c>
      <c r="D1197" s="36">
        <v>711</v>
      </c>
      <c r="E1197" s="34"/>
      <c r="F1197" s="35" t="str">
        <f>+F1196</f>
        <v>MOTOCICLETA</v>
      </c>
      <c r="G1197" s="36" t="str">
        <f>+G1196</f>
        <v xml:space="preserve">SHINERAY </v>
      </c>
      <c r="H1197" s="35" t="str">
        <f>+H1196</f>
        <v>XYCG150-10D</v>
      </c>
      <c r="I1197" s="35" t="s">
        <v>1159</v>
      </c>
      <c r="J1197" s="37" t="str">
        <f>+J1196</f>
        <v>AZUL</v>
      </c>
      <c r="K1197" s="40">
        <f>+K1196</f>
        <v>44801.25</v>
      </c>
      <c r="L1197" s="39">
        <f>+L1196</f>
        <v>44801.25</v>
      </c>
      <c r="M1197" s="52">
        <v>0</v>
      </c>
    </row>
    <row r="1198" spans="2:13" ht="15.75" x14ac:dyDescent="0.25">
      <c r="B1198" s="32">
        <v>41682</v>
      </c>
      <c r="C1198" s="32">
        <v>41682</v>
      </c>
      <c r="D1198" s="36">
        <v>691</v>
      </c>
      <c r="E1198" s="34"/>
      <c r="F1198" s="35" t="s">
        <v>1160</v>
      </c>
      <c r="G1198" s="36" t="s">
        <v>1161</v>
      </c>
      <c r="H1198" s="35" t="s">
        <v>1162</v>
      </c>
      <c r="I1198" s="35" t="s">
        <v>1163</v>
      </c>
      <c r="J1198" s="37" t="s">
        <v>35</v>
      </c>
      <c r="K1198" s="40">
        <v>3542.37</v>
      </c>
      <c r="L1198" s="39">
        <v>2125.42</v>
      </c>
      <c r="M1198" s="39">
        <f t="shared" ref="M1198:M1203" si="7">+K1198-L1198</f>
        <v>1416.9499999999998</v>
      </c>
    </row>
    <row r="1199" spans="2:13" ht="15.75" x14ac:dyDescent="0.25">
      <c r="B1199" s="32">
        <v>41682</v>
      </c>
      <c r="C1199" s="32">
        <v>41682</v>
      </c>
      <c r="D1199" s="36">
        <v>686</v>
      </c>
      <c r="E1199" s="34"/>
      <c r="F1199" s="35" t="s">
        <v>1160</v>
      </c>
      <c r="G1199" s="36" t="s">
        <v>1161</v>
      </c>
      <c r="H1199" s="35" t="s">
        <v>1164</v>
      </c>
      <c r="I1199" s="35" t="s">
        <v>1165</v>
      </c>
      <c r="J1199" s="37" t="s">
        <v>35</v>
      </c>
      <c r="K1199" s="40">
        <v>3542.37</v>
      </c>
      <c r="L1199" s="39">
        <v>2125.42</v>
      </c>
      <c r="M1199" s="39">
        <f t="shared" si="7"/>
        <v>1416.9499999999998</v>
      </c>
    </row>
    <row r="1200" spans="2:13" ht="15.75" x14ac:dyDescent="0.25">
      <c r="B1200" s="32">
        <v>41682</v>
      </c>
      <c r="C1200" s="32">
        <v>41682</v>
      </c>
      <c r="D1200" s="36">
        <v>681</v>
      </c>
      <c r="E1200" s="34"/>
      <c r="F1200" s="35" t="s">
        <v>1160</v>
      </c>
      <c r="G1200" s="36" t="s">
        <v>1161</v>
      </c>
      <c r="H1200" s="35" t="s">
        <v>1166</v>
      </c>
      <c r="I1200" s="35" t="s">
        <v>1167</v>
      </c>
      <c r="J1200" s="37" t="s">
        <v>35</v>
      </c>
      <c r="K1200" s="40">
        <v>3542.37</v>
      </c>
      <c r="L1200" s="39">
        <v>2125.42</v>
      </c>
      <c r="M1200" s="39">
        <f t="shared" si="7"/>
        <v>1416.9499999999998</v>
      </c>
    </row>
    <row r="1201" spans="2:13" ht="15.75" x14ac:dyDescent="0.25">
      <c r="B1201" s="32">
        <v>41682</v>
      </c>
      <c r="C1201" s="32">
        <v>41682</v>
      </c>
      <c r="D1201" s="36">
        <v>568</v>
      </c>
      <c r="E1201" s="34"/>
      <c r="F1201" s="35" t="s">
        <v>1160</v>
      </c>
      <c r="G1201" s="36" t="s">
        <v>1161</v>
      </c>
      <c r="H1201" s="35" t="s">
        <v>1168</v>
      </c>
      <c r="I1201" s="35" t="s">
        <v>1169</v>
      </c>
      <c r="J1201" s="37" t="s">
        <v>35</v>
      </c>
      <c r="K1201" s="40">
        <v>3542.37</v>
      </c>
      <c r="L1201" s="39">
        <v>2125.42</v>
      </c>
      <c r="M1201" s="39">
        <f t="shared" si="7"/>
        <v>1416.9499999999998</v>
      </c>
    </row>
    <row r="1202" spans="2:13" ht="15.75" x14ac:dyDescent="0.25">
      <c r="B1202" s="32">
        <v>41682</v>
      </c>
      <c r="C1202" s="32">
        <v>41682</v>
      </c>
      <c r="D1202" s="36">
        <v>566</v>
      </c>
      <c r="E1202" s="34"/>
      <c r="F1202" s="35" t="s">
        <v>1160</v>
      </c>
      <c r="G1202" s="36" t="s">
        <v>1161</v>
      </c>
      <c r="H1202" s="35" t="s">
        <v>1170</v>
      </c>
      <c r="I1202" s="35" t="s">
        <v>1171</v>
      </c>
      <c r="J1202" s="37" t="s">
        <v>35</v>
      </c>
      <c r="K1202" s="40">
        <v>3542.37</v>
      </c>
      <c r="L1202" s="39">
        <v>2125.42</v>
      </c>
      <c r="M1202" s="39">
        <f t="shared" si="7"/>
        <v>1416.9499999999998</v>
      </c>
    </row>
    <row r="1203" spans="2:13" ht="15.75" x14ac:dyDescent="0.25">
      <c r="B1203" s="32">
        <v>41682</v>
      </c>
      <c r="C1203" s="32">
        <v>41682</v>
      </c>
      <c r="D1203" s="36">
        <v>567</v>
      </c>
      <c r="E1203" s="34"/>
      <c r="F1203" s="35" t="s">
        <v>1160</v>
      </c>
      <c r="G1203" s="36" t="s">
        <v>1161</v>
      </c>
      <c r="H1203" s="35" t="s">
        <v>1172</v>
      </c>
      <c r="I1203" s="35" t="s">
        <v>1173</v>
      </c>
      <c r="J1203" s="37" t="s">
        <v>35</v>
      </c>
      <c r="K1203" s="40">
        <v>3542.37</v>
      </c>
      <c r="L1203" s="39">
        <v>2125.42</v>
      </c>
      <c r="M1203" s="39">
        <f t="shared" si="7"/>
        <v>1416.9499999999998</v>
      </c>
    </row>
    <row r="1204" spans="2:13" ht="15.75" x14ac:dyDescent="0.25">
      <c r="B1204" s="89">
        <v>44218</v>
      </c>
      <c r="C1204" s="89">
        <v>44218</v>
      </c>
      <c r="D1204" s="47">
        <v>576</v>
      </c>
      <c r="E1204" s="45"/>
      <c r="F1204" s="46" t="s">
        <v>1160</v>
      </c>
      <c r="G1204" s="47" t="s">
        <v>1161</v>
      </c>
      <c r="H1204" s="46" t="s">
        <v>1174</v>
      </c>
      <c r="I1204" s="46" t="s">
        <v>1175</v>
      </c>
      <c r="J1204" s="48" t="s">
        <v>35</v>
      </c>
      <c r="K1204" s="40">
        <v>17180</v>
      </c>
      <c r="L1204" s="39">
        <v>0</v>
      </c>
      <c r="M1204" s="39">
        <v>17180</v>
      </c>
    </row>
    <row r="1205" spans="2:13" ht="15.75" x14ac:dyDescent="0.25">
      <c r="B1205" s="89">
        <v>44218</v>
      </c>
      <c r="C1205" s="89">
        <v>44218</v>
      </c>
      <c r="D1205" s="47">
        <v>575</v>
      </c>
      <c r="E1205" s="45"/>
      <c r="F1205" s="46" t="s">
        <v>1160</v>
      </c>
      <c r="G1205" s="47" t="s">
        <v>1161</v>
      </c>
      <c r="H1205" s="46" t="s">
        <v>1176</v>
      </c>
      <c r="I1205" s="46" t="s">
        <v>1177</v>
      </c>
      <c r="J1205" s="48" t="s">
        <v>35</v>
      </c>
      <c r="K1205" s="40">
        <v>17180</v>
      </c>
      <c r="L1205" s="39">
        <v>0</v>
      </c>
      <c r="M1205" s="39">
        <v>17180</v>
      </c>
    </row>
    <row r="1206" spans="2:13" ht="15.75" x14ac:dyDescent="0.25">
      <c r="B1206" s="89">
        <v>44218</v>
      </c>
      <c r="C1206" s="89">
        <v>44218</v>
      </c>
      <c r="D1206" s="47">
        <v>577</v>
      </c>
      <c r="E1206" s="45"/>
      <c r="F1206" s="46" t="s">
        <v>1160</v>
      </c>
      <c r="G1206" s="47" t="s">
        <v>1161</v>
      </c>
      <c r="H1206" s="46" t="s">
        <v>1178</v>
      </c>
      <c r="I1206" s="46" t="s">
        <v>1179</v>
      </c>
      <c r="J1206" s="48" t="s">
        <v>35</v>
      </c>
      <c r="K1206" s="40">
        <v>17180</v>
      </c>
      <c r="L1206" s="39">
        <v>0</v>
      </c>
      <c r="M1206" s="39">
        <v>17180</v>
      </c>
    </row>
    <row r="1207" spans="2:13" ht="15.75" x14ac:dyDescent="0.25">
      <c r="B1207" s="89">
        <v>44218</v>
      </c>
      <c r="C1207" s="89">
        <v>44218</v>
      </c>
      <c r="D1207" s="47">
        <v>578</v>
      </c>
      <c r="E1207" s="45"/>
      <c r="F1207" s="46" t="s">
        <v>1160</v>
      </c>
      <c r="G1207" s="47" t="s">
        <v>1161</v>
      </c>
      <c r="H1207" s="46" t="s">
        <v>1180</v>
      </c>
      <c r="I1207" s="46" t="s">
        <v>1181</v>
      </c>
      <c r="J1207" s="48" t="s">
        <v>35</v>
      </c>
      <c r="K1207" s="40">
        <v>17180</v>
      </c>
      <c r="L1207" s="39">
        <v>0</v>
      </c>
      <c r="M1207" s="39">
        <v>17180</v>
      </c>
    </row>
    <row r="1208" spans="2:13" ht="15.75" x14ac:dyDescent="0.25">
      <c r="B1208" s="89">
        <v>43935</v>
      </c>
      <c r="C1208" s="89">
        <v>43935</v>
      </c>
      <c r="D1208" s="47">
        <v>579</v>
      </c>
      <c r="E1208" s="45"/>
      <c r="F1208" s="46" t="s">
        <v>1160</v>
      </c>
      <c r="G1208" s="47" t="s">
        <v>1161</v>
      </c>
      <c r="H1208" s="46" t="s">
        <v>1182</v>
      </c>
      <c r="I1208" s="46" t="s">
        <v>1183</v>
      </c>
      <c r="J1208" s="48" t="s">
        <v>35</v>
      </c>
      <c r="K1208" s="40">
        <v>16100</v>
      </c>
      <c r="L1208" s="39">
        <v>3220</v>
      </c>
      <c r="M1208" s="39">
        <f>+K1208-L1208</f>
        <v>12880</v>
      </c>
    </row>
    <row r="1209" spans="2:13" ht="15.75" x14ac:dyDescent="0.25">
      <c r="B1209" s="89">
        <v>43935</v>
      </c>
      <c r="C1209" s="89">
        <v>43935</v>
      </c>
      <c r="D1209" s="47">
        <v>620</v>
      </c>
      <c r="E1209" s="45"/>
      <c r="F1209" s="46" t="s">
        <v>1160</v>
      </c>
      <c r="G1209" s="47" t="s">
        <v>1161</v>
      </c>
      <c r="H1209" s="46" t="s">
        <v>1184</v>
      </c>
      <c r="I1209" s="46" t="s">
        <v>1185</v>
      </c>
      <c r="J1209" s="48" t="s">
        <v>35</v>
      </c>
      <c r="K1209" s="40">
        <v>16100</v>
      </c>
      <c r="L1209" s="39">
        <v>3220</v>
      </c>
      <c r="M1209" s="39">
        <f>+K1209-L1209</f>
        <v>12880</v>
      </c>
    </row>
    <row r="1210" spans="2:13" ht="15.75" x14ac:dyDescent="0.25">
      <c r="B1210" s="89">
        <v>43935</v>
      </c>
      <c r="C1210" s="89">
        <v>43935</v>
      </c>
      <c r="D1210" s="47">
        <v>587</v>
      </c>
      <c r="E1210" s="45"/>
      <c r="F1210" s="46" t="s">
        <v>1160</v>
      </c>
      <c r="G1210" s="47" t="s">
        <v>1161</v>
      </c>
      <c r="H1210" s="46" t="s">
        <v>1186</v>
      </c>
      <c r="I1210" s="46" t="s">
        <v>1187</v>
      </c>
      <c r="J1210" s="48" t="s">
        <v>35</v>
      </c>
      <c r="K1210" s="40">
        <v>16100</v>
      </c>
      <c r="L1210" s="39">
        <v>3220</v>
      </c>
      <c r="M1210" s="39">
        <f>+K1210-L1210</f>
        <v>12880</v>
      </c>
    </row>
    <row r="1211" spans="2:13" ht="15.75" x14ac:dyDescent="0.25">
      <c r="B1211" s="89">
        <v>43935</v>
      </c>
      <c r="C1211" s="89">
        <v>43935</v>
      </c>
      <c r="D1211" s="47">
        <v>619</v>
      </c>
      <c r="E1211" s="45"/>
      <c r="F1211" s="46" t="s">
        <v>1160</v>
      </c>
      <c r="G1211" s="47" t="s">
        <v>1161</v>
      </c>
      <c r="H1211" s="46" t="s">
        <v>1188</v>
      </c>
      <c r="I1211" s="46" t="s">
        <v>1189</v>
      </c>
      <c r="J1211" s="48" t="s">
        <v>35</v>
      </c>
      <c r="K1211" s="40">
        <v>16100</v>
      </c>
      <c r="L1211" s="39">
        <v>3220</v>
      </c>
      <c r="M1211" s="39">
        <f>+K1211-L1211</f>
        <v>12880</v>
      </c>
    </row>
    <row r="1212" spans="2:13" ht="15.75" x14ac:dyDescent="0.25">
      <c r="B1212" s="89">
        <v>43935</v>
      </c>
      <c r="C1212" s="89">
        <v>43935</v>
      </c>
      <c r="D1212" s="47">
        <v>687</v>
      </c>
      <c r="E1212" s="45"/>
      <c r="F1212" s="46" t="s">
        <v>1160</v>
      </c>
      <c r="G1212" s="47" t="s">
        <v>1161</v>
      </c>
      <c r="H1212" s="46" t="s">
        <v>1190</v>
      </c>
      <c r="I1212" s="46" t="s">
        <v>1191</v>
      </c>
      <c r="J1212" s="48" t="s">
        <v>35</v>
      </c>
      <c r="K1212" s="40">
        <v>16100</v>
      </c>
      <c r="L1212" s="39">
        <v>3220</v>
      </c>
      <c r="M1212" s="39">
        <f>+K1212-L1212</f>
        <v>12880</v>
      </c>
    </row>
    <row r="1213" spans="2:13" ht="15.75" x14ac:dyDescent="0.25">
      <c r="B1213" s="104">
        <v>44484</v>
      </c>
      <c r="C1213" s="104">
        <v>44480</v>
      </c>
      <c r="D1213" s="69">
        <v>1018</v>
      </c>
      <c r="E1213" s="79"/>
      <c r="F1213" s="46" t="s">
        <v>1160</v>
      </c>
      <c r="G1213" s="47" t="s">
        <v>1161</v>
      </c>
      <c r="H1213" s="46" t="s">
        <v>1192</v>
      </c>
      <c r="I1213" s="46" t="s">
        <v>1193</v>
      </c>
      <c r="J1213" s="110" t="s">
        <v>20</v>
      </c>
      <c r="K1213" s="80">
        <v>17500</v>
      </c>
      <c r="L1213" s="39">
        <v>0</v>
      </c>
      <c r="M1213" s="39">
        <v>17500</v>
      </c>
    </row>
    <row r="1214" spans="2:13" ht="15.75" x14ac:dyDescent="0.25">
      <c r="B1214" s="153" t="s">
        <v>1194</v>
      </c>
      <c r="C1214" s="153"/>
      <c r="D1214" s="153"/>
      <c r="E1214" s="153"/>
      <c r="F1214" s="153"/>
      <c r="G1214" s="153"/>
      <c r="H1214" s="26"/>
      <c r="I1214" s="27"/>
      <c r="J1214" s="28"/>
      <c r="K1214" s="54"/>
      <c r="L1214" s="55"/>
      <c r="M1214" s="55"/>
    </row>
    <row r="1215" spans="2:13" ht="15.75" x14ac:dyDescent="0.25">
      <c r="B1215" s="32"/>
      <c r="C1215" s="32"/>
      <c r="D1215" s="36">
        <v>923</v>
      </c>
      <c r="E1215" s="34"/>
      <c r="F1215" s="35" t="s">
        <v>1195</v>
      </c>
      <c r="G1215" s="36"/>
      <c r="H1215" s="35"/>
      <c r="I1215" s="35"/>
      <c r="J1215" s="37" t="s">
        <v>35</v>
      </c>
      <c r="K1215" s="52">
        <v>0</v>
      </c>
      <c r="L1215" s="52">
        <v>0</v>
      </c>
      <c r="M1215" s="52">
        <v>0</v>
      </c>
    </row>
    <row r="1216" spans="2:13" ht="15.75" x14ac:dyDescent="0.25">
      <c r="B1216" s="32"/>
      <c r="C1216" s="32"/>
      <c r="D1216" s="36">
        <v>582</v>
      </c>
      <c r="E1216" s="34"/>
      <c r="F1216" s="35" t="s">
        <v>1195</v>
      </c>
      <c r="G1216" s="36"/>
      <c r="H1216" s="35"/>
      <c r="I1216" s="35"/>
      <c r="J1216" s="37" t="s">
        <v>35</v>
      </c>
      <c r="K1216" s="52">
        <v>0</v>
      </c>
      <c r="L1216" s="52">
        <v>0</v>
      </c>
      <c r="M1216" s="52">
        <v>0</v>
      </c>
    </row>
    <row r="1217" spans="2:13" ht="15.75" x14ac:dyDescent="0.25">
      <c r="B1217" s="32"/>
      <c r="C1217" s="32"/>
      <c r="D1217" s="36">
        <v>583</v>
      </c>
      <c r="E1217" s="34"/>
      <c r="F1217" s="35" t="s">
        <v>1195</v>
      </c>
      <c r="G1217" s="36"/>
      <c r="H1217" s="35"/>
      <c r="I1217" s="35"/>
      <c r="J1217" s="37" t="s">
        <v>35</v>
      </c>
      <c r="K1217" s="52">
        <v>0</v>
      </c>
      <c r="L1217" s="52">
        <v>0</v>
      </c>
      <c r="M1217" s="52">
        <v>0</v>
      </c>
    </row>
    <row r="1218" spans="2:13" ht="15.75" x14ac:dyDescent="0.25">
      <c r="B1218" s="32"/>
      <c r="C1218" s="32"/>
      <c r="D1218" s="36">
        <v>584</v>
      </c>
      <c r="E1218" s="34"/>
      <c r="F1218" s="35" t="s">
        <v>1195</v>
      </c>
      <c r="G1218" s="36"/>
      <c r="H1218" s="35"/>
      <c r="I1218" s="35"/>
      <c r="J1218" s="37" t="s">
        <v>35</v>
      </c>
      <c r="K1218" s="52">
        <v>0</v>
      </c>
      <c r="L1218" s="52">
        <v>0</v>
      </c>
      <c r="M1218" s="52">
        <v>0</v>
      </c>
    </row>
    <row r="1219" spans="2:13" ht="15.75" x14ac:dyDescent="0.25">
      <c r="B1219" s="32"/>
      <c r="C1219" s="32"/>
      <c r="D1219" s="36">
        <v>585</v>
      </c>
      <c r="E1219" s="34"/>
      <c r="F1219" s="35" t="s">
        <v>1195</v>
      </c>
      <c r="G1219" s="36"/>
      <c r="H1219" s="35"/>
      <c r="I1219" s="35"/>
      <c r="J1219" s="37" t="s">
        <v>35</v>
      </c>
      <c r="K1219" s="52">
        <v>0</v>
      </c>
      <c r="L1219" s="52">
        <v>0</v>
      </c>
      <c r="M1219" s="52">
        <v>0</v>
      </c>
    </row>
    <row r="1220" spans="2:13" ht="15.75" x14ac:dyDescent="0.25">
      <c r="B1220" s="32"/>
      <c r="C1220" s="32"/>
      <c r="D1220" s="36">
        <v>586</v>
      </c>
      <c r="E1220" s="34"/>
      <c r="F1220" s="35" t="s">
        <v>1195</v>
      </c>
      <c r="G1220" s="36"/>
      <c r="H1220" s="35"/>
      <c r="I1220" s="35"/>
      <c r="J1220" s="37" t="s">
        <v>35</v>
      </c>
      <c r="K1220" s="52">
        <v>0</v>
      </c>
      <c r="L1220" s="52">
        <v>0</v>
      </c>
      <c r="M1220" s="52">
        <v>0</v>
      </c>
    </row>
    <row r="1221" spans="2:13" ht="15.75" x14ac:dyDescent="0.25">
      <c r="B1221" s="32">
        <v>41782</v>
      </c>
      <c r="C1221" s="32">
        <v>41782</v>
      </c>
      <c r="D1221" s="33"/>
      <c r="E1221" s="34">
        <v>551418</v>
      </c>
      <c r="F1221" s="35" t="s">
        <v>553</v>
      </c>
      <c r="G1221" s="36" t="s">
        <v>1122</v>
      </c>
      <c r="H1221" s="35" t="s">
        <v>1196</v>
      </c>
      <c r="I1221" s="35" t="s">
        <v>1197</v>
      </c>
      <c r="J1221" s="37" t="s">
        <v>31</v>
      </c>
      <c r="K1221" s="40">
        <v>15625</v>
      </c>
      <c r="L1221" s="39">
        <v>15625</v>
      </c>
      <c r="M1221" s="52">
        <v>0</v>
      </c>
    </row>
    <row r="1222" spans="2:13" ht="15.75" x14ac:dyDescent="0.25">
      <c r="B1222" s="153" t="s">
        <v>1198</v>
      </c>
      <c r="C1222" s="153"/>
      <c r="D1222" s="153"/>
      <c r="E1222" s="153"/>
      <c r="F1222" s="153"/>
      <c r="G1222" s="25"/>
      <c r="H1222" s="26"/>
      <c r="I1222" s="49"/>
      <c r="J1222" s="28"/>
      <c r="K1222" s="54"/>
      <c r="L1222" s="54"/>
      <c r="M1222" s="54"/>
    </row>
    <row r="1223" spans="2:13" ht="15.75" x14ac:dyDescent="0.25">
      <c r="B1223" s="32">
        <v>41589</v>
      </c>
      <c r="C1223" s="32">
        <v>41589</v>
      </c>
      <c r="D1223" s="33"/>
      <c r="E1223" s="34">
        <v>551484</v>
      </c>
      <c r="F1223" s="35" t="s">
        <v>1116</v>
      </c>
      <c r="G1223" s="36" t="s">
        <v>1199</v>
      </c>
      <c r="H1223" s="35"/>
      <c r="I1223" s="35"/>
      <c r="J1223" s="37" t="s">
        <v>1119</v>
      </c>
      <c r="K1223" s="38">
        <v>0</v>
      </c>
      <c r="L1223" s="39">
        <v>0</v>
      </c>
      <c r="M1223" s="39">
        <v>0</v>
      </c>
    </row>
    <row r="1224" spans="2:13" ht="15.75" x14ac:dyDescent="0.25">
      <c r="B1224" s="32">
        <v>42353</v>
      </c>
      <c r="C1224" s="32">
        <v>42353</v>
      </c>
      <c r="D1224" s="33"/>
      <c r="E1224" s="34">
        <v>551417</v>
      </c>
      <c r="F1224" s="35" t="s">
        <v>1200</v>
      </c>
      <c r="G1224" s="36" t="s">
        <v>1201</v>
      </c>
      <c r="H1224" s="35"/>
      <c r="I1224" s="35"/>
      <c r="J1224" s="37" t="str">
        <f>+J1223</f>
        <v xml:space="preserve">VERDE </v>
      </c>
      <c r="K1224" s="40">
        <v>95000</v>
      </c>
      <c r="L1224" s="39">
        <v>66500</v>
      </c>
      <c r="M1224" s="39">
        <f>+K1224-L1224</f>
        <v>28500</v>
      </c>
    </row>
    <row r="1225" spans="2:13" ht="15.75" x14ac:dyDescent="0.25">
      <c r="B1225" s="32">
        <v>41589</v>
      </c>
      <c r="C1225" s="32">
        <v>41589</v>
      </c>
      <c r="D1225" s="33"/>
      <c r="E1225" s="34">
        <v>525640</v>
      </c>
      <c r="F1225" s="35" t="s">
        <v>1202</v>
      </c>
      <c r="G1225" s="36" t="s">
        <v>691</v>
      </c>
      <c r="H1225" s="35" t="s">
        <v>1203</v>
      </c>
      <c r="I1225" s="35"/>
      <c r="J1225" s="37" t="s">
        <v>69</v>
      </c>
      <c r="K1225" s="38">
        <v>0</v>
      </c>
      <c r="L1225" s="39">
        <v>0</v>
      </c>
      <c r="M1225" s="39">
        <v>0</v>
      </c>
    </row>
    <row r="1226" spans="2:13" ht="15.75" x14ac:dyDescent="0.25">
      <c r="B1226" s="32">
        <v>41589</v>
      </c>
      <c r="C1226" s="32">
        <v>41589</v>
      </c>
      <c r="D1226" s="33"/>
      <c r="E1226" s="34">
        <v>551402</v>
      </c>
      <c r="F1226" s="35" t="s">
        <v>1126</v>
      </c>
      <c r="G1226" s="36"/>
      <c r="H1226" s="35"/>
      <c r="I1226" s="35"/>
      <c r="J1226" s="37" t="s">
        <v>79</v>
      </c>
      <c r="K1226" s="38">
        <v>0</v>
      </c>
      <c r="L1226" s="39">
        <v>0</v>
      </c>
      <c r="M1226" s="39">
        <v>0</v>
      </c>
    </row>
    <row r="1227" spans="2:13" ht="15.75" x14ac:dyDescent="0.25">
      <c r="B1227" s="32">
        <v>43895</v>
      </c>
      <c r="C1227" s="32">
        <v>43895</v>
      </c>
      <c r="D1227" s="36">
        <v>627</v>
      </c>
      <c r="E1227" s="34"/>
      <c r="F1227" s="35" t="s">
        <v>974</v>
      </c>
      <c r="G1227" s="36" t="s">
        <v>1204</v>
      </c>
      <c r="H1227" s="35"/>
      <c r="I1227" s="35"/>
      <c r="J1227" s="37" t="s">
        <v>20</v>
      </c>
      <c r="K1227" s="40">
        <v>6716.1</v>
      </c>
      <c r="L1227" s="39">
        <v>671.61</v>
      </c>
      <c r="M1227" s="39">
        <f t="shared" ref="M1227:M1233" si="8">+K1227-L1227</f>
        <v>6044.4900000000007</v>
      </c>
    </row>
    <row r="1228" spans="2:13" ht="15.75" x14ac:dyDescent="0.25">
      <c r="B1228" s="32">
        <v>43895</v>
      </c>
      <c r="C1228" s="32">
        <v>43895</v>
      </c>
      <c r="D1228" s="36">
        <v>628</v>
      </c>
      <c r="E1228" s="34"/>
      <c r="F1228" s="35" t="s">
        <v>974</v>
      </c>
      <c r="G1228" s="36" t="s">
        <v>1204</v>
      </c>
      <c r="H1228" s="35"/>
      <c r="I1228" s="35"/>
      <c r="J1228" s="37" t="s">
        <v>20</v>
      </c>
      <c r="K1228" s="40">
        <v>6716.1</v>
      </c>
      <c r="L1228" s="39">
        <v>671.61</v>
      </c>
      <c r="M1228" s="39">
        <f t="shared" si="8"/>
        <v>6044.4900000000007</v>
      </c>
    </row>
    <row r="1229" spans="2:13" ht="15.75" x14ac:dyDescent="0.25">
      <c r="B1229" s="32">
        <v>43895</v>
      </c>
      <c r="C1229" s="32">
        <v>43895</v>
      </c>
      <c r="D1229" s="36">
        <v>629</v>
      </c>
      <c r="E1229" s="34"/>
      <c r="F1229" s="35" t="s">
        <v>974</v>
      </c>
      <c r="G1229" s="36" t="s">
        <v>1204</v>
      </c>
      <c r="H1229" s="35"/>
      <c r="I1229" s="35"/>
      <c r="J1229" s="37" t="s">
        <v>20</v>
      </c>
      <c r="K1229" s="40">
        <v>6716.1</v>
      </c>
      <c r="L1229" s="39">
        <v>671.61</v>
      </c>
      <c r="M1229" s="39">
        <f t="shared" si="8"/>
        <v>6044.4900000000007</v>
      </c>
    </row>
    <row r="1230" spans="2:13" ht="15.75" x14ac:dyDescent="0.25">
      <c r="B1230" s="32">
        <v>43895</v>
      </c>
      <c r="C1230" s="32">
        <v>43895</v>
      </c>
      <c r="D1230" s="36">
        <v>630</v>
      </c>
      <c r="E1230" s="34"/>
      <c r="F1230" s="35" t="s">
        <v>974</v>
      </c>
      <c r="G1230" s="36" t="s">
        <v>1204</v>
      </c>
      <c r="H1230" s="35"/>
      <c r="I1230" s="35"/>
      <c r="J1230" s="37" t="s">
        <v>20</v>
      </c>
      <c r="K1230" s="40">
        <v>6716.1</v>
      </c>
      <c r="L1230" s="39">
        <v>671.61</v>
      </c>
      <c r="M1230" s="39">
        <f t="shared" si="8"/>
        <v>6044.4900000000007</v>
      </c>
    </row>
    <row r="1231" spans="2:13" ht="15.75" x14ac:dyDescent="0.25">
      <c r="B1231" s="32">
        <v>42353</v>
      </c>
      <c r="C1231" s="32">
        <v>42353</v>
      </c>
      <c r="D1231" s="33"/>
      <c r="E1231" s="34">
        <v>551485</v>
      </c>
      <c r="F1231" s="35" t="s">
        <v>1205</v>
      </c>
      <c r="G1231" s="36" t="s">
        <v>1201</v>
      </c>
      <c r="H1231" s="35" t="s">
        <v>1206</v>
      </c>
      <c r="I1231" s="35"/>
      <c r="J1231" s="37" t="s">
        <v>66</v>
      </c>
      <c r="K1231" s="40">
        <v>698500</v>
      </c>
      <c r="L1231" s="39">
        <v>488950</v>
      </c>
      <c r="M1231" s="39">
        <f t="shared" si="8"/>
        <v>209550</v>
      </c>
    </row>
    <row r="1232" spans="2:13" ht="15.75" x14ac:dyDescent="0.25">
      <c r="B1232" s="32">
        <v>44330</v>
      </c>
      <c r="C1232" s="32">
        <v>44330</v>
      </c>
      <c r="D1232" s="36">
        <v>921</v>
      </c>
      <c r="E1232" s="34"/>
      <c r="F1232" s="35" t="s">
        <v>1207</v>
      </c>
      <c r="G1232" s="36" t="s">
        <v>1208</v>
      </c>
      <c r="H1232" s="35"/>
      <c r="I1232" s="35" t="s">
        <v>1209</v>
      </c>
      <c r="J1232" s="37" t="s">
        <v>31</v>
      </c>
      <c r="K1232" s="40">
        <v>9999.99</v>
      </c>
      <c r="L1232" s="39">
        <v>0</v>
      </c>
      <c r="M1232" s="42">
        <f t="shared" si="8"/>
        <v>9999.99</v>
      </c>
    </row>
    <row r="1233" spans="2:13" ht="15.75" x14ac:dyDescent="0.25">
      <c r="B1233" s="32">
        <v>44330</v>
      </c>
      <c r="C1233" s="32">
        <v>44330</v>
      </c>
      <c r="D1233" s="36">
        <v>922</v>
      </c>
      <c r="E1233" s="34"/>
      <c r="F1233" s="35" t="s">
        <v>999</v>
      </c>
      <c r="G1233" s="36" t="str">
        <f>+G1232</f>
        <v>AIR MAX</v>
      </c>
      <c r="H1233" s="35"/>
      <c r="I1233" s="35" t="s">
        <v>1210</v>
      </c>
      <c r="J1233" s="37" t="str">
        <f>+J1232</f>
        <v>BLANCO</v>
      </c>
      <c r="K1233" s="40">
        <v>40000</v>
      </c>
      <c r="L1233" s="39">
        <v>0</v>
      </c>
      <c r="M1233" s="42">
        <f t="shared" si="8"/>
        <v>40000</v>
      </c>
    </row>
    <row r="1234" spans="2:13" ht="15.75" x14ac:dyDescent="0.25">
      <c r="B1234" s="153" t="s">
        <v>1211</v>
      </c>
      <c r="C1234" s="153"/>
      <c r="D1234" s="153"/>
      <c r="E1234" s="153"/>
      <c r="F1234" s="153"/>
      <c r="G1234" s="153"/>
      <c r="H1234" s="26"/>
      <c r="I1234" s="27"/>
      <c r="J1234" s="28"/>
      <c r="K1234" s="54"/>
      <c r="L1234" s="55"/>
      <c r="M1234" s="55"/>
    </row>
    <row r="1235" spans="2:13" ht="15.75" x14ac:dyDescent="0.25">
      <c r="B1235" s="32">
        <v>41627</v>
      </c>
      <c r="C1235" s="32">
        <v>41627</v>
      </c>
      <c r="D1235" s="33">
        <v>618</v>
      </c>
      <c r="E1235" s="34"/>
      <c r="F1235" s="35" t="s">
        <v>356</v>
      </c>
      <c r="G1235" s="36" t="s">
        <v>197</v>
      </c>
      <c r="H1235" s="35"/>
      <c r="I1235" s="35"/>
      <c r="J1235" s="37" t="s">
        <v>31</v>
      </c>
      <c r="K1235" s="40">
        <v>4025.42</v>
      </c>
      <c r="L1235" s="39">
        <v>3622.87</v>
      </c>
      <c r="M1235" s="39">
        <f>+K1235-L1235</f>
        <v>402.55000000000018</v>
      </c>
    </row>
    <row r="1236" spans="2:13" ht="15.75" x14ac:dyDescent="0.25">
      <c r="B1236" s="32">
        <v>41627</v>
      </c>
      <c r="C1236" s="32">
        <v>41627</v>
      </c>
      <c r="D1236" s="33"/>
      <c r="E1236" s="34">
        <v>551396</v>
      </c>
      <c r="F1236" s="35" t="s">
        <v>196</v>
      </c>
      <c r="G1236" s="36" t="s">
        <v>197</v>
      </c>
      <c r="H1236" s="35"/>
      <c r="I1236" s="35"/>
      <c r="J1236" s="37" t="str">
        <f>+J1235</f>
        <v>BLANCO</v>
      </c>
      <c r="K1236" s="40">
        <v>1000</v>
      </c>
      <c r="L1236" s="39">
        <v>900</v>
      </c>
      <c r="M1236" s="39">
        <f>+K1236-L1236</f>
        <v>100</v>
      </c>
    </row>
    <row r="1237" spans="2:13" ht="15.75" x14ac:dyDescent="0.25">
      <c r="B1237" s="32">
        <v>41589</v>
      </c>
      <c r="C1237" s="32">
        <v>41589</v>
      </c>
      <c r="D1237" s="33"/>
      <c r="E1237" s="34">
        <v>551423</v>
      </c>
      <c r="F1237" s="35" t="s">
        <v>1212</v>
      </c>
      <c r="G1237" s="36"/>
      <c r="H1237" s="35"/>
      <c r="I1237" s="35"/>
      <c r="J1237" s="37" t="s">
        <v>79</v>
      </c>
      <c r="K1237" s="38">
        <v>0</v>
      </c>
      <c r="L1237" s="39">
        <v>0</v>
      </c>
      <c r="M1237" s="39">
        <v>0</v>
      </c>
    </row>
    <row r="1238" spans="2:13" ht="15.75" x14ac:dyDescent="0.25">
      <c r="B1238" s="32">
        <v>43390</v>
      </c>
      <c r="C1238" s="32">
        <v>43461</v>
      </c>
      <c r="D1238" s="33"/>
      <c r="E1238" s="34">
        <v>551426</v>
      </c>
      <c r="F1238" s="35" t="s">
        <v>1074</v>
      </c>
      <c r="G1238" s="36"/>
      <c r="H1238" s="35"/>
      <c r="I1238" s="35"/>
      <c r="J1238" s="37" t="s">
        <v>79</v>
      </c>
      <c r="K1238" s="40">
        <v>5375.2</v>
      </c>
      <c r="L1238" s="39">
        <v>5375.2</v>
      </c>
      <c r="M1238" s="52">
        <v>0</v>
      </c>
    </row>
    <row r="1239" spans="2:13" ht="15.75" x14ac:dyDescent="0.25">
      <c r="B1239" s="32">
        <v>41589</v>
      </c>
      <c r="C1239" s="32">
        <v>41589</v>
      </c>
      <c r="D1239" s="33"/>
      <c r="E1239" s="34">
        <v>551425</v>
      </c>
      <c r="F1239" s="35" t="s">
        <v>1073</v>
      </c>
      <c r="G1239" s="36"/>
      <c r="H1239" s="35"/>
      <c r="I1239" s="35"/>
      <c r="J1239" s="37" t="s">
        <v>35</v>
      </c>
      <c r="K1239" s="38">
        <v>0</v>
      </c>
      <c r="L1239" s="39">
        <v>0</v>
      </c>
      <c r="M1239" s="39">
        <v>0</v>
      </c>
    </row>
    <row r="1240" spans="2:13" ht="15.75" x14ac:dyDescent="0.25">
      <c r="B1240" s="32">
        <v>41589</v>
      </c>
      <c r="C1240" s="32">
        <v>41589</v>
      </c>
      <c r="D1240" s="33">
        <v>115</v>
      </c>
      <c r="E1240" s="34"/>
      <c r="F1240" s="35" t="s">
        <v>1213</v>
      </c>
      <c r="G1240" s="36" t="s">
        <v>1214</v>
      </c>
      <c r="H1240" s="35"/>
      <c r="I1240" s="35"/>
      <c r="J1240" s="37" t="str">
        <f>+J1239</f>
        <v xml:space="preserve">NEGRO </v>
      </c>
      <c r="K1240" s="38">
        <v>0</v>
      </c>
      <c r="L1240" s="39">
        <v>0</v>
      </c>
      <c r="M1240" s="39">
        <v>0</v>
      </c>
    </row>
    <row r="1241" spans="2:13" ht="15.75" x14ac:dyDescent="0.25">
      <c r="B1241" s="153" t="s">
        <v>1215</v>
      </c>
      <c r="C1241" s="153"/>
      <c r="D1241" s="153"/>
      <c r="E1241" s="153"/>
      <c r="F1241" s="153"/>
      <c r="G1241" s="153"/>
      <c r="H1241" s="26"/>
      <c r="I1241" s="27"/>
      <c r="J1241" s="28"/>
      <c r="K1241" s="54"/>
      <c r="L1241" s="55"/>
      <c r="M1241" s="55"/>
    </row>
    <row r="1242" spans="2:13" ht="15.75" x14ac:dyDescent="0.25">
      <c r="B1242" s="32">
        <v>41589</v>
      </c>
      <c r="C1242" s="32">
        <v>41589</v>
      </c>
      <c r="D1242" s="33"/>
      <c r="E1242" s="34">
        <v>525640</v>
      </c>
      <c r="F1242" s="35" t="s">
        <v>1075</v>
      </c>
      <c r="G1242" s="36"/>
      <c r="H1242" s="35"/>
      <c r="I1242" s="35"/>
      <c r="J1242" s="37" t="s">
        <v>71</v>
      </c>
      <c r="K1242" s="40">
        <v>8562.81</v>
      </c>
      <c r="L1242" s="40">
        <v>8562.81</v>
      </c>
      <c r="M1242" s="39">
        <v>0</v>
      </c>
    </row>
    <row r="1243" spans="2:13" ht="15.75" x14ac:dyDescent="0.25">
      <c r="B1243" s="32">
        <v>41589</v>
      </c>
      <c r="C1243" s="32">
        <v>41589</v>
      </c>
      <c r="D1243" s="33"/>
      <c r="E1243" s="34">
        <v>525958</v>
      </c>
      <c r="F1243" s="35" t="s">
        <v>1212</v>
      </c>
      <c r="G1243" s="36"/>
      <c r="H1243" s="35"/>
      <c r="I1243" s="35"/>
      <c r="J1243" s="37" t="s">
        <v>69</v>
      </c>
      <c r="K1243" s="38">
        <v>0</v>
      </c>
      <c r="L1243" s="38">
        <v>0</v>
      </c>
      <c r="M1243" s="38">
        <v>0</v>
      </c>
    </row>
    <row r="1244" spans="2:13" ht="15.75" x14ac:dyDescent="0.25">
      <c r="B1244" s="32">
        <v>43767</v>
      </c>
      <c r="C1244" s="32">
        <v>43767</v>
      </c>
      <c r="D1244" s="36">
        <v>622</v>
      </c>
      <c r="E1244" s="34"/>
      <c r="F1244" s="35" t="s">
        <v>1075</v>
      </c>
      <c r="G1244" s="36" t="s">
        <v>1076</v>
      </c>
      <c r="H1244" s="46"/>
      <c r="I1244" s="35"/>
      <c r="J1244" s="37" t="s">
        <v>69</v>
      </c>
      <c r="K1244" s="123">
        <v>8562.81</v>
      </c>
      <c r="L1244" s="124">
        <v>1783.91</v>
      </c>
      <c r="M1244" s="125">
        <f>+K1244-L1244</f>
        <v>6778.9</v>
      </c>
    </row>
    <row r="1245" spans="2:13" ht="15.75" x14ac:dyDescent="0.25">
      <c r="B1245" s="153" t="s">
        <v>1216</v>
      </c>
      <c r="C1245" s="153"/>
      <c r="D1245" s="153"/>
      <c r="E1245" s="153"/>
      <c r="F1245" s="153"/>
      <c r="G1245" s="25"/>
      <c r="H1245" s="26"/>
      <c r="I1245" s="27"/>
      <c r="J1245" s="28"/>
      <c r="K1245" s="54"/>
      <c r="L1245" s="55"/>
      <c r="M1245" s="55"/>
    </row>
    <row r="1246" spans="2:13" ht="15.75" x14ac:dyDescent="0.25">
      <c r="B1246" s="32">
        <v>41627</v>
      </c>
      <c r="C1246" s="32">
        <v>41627</v>
      </c>
      <c r="D1246" s="33">
        <v>614</v>
      </c>
      <c r="E1246" s="34"/>
      <c r="F1246" s="35" t="s">
        <v>196</v>
      </c>
      <c r="G1246" s="36" t="s">
        <v>197</v>
      </c>
      <c r="H1246" s="35"/>
      <c r="I1246" s="35"/>
      <c r="J1246" s="37" t="s">
        <v>74</v>
      </c>
      <c r="K1246" s="40">
        <v>1000</v>
      </c>
      <c r="L1246" s="39">
        <v>900</v>
      </c>
      <c r="M1246" s="39">
        <f t="shared" ref="M1246:M1247" si="9">+K1246-L1246</f>
        <v>100</v>
      </c>
    </row>
    <row r="1247" spans="2:13" ht="15.75" x14ac:dyDescent="0.25">
      <c r="B1247" s="32">
        <v>41627</v>
      </c>
      <c r="C1247" s="32">
        <v>41627</v>
      </c>
      <c r="D1247" s="33">
        <v>124</v>
      </c>
      <c r="E1247" s="34"/>
      <c r="F1247" s="35" t="s">
        <v>196</v>
      </c>
      <c r="G1247" s="36" t="s">
        <v>197</v>
      </c>
      <c r="H1247" s="35"/>
      <c r="I1247" s="35"/>
      <c r="J1247" s="37" t="s">
        <v>74</v>
      </c>
      <c r="K1247" s="40">
        <v>1000</v>
      </c>
      <c r="L1247" s="39">
        <v>900</v>
      </c>
      <c r="M1247" s="39">
        <f t="shared" si="9"/>
        <v>100</v>
      </c>
    </row>
    <row r="1248" spans="2:13" ht="15.75" x14ac:dyDescent="0.25">
      <c r="B1248" s="32">
        <v>41627</v>
      </c>
      <c r="C1248" s="32">
        <v>41627</v>
      </c>
      <c r="D1248" s="33">
        <v>131</v>
      </c>
      <c r="E1248" s="34"/>
      <c r="F1248" s="35" t="s">
        <v>196</v>
      </c>
      <c r="G1248" s="36" t="s">
        <v>197</v>
      </c>
      <c r="H1248" s="35"/>
      <c r="I1248" s="35"/>
      <c r="J1248" s="37" t="s">
        <v>74</v>
      </c>
      <c r="K1248" s="40">
        <v>1000</v>
      </c>
      <c r="L1248" s="39">
        <v>900</v>
      </c>
      <c r="M1248" s="39">
        <f>+K1248-L1248</f>
        <v>100</v>
      </c>
    </row>
    <row r="1249" spans="2:13" ht="15.75" x14ac:dyDescent="0.25">
      <c r="B1249" s="32">
        <v>41589</v>
      </c>
      <c r="C1249" s="32">
        <v>41589</v>
      </c>
      <c r="D1249" s="33"/>
      <c r="E1249" s="34">
        <v>525823</v>
      </c>
      <c r="F1249" s="35" t="str">
        <f>+F1261</f>
        <v xml:space="preserve">SILLA SEMI EJECUTIVA EN TELA C/ BRAZOS C/RUEDAS </v>
      </c>
      <c r="G1249" s="36"/>
      <c r="H1249" s="35"/>
      <c r="I1249" s="35"/>
      <c r="J1249" s="37" t="s">
        <v>79</v>
      </c>
      <c r="K1249" s="38">
        <v>0</v>
      </c>
      <c r="L1249" s="39">
        <v>0</v>
      </c>
      <c r="M1249" s="39">
        <v>0</v>
      </c>
    </row>
    <row r="1250" spans="2:13" ht="15.75" x14ac:dyDescent="0.25">
      <c r="B1250" s="32">
        <v>41589</v>
      </c>
      <c r="C1250" s="32">
        <v>41589</v>
      </c>
      <c r="D1250" s="33"/>
      <c r="E1250" s="34">
        <v>525691</v>
      </c>
      <c r="F1250" s="35" t="str">
        <f>+F1249</f>
        <v xml:space="preserve">SILLA SEMI EJECUTIVA EN TELA C/ BRAZOS C/RUEDAS </v>
      </c>
      <c r="G1250" s="36"/>
      <c r="H1250" s="35"/>
      <c r="I1250" s="35"/>
      <c r="J1250" s="37" t="s">
        <v>79</v>
      </c>
      <c r="K1250" s="38">
        <v>0</v>
      </c>
      <c r="L1250" s="39">
        <v>0</v>
      </c>
      <c r="M1250" s="39">
        <v>0</v>
      </c>
    </row>
    <row r="1251" spans="2:13" ht="15.75" x14ac:dyDescent="0.25">
      <c r="B1251" s="32">
        <v>41589</v>
      </c>
      <c r="C1251" s="32">
        <v>41589</v>
      </c>
      <c r="D1251" s="33"/>
      <c r="E1251" s="34">
        <v>579772</v>
      </c>
      <c r="F1251" s="35" t="s">
        <v>1079</v>
      </c>
      <c r="G1251" s="36" t="s">
        <v>967</v>
      </c>
      <c r="H1251" s="35"/>
      <c r="I1251" s="35"/>
      <c r="J1251" s="37" t="s">
        <v>31</v>
      </c>
      <c r="K1251" s="38">
        <v>0</v>
      </c>
      <c r="L1251" s="39">
        <v>0</v>
      </c>
      <c r="M1251" s="39">
        <v>0</v>
      </c>
    </row>
    <row r="1252" spans="2:13" ht="31.5" x14ac:dyDescent="0.25">
      <c r="B1252" s="32">
        <v>41589</v>
      </c>
      <c r="C1252" s="32">
        <v>41589</v>
      </c>
      <c r="D1252" s="33"/>
      <c r="E1252" s="34">
        <v>525900</v>
      </c>
      <c r="F1252" s="35" t="s">
        <v>811</v>
      </c>
      <c r="G1252" s="36"/>
      <c r="H1252" s="35"/>
      <c r="I1252" s="35"/>
      <c r="J1252" s="37" t="s">
        <v>462</v>
      </c>
      <c r="K1252" s="38">
        <v>0</v>
      </c>
      <c r="L1252" s="39">
        <v>0</v>
      </c>
      <c r="M1252" s="39">
        <v>0</v>
      </c>
    </row>
    <row r="1253" spans="2:13" ht="15.75" x14ac:dyDescent="0.25">
      <c r="B1253" s="153" t="s">
        <v>1217</v>
      </c>
      <c r="C1253" s="153"/>
      <c r="D1253" s="153"/>
      <c r="E1253" s="153"/>
      <c r="F1253" s="153"/>
      <c r="G1253" s="25"/>
      <c r="H1253" s="26"/>
      <c r="I1253" s="27"/>
      <c r="J1253" s="28"/>
      <c r="K1253" s="54"/>
      <c r="L1253" s="55"/>
      <c r="M1253" s="55"/>
    </row>
    <row r="1254" spans="2:13" ht="15.75" x14ac:dyDescent="0.25">
      <c r="B1254" s="32">
        <v>41589</v>
      </c>
      <c r="C1254" s="32">
        <v>41589</v>
      </c>
      <c r="D1254" s="44"/>
      <c r="E1254" s="45">
        <v>551483</v>
      </c>
      <c r="F1254" s="35" t="s">
        <v>1218</v>
      </c>
      <c r="G1254" s="47" t="s">
        <v>65</v>
      </c>
      <c r="H1254" s="46"/>
      <c r="I1254" s="46"/>
      <c r="J1254" s="48" t="s">
        <v>1219</v>
      </c>
      <c r="K1254" s="38">
        <v>0</v>
      </c>
      <c r="L1254" s="39">
        <v>0</v>
      </c>
      <c r="M1254" s="39">
        <v>0</v>
      </c>
    </row>
    <row r="1255" spans="2:13" ht="15.75" x14ac:dyDescent="0.25">
      <c r="B1255" s="153" t="s">
        <v>1220</v>
      </c>
      <c r="C1255" s="153"/>
      <c r="D1255" s="153"/>
      <c r="E1255" s="153"/>
      <c r="F1255" s="153"/>
      <c r="G1255" s="25"/>
      <c r="H1255" s="26"/>
      <c r="I1255" s="27"/>
      <c r="J1255" s="28"/>
      <c r="K1255" s="54"/>
      <c r="L1255" s="55"/>
      <c r="M1255" s="55"/>
    </row>
    <row r="1256" spans="2:13" ht="31.5" x14ac:dyDescent="0.25">
      <c r="B1256" s="32">
        <v>41589</v>
      </c>
      <c r="C1256" s="32">
        <v>41589</v>
      </c>
      <c r="D1256" s="44"/>
      <c r="E1256" s="45">
        <v>551435</v>
      </c>
      <c r="F1256" s="35" t="s">
        <v>1221</v>
      </c>
      <c r="G1256" s="47"/>
      <c r="H1256" s="46"/>
      <c r="I1256" s="46"/>
      <c r="J1256" s="48" t="s">
        <v>1222</v>
      </c>
      <c r="K1256" s="38">
        <v>0</v>
      </c>
      <c r="L1256" s="39">
        <v>0</v>
      </c>
      <c r="M1256" s="39">
        <v>0</v>
      </c>
    </row>
    <row r="1257" spans="2:13" ht="15.75" x14ac:dyDescent="0.25">
      <c r="B1257" s="32">
        <v>43728</v>
      </c>
      <c r="C1257" s="32">
        <v>43728</v>
      </c>
      <c r="D1257" s="33"/>
      <c r="E1257" s="45">
        <v>551437</v>
      </c>
      <c r="F1257" s="35" t="s">
        <v>1039</v>
      </c>
      <c r="G1257" s="47"/>
      <c r="H1257" s="46"/>
      <c r="I1257" s="46"/>
      <c r="J1257" s="48" t="s">
        <v>20</v>
      </c>
      <c r="K1257" s="40">
        <v>5515</v>
      </c>
      <c r="L1257" s="39">
        <v>1148.95</v>
      </c>
      <c r="M1257" s="42">
        <f>+K1257-L1257</f>
        <v>4366.05</v>
      </c>
    </row>
    <row r="1258" spans="2:13" ht="15.75" x14ac:dyDescent="0.25">
      <c r="B1258" s="32">
        <v>41627</v>
      </c>
      <c r="C1258" s="32">
        <v>41627</v>
      </c>
      <c r="D1258" s="33">
        <v>580</v>
      </c>
      <c r="E1258" s="45"/>
      <c r="F1258" s="35" t="s">
        <v>196</v>
      </c>
      <c r="G1258" s="36" t="s">
        <v>197</v>
      </c>
      <c r="H1258" s="46"/>
      <c r="I1258" s="46"/>
      <c r="J1258" s="48" t="s">
        <v>27</v>
      </c>
      <c r="K1258" s="40">
        <v>1000</v>
      </c>
      <c r="L1258" s="39">
        <v>900</v>
      </c>
      <c r="M1258" s="39">
        <f>+K1258-L1258</f>
        <v>100</v>
      </c>
    </row>
    <row r="1259" spans="2:13" ht="15.75" x14ac:dyDescent="0.25">
      <c r="B1259" s="32">
        <v>41627</v>
      </c>
      <c r="C1259" s="32">
        <v>41627</v>
      </c>
      <c r="D1259" s="33">
        <v>581</v>
      </c>
      <c r="E1259" s="45"/>
      <c r="F1259" s="35" t="s">
        <v>196</v>
      </c>
      <c r="G1259" s="36" t="s">
        <v>197</v>
      </c>
      <c r="H1259" s="46"/>
      <c r="I1259" s="46"/>
      <c r="J1259" s="48" t="s">
        <v>27</v>
      </c>
      <c r="K1259" s="40">
        <v>1000</v>
      </c>
      <c r="L1259" s="39">
        <v>900</v>
      </c>
      <c r="M1259" s="39">
        <f>+K1259-L1259</f>
        <v>100</v>
      </c>
    </row>
    <row r="1260" spans="2:13" ht="15.75" x14ac:dyDescent="0.25">
      <c r="B1260" s="153" t="s">
        <v>1223</v>
      </c>
      <c r="C1260" s="153"/>
      <c r="D1260" s="153"/>
      <c r="E1260" s="153"/>
      <c r="F1260" s="153"/>
      <c r="G1260" s="25"/>
      <c r="H1260" s="26"/>
      <c r="I1260" s="27"/>
      <c r="J1260" s="28"/>
      <c r="K1260" s="54"/>
      <c r="L1260" s="55"/>
      <c r="M1260" s="55"/>
    </row>
    <row r="1261" spans="2:13" ht="15.75" x14ac:dyDescent="0.25">
      <c r="B1261" s="32">
        <v>41589</v>
      </c>
      <c r="C1261" s="32">
        <v>41589</v>
      </c>
      <c r="D1261" s="33"/>
      <c r="E1261" s="34">
        <v>525773</v>
      </c>
      <c r="F1261" s="35" t="str">
        <f>+F1340</f>
        <v xml:space="preserve">SILLA SEMI EJECUTIVA EN TELA C/ BRAZOS C/RUEDAS </v>
      </c>
      <c r="G1261" s="36"/>
      <c r="H1261" s="35"/>
      <c r="I1261" s="35"/>
      <c r="J1261" s="37" t="s">
        <v>79</v>
      </c>
      <c r="K1261" s="38">
        <v>0</v>
      </c>
      <c r="L1261" s="39">
        <v>0</v>
      </c>
      <c r="M1261" s="39">
        <v>0</v>
      </c>
    </row>
    <row r="1262" spans="2:13" ht="31.5" x14ac:dyDescent="0.25">
      <c r="B1262" s="32">
        <v>41589</v>
      </c>
      <c r="C1262" s="32">
        <v>41589</v>
      </c>
      <c r="D1262" s="36"/>
      <c r="E1262" s="34">
        <v>42568</v>
      </c>
      <c r="F1262" s="35" t="s">
        <v>348</v>
      </c>
      <c r="G1262" s="36"/>
      <c r="H1262" s="35"/>
      <c r="I1262" s="35"/>
      <c r="J1262" s="37" t="s">
        <v>76</v>
      </c>
      <c r="K1262" s="38">
        <v>0</v>
      </c>
      <c r="L1262" s="39">
        <v>0</v>
      </c>
      <c r="M1262" s="39">
        <v>0</v>
      </c>
    </row>
    <row r="1263" spans="2:13" ht="15.75" x14ac:dyDescent="0.25">
      <c r="B1263" s="32">
        <v>41589</v>
      </c>
      <c r="C1263" s="32">
        <v>41589</v>
      </c>
      <c r="D1263" s="36">
        <v>616</v>
      </c>
      <c r="E1263" s="34"/>
      <c r="F1263" s="35" t="s">
        <v>1073</v>
      </c>
      <c r="G1263" s="36"/>
      <c r="H1263" s="35"/>
      <c r="I1263" s="35"/>
      <c r="J1263" s="37" t="s">
        <v>35</v>
      </c>
      <c r="K1263" s="38">
        <v>0</v>
      </c>
      <c r="L1263" s="39">
        <v>0</v>
      </c>
      <c r="M1263" s="39">
        <v>0</v>
      </c>
    </row>
    <row r="1264" spans="2:13" ht="15.75" x14ac:dyDescent="0.25">
      <c r="B1264" s="32">
        <v>42542</v>
      </c>
      <c r="C1264" s="32">
        <v>42542</v>
      </c>
      <c r="D1264" s="36">
        <v>617</v>
      </c>
      <c r="E1264" s="34"/>
      <c r="F1264" s="35" t="s">
        <v>1074</v>
      </c>
      <c r="G1264" s="36"/>
      <c r="H1264" s="35"/>
      <c r="I1264" s="35"/>
      <c r="J1264" s="37" t="str">
        <f>+J1263</f>
        <v xml:space="preserve">NEGRO </v>
      </c>
      <c r="K1264" s="40">
        <v>2900</v>
      </c>
      <c r="L1264" s="39">
        <v>1993.75</v>
      </c>
      <c r="M1264" s="39">
        <f>+K1264-L1264</f>
        <v>906.25</v>
      </c>
    </row>
    <row r="1265" spans="2:13" ht="15.75" x14ac:dyDescent="0.25">
      <c r="B1265" s="153" t="s">
        <v>1224</v>
      </c>
      <c r="C1265" s="153"/>
      <c r="D1265" s="153"/>
      <c r="E1265" s="153"/>
      <c r="F1265" s="153"/>
      <c r="G1265" s="25"/>
      <c r="H1265" s="26"/>
      <c r="I1265" s="27"/>
      <c r="J1265" s="28"/>
      <c r="K1265" s="54"/>
      <c r="L1265" s="55"/>
      <c r="M1265" s="55"/>
    </row>
    <row r="1266" spans="2:13" ht="15.75" x14ac:dyDescent="0.25">
      <c r="B1266" s="32">
        <v>41589</v>
      </c>
      <c r="C1266" s="32">
        <v>41589</v>
      </c>
      <c r="D1266" s="33"/>
      <c r="E1266" s="45">
        <v>551480</v>
      </c>
      <c r="F1266" s="35" t="s">
        <v>1218</v>
      </c>
      <c r="G1266" s="47" t="s">
        <v>65</v>
      </c>
      <c r="H1266" s="46"/>
      <c r="I1266" s="46"/>
      <c r="J1266" s="48" t="s">
        <v>1219</v>
      </c>
      <c r="K1266" s="38">
        <v>0</v>
      </c>
      <c r="L1266" s="39">
        <v>0</v>
      </c>
      <c r="M1266" s="39">
        <v>0</v>
      </c>
    </row>
    <row r="1267" spans="2:13" ht="15.75" x14ac:dyDescent="0.25">
      <c r="B1267" s="32">
        <v>41589</v>
      </c>
      <c r="C1267" s="32">
        <v>41589</v>
      </c>
      <c r="D1267" s="33"/>
      <c r="E1267" s="45">
        <v>551482</v>
      </c>
      <c r="F1267" s="35" t="s">
        <v>1126</v>
      </c>
      <c r="G1267" s="47" t="s">
        <v>1225</v>
      </c>
      <c r="H1267" s="46"/>
      <c r="I1267" s="46"/>
      <c r="J1267" s="48" t="s">
        <v>79</v>
      </c>
      <c r="K1267" s="38">
        <v>0</v>
      </c>
      <c r="L1267" s="39">
        <v>0</v>
      </c>
      <c r="M1267" s="39">
        <v>0</v>
      </c>
    </row>
    <row r="1268" spans="2:13" ht="15.75" x14ac:dyDescent="0.25">
      <c r="B1268" s="32">
        <v>41589</v>
      </c>
      <c r="C1268" s="32">
        <v>41589</v>
      </c>
      <c r="D1268" s="33"/>
      <c r="E1268" s="45">
        <v>551481</v>
      </c>
      <c r="F1268" s="35" t="s">
        <v>1226</v>
      </c>
      <c r="G1268" s="47" t="s">
        <v>65</v>
      </c>
      <c r="H1268" s="46"/>
      <c r="I1268" s="46"/>
      <c r="J1268" s="48" t="s">
        <v>66</v>
      </c>
      <c r="K1268" s="38">
        <v>0</v>
      </c>
      <c r="L1268" s="39">
        <v>0</v>
      </c>
      <c r="M1268" s="39">
        <v>0</v>
      </c>
    </row>
    <row r="1269" spans="2:13" ht="15.75" x14ac:dyDescent="0.25">
      <c r="B1269" s="32">
        <v>41589</v>
      </c>
      <c r="C1269" s="32">
        <v>41589</v>
      </c>
      <c r="D1269" s="33"/>
      <c r="E1269" s="45">
        <v>551475</v>
      </c>
      <c r="F1269" s="35" t="s">
        <v>1073</v>
      </c>
      <c r="G1269" s="47"/>
      <c r="H1269" s="46"/>
      <c r="I1269" s="46"/>
      <c r="J1269" s="48" t="s">
        <v>20</v>
      </c>
      <c r="K1269" s="38">
        <v>0</v>
      </c>
      <c r="L1269" s="39">
        <v>0</v>
      </c>
      <c r="M1269" s="39">
        <v>0</v>
      </c>
    </row>
    <row r="1270" spans="2:13" ht="15.75" x14ac:dyDescent="0.25">
      <c r="B1270" s="32">
        <v>43543</v>
      </c>
      <c r="C1270" s="32">
        <v>43543</v>
      </c>
      <c r="D1270" s="33"/>
      <c r="E1270" s="45">
        <v>551479</v>
      </c>
      <c r="F1270" s="35" t="s">
        <v>1074</v>
      </c>
      <c r="G1270" s="47"/>
      <c r="H1270" s="46"/>
      <c r="I1270" s="46"/>
      <c r="J1270" s="48" t="s">
        <v>20</v>
      </c>
      <c r="K1270" s="40">
        <v>508.47</v>
      </c>
      <c r="L1270" s="39">
        <v>348.57</v>
      </c>
      <c r="M1270" s="42">
        <f>+K1270-L1270</f>
        <v>159.90000000000003</v>
      </c>
    </row>
    <row r="1271" spans="2:13" ht="15.75" x14ac:dyDescent="0.25">
      <c r="B1271" s="32">
        <v>41589</v>
      </c>
      <c r="C1271" s="32">
        <v>41589</v>
      </c>
      <c r="D1271" s="33"/>
      <c r="E1271" s="45">
        <v>551478</v>
      </c>
      <c r="F1271" s="35" t="s">
        <v>1074</v>
      </c>
      <c r="G1271" s="47"/>
      <c r="H1271" s="46"/>
      <c r="I1271" s="46"/>
      <c r="J1271" s="48" t="s">
        <v>20</v>
      </c>
      <c r="K1271" s="38">
        <v>0</v>
      </c>
      <c r="L1271" s="39">
        <v>0</v>
      </c>
      <c r="M1271" s="39">
        <v>0</v>
      </c>
    </row>
    <row r="1272" spans="2:13" ht="15.75" x14ac:dyDescent="0.25">
      <c r="B1272" s="32">
        <v>41589</v>
      </c>
      <c r="C1272" s="32">
        <v>41589</v>
      </c>
      <c r="D1272" s="33"/>
      <c r="E1272" s="45">
        <v>551477</v>
      </c>
      <c r="F1272" s="35" t="s">
        <v>1074</v>
      </c>
      <c r="G1272" s="47"/>
      <c r="H1272" s="46"/>
      <c r="I1272" s="46"/>
      <c r="J1272" s="48" t="s">
        <v>20</v>
      </c>
      <c r="K1272" s="38">
        <v>0</v>
      </c>
      <c r="L1272" s="39">
        <v>0</v>
      </c>
      <c r="M1272" s="39">
        <v>0</v>
      </c>
    </row>
    <row r="1273" spans="2:13" ht="15.75" x14ac:dyDescent="0.25">
      <c r="B1273" s="32">
        <v>42440</v>
      </c>
      <c r="C1273" s="32">
        <v>42440</v>
      </c>
      <c r="D1273" s="33"/>
      <c r="E1273" s="45">
        <v>551476</v>
      </c>
      <c r="F1273" s="35" t="s">
        <v>1074</v>
      </c>
      <c r="G1273" s="47"/>
      <c r="H1273" s="46"/>
      <c r="I1273" s="46"/>
      <c r="J1273" s="48" t="s">
        <v>20</v>
      </c>
      <c r="K1273" s="40">
        <v>17850</v>
      </c>
      <c r="L1273" s="39">
        <v>17850</v>
      </c>
      <c r="M1273" s="52">
        <v>0</v>
      </c>
    </row>
    <row r="1274" spans="2:13" ht="15.75" x14ac:dyDescent="0.25">
      <c r="B1274" s="155" t="s">
        <v>1227</v>
      </c>
      <c r="C1274" s="155"/>
      <c r="D1274" s="155"/>
      <c r="E1274" s="155"/>
      <c r="F1274" s="155"/>
      <c r="G1274" s="57"/>
      <c r="H1274" s="58"/>
      <c r="I1274" s="118"/>
      <c r="J1274" s="60"/>
      <c r="K1274" s="61"/>
      <c r="L1274" s="62"/>
      <c r="M1274" s="62"/>
    </row>
    <row r="1275" spans="2:13" ht="15.75" x14ac:dyDescent="0.25">
      <c r="B1275" s="32">
        <v>44278</v>
      </c>
      <c r="C1275" s="32">
        <v>44278</v>
      </c>
      <c r="D1275" s="36">
        <v>591</v>
      </c>
      <c r="E1275" s="64"/>
      <c r="F1275" s="35" t="s">
        <v>1228</v>
      </c>
      <c r="G1275" s="36"/>
      <c r="H1275" s="35"/>
      <c r="I1275" s="35"/>
      <c r="J1275" s="37" t="s">
        <v>35</v>
      </c>
      <c r="K1275" s="40">
        <v>25487.99</v>
      </c>
      <c r="L1275" s="39">
        <v>0</v>
      </c>
      <c r="M1275" s="39">
        <v>25487.99</v>
      </c>
    </row>
    <row r="1276" spans="2:13" ht="15.75" x14ac:dyDescent="0.25">
      <c r="B1276" s="32">
        <v>44278</v>
      </c>
      <c r="C1276" s="32">
        <v>44278</v>
      </c>
      <c r="D1276" s="36">
        <v>592</v>
      </c>
      <c r="E1276" s="64"/>
      <c r="F1276" s="35" t="s">
        <v>1229</v>
      </c>
      <c r="G1276" s="36"/>
      <c r="H1276" s="35"/>
      <c r="I1276" s="35"/>
      <c r="J1276" s="37" t="s">
        <v>35</v>
      </c>
      <c r="K1276" s="40">
        <v>5866.95</v>
      </c>
      <c r="L1276" s="39">
        <v>0</v>
      </c>
      <c r="M1276" s="39">
        <v>5866.95</v>
      </c>
    </row>
    <row r="1277" spans="2:13" ht="15.75" x14ac:dyDescent="0.25">
      <c r="B1277" s="32">
        <v>44300</v>
      </c>
      <c r="C1277" s="32">
        <v>44300</v>
      </c>
      <c r="D1277" s="36">
        <v>7</v>
      </c>
      <c r="E1277" s="64"/>
      <c r="F1277" s="35" t="s">
        <v>121</v>
      </c>
      <c r="G1277" s="36" t="s">
        <v>17</v>
      </c>
      <c r="H1277" s="35" t="s">
        <v>45</v>
      </c>
      <c r="I1277" s="35" t="s">
        <v>1230</v>
      </c>
      <c r="J1277" s="37" t="str">
        <f>+J1276</f>
        <v xml:space="preserve">NEGRO </v>
      </c>
      <c r="K1277" s="40">
        <v>6016.95</v>
      </c>
      <c r="L1277" s="39">
        <v>0</v>
      </c>
      <c r="M1277" s="39">
        <v>6016.95</v>
      </c>
    </row>
    <row r="1278" spans="2:13" ht="15.75" x14ac:dyDescent="0.25">
      <c r="B1278" s="32">
        <v>44295</v>
      </c>
      <c r="C1278" s="32">
        <v>44295</v>
      </c>
      <c r="D1278" s="36">
        <v>588</v>
      </c>
      <c r="E1278" s="64"/>
      <c r="F1278" s="35" t="s">
        <v>540</v>
      </c>
      <c r="G1278" s="36" t="s">
        <v>1231</v>
      </c>
      <c r="H1278" s="35" t="s">
        <v>1232</v>
      </c>
      <c r="I1278" s="35">
        <v>3070101538</v>
      </c>
      <c r="J1278" s="37" t="s">
        <v>53</v>
      </c>
      <c r="K1278" s="40">
        <v>12500</v>
      </c>
      <c r="L1278" s="39">
        <v>0</v>
      </c>
      <c r="M1278" s="39">
        <v>12500</v>
      </c>
    </row>
    <row r="1279" spans="2:13" ht="15.75" x14ac:dyDescent="0.25">
      <c r="B1279" s="32">
        <v>41589</v>
      </c>
      <c r="C1279" s="32">
        <v>41589</v>
      </c>
      <c r="D1279" s="36">
        <v>590</v>
      </c>
      <c r="E1279" s="64"/>
      <c r="F1279" s="35" t="s">
        <v>1040</v>
      </c>
      <c r="G1279" s="36" t="s">
        <v>1233</v>
      </c>
      <c r="H1279" s="35"/>
      <c r="I1279" s="35"/>
      <c r="J1279" s="37" t="s">
        <v>31</v>
      </c>
      <c r="K1279" s="38">
        <v>0</v>
      </c>
      <c r="L1279" s="39">
        <v>0</v>
      </c>
      <c r="M1279" s="39">
        <v>0</v>
      </c>
    </row>
    <row r="1280" spans="2:13" ht="15.75" x14ac:dyDescent="0.25">
      <c r="B1280" s="32">
        <v>44249</v>
      </c>
      <c r="C1280" s="32">
        <v>44249</v>
      </c>
      <c r="D1280" s="36">
        <v>589</v>
      </c>
      <c r="E1280" s="64"/>
      <c r="F1280" s="35" t="s">
        <v>1234</v>
      </c>
      <c r="G1280" s="36" t="s">
        <v>1235</v>
      </c>
      <c r="H1280" s="35" t="s">
        <v>1236</v>
      </c>
      <c r="I1280" s="35"/>
      <c r="J1280" s="37" t="s">
        <v>58</v>
      </c>
      <c r="K1280" s="40">
        <v>30254.240000000002</v>
      </c>
      <c r="L1280" s="39">
        <v>0</v>
      </c>
      <c r="M1280" s="42">
        <f>+K1280-L1280</f>
        <v>30254.240000000002</v>
      </c>
    </row>
    <row r="1281" spans="2:13" ht="15.75" x14ac:dyDescent="0.25">
      <c r="B1281" s="32">
        <v>44278</v>
      </c>
      <c r="C1281" s="32">
        <v>44278</v>
      </c>
      <c r="D1281" s="36">
        <v>593</v>
      </c>
      <c r="E1281" s="64"/>
      <c r="F1281" s="46" t="s">
        <v>1237</v>
      </c>
      <c r="G1281" s="36"/>
      <c r="H1281" s="35"/>
      <c r="I1281" s="35"/>
      <c r="J1281" s="37" t="s">
        <v>35</v>
      </c>
      <c r="K1281" s="40">
        <v>4268.21</v>
      </c>
      <c r="L1281" s="39">
        <v>0</v>
      </c>
      <c r="M1281" s="39">
        <v>4268.21</v>
      </c>
    </row>
    <row r="1282" spans="2:13" ht="15.75" x14ac:dyDescent="0.25">
      <c r="B1282" s="32">
        <v>44278</v>
      </c>
      <c r="C1282" s="32">
        <v>44278</v>
      </c>
      <c r="D1282" s="36">
        <v>594</v>
      </c>
      <c r="E1282" s="64"/>
      <c r="F1282" s="46" t="s">
        <v>1237</v>
      </c>
      <c r="G1282" s="36"/>
      <c r="H1282" s="35"/>
      <c r="I1282" s="35"/>
      <c r="J1282" s="37" t="s">
        <v>35</v>
      </c>
      <c r="K1282" s="40">
        <v>4268.21</v>
      </c>
      <c r="L1282" s="39">
        <v>0</v>
      </c>
      <c r="M1282" s="39">
        <v>4268.21</v>
      </c>
    </row>
    <row r="1283" spans="2:13" ht="15.75" x14ac:dyDescent="0.25">
      <c r="B1283" s="32">
        <v>44278</v>
      </c>
      <c r="C1283" s="32">
        <v>44278</v>
      </c>
      <c r="D1283" s="36">
        <v>595</v>
      </c>
      <c r="E1283" s="64"/>
      <c r="F1283" s="46" t="s">
        <v>1237</v>
      </c>
      <c r="G1283" s="36"/>
      <c r="H1283" s="35"/>
      <c r="I1283" s="35"/>
      <c r="J1283" s="37" t="s">
        <v>35</v>
      </c>
      <c r="K1283" s="40">
        <v>4268.21</v>
      </c>
      <c r="L1283" s="39">
        <v>0</v>
      </c>
      <c r="M1283" s="39">
        <v>4268.21</v>
      </c>
    </row>
    <row r="1284" spans="2:13" ht="15.75" x14ac:dyDescent="0.25">
      <c r="B1284" s="32">
        <v>44278</v>
      </c>
      <c r="C1284" s="32">
        <v>44278</v>
      </c>
      <c r="D1284" s="36">
        <v>596</v>
      </c>
      <c r="E1284" s="64"/>
      <c r="F1284" s="46" t="s">
        <v>1237</v>
      </c>
      <c r="G1284" s="36"/>
      <c r="H1284" s="35"/>
      <c r="I1284" s="35"/>
      <c r="J1284" s="37" t="s">
        <v>35</v>
      </c>
      <c r="K1284" s="40">
        <v>4268.21</v>
      </c>
      <c r="L1284" s="39">
        <v>0</v>
      </c>
      <c r="M1284" s="39">
        <v>4268.21</v>
      </c>
    </row>
    <row r="1285" spans="2:13" ht="15.75" x14ac:dyDescent="0.25">
      <c r="B1285" s="89">
        <v>44278</v>
      </c>
      <c r="C1285" s="89">
        <v>44278</v>
      </c>
      <c r="D1285" s="36">
        <v>598</v>
      </c>
      <c r="E1285" s="64"/>
      <c r="F1285" s="46" t="s">
        <v>1238</v>
      </c>
      <c r="G1285" s="36"/>
      <c r="H1285" s="35"/>
      <c r="I1285" s="35"/>
      <c r="J1285" s="37" t="s">
        <v>35</v>
      </c>
      <c r="K1285" s="40">
        <v>5283.91</v>
      </c>
      <c r="L1285" s="39">
        <v>0</v>
      </c>
      <c r="M1285" s="39">
        <v>5283.91</v>
      </c>
    </row>
    <row r="1286" spans="2:13" ht="15.75" x14ac:dyDescent="0.25">
      <c r="B1286" s="32">
        <v>44300</v>
      </c>
      <c r="C1286" s="32">
        <v>44300</v>
      </c>
      <c r="D1286" s="36">
        <v>597</v>
      </c>
      <c r="E1286" s="64"/>
      <c r="F1286" s="35" t="str">
        <f>+F1283</f>
        <v>SILLA VISITA EN TELA BASE DE METAL C/BRA</v>
      </c>
      <c r="G1286" s="36"/>
      <c r="H1286" s="35"/>
      <c r="I1286" s="35"/>
      <c r="J1286" s="37" t="s">
        <v>35</v>
      </c>
      <c r="K1286" s="40">
        <v>3978</v>
      </c>
      <c r="L1286" s="39">
        <v>0</v>
      </c>
      <c r="M1286" s="39">
        <v>3978</v>
      </c>
    </row>
    <row r="1287" spans="2:13" ht="15.75" x14ac:dyDescent="0.25">
      <c r="B1287" s="32">
        <f>+B1286</f>
        <v>44300</v>
      </c>
      <c r="C1287" s="32">
        <f>+C1286</f>
        <v>44300</v>
      </c>
      <c r="D1287" s="36">
        <v>599</v>
      </c>
      <c r="E1287" s="64"/>
      <c r="F1287" s="35" t="str">
        <f>+F1284</f>
        <v>SILLA VISITA EN TELA BASE DE METAL C/BRA</v>
      </c>
      <c r="G1287" s="36"/>
      <c r="H1287" s="35"/>
      <c r="I1287" s="35"/>
      <c r="J1287" s="37" t="s">
        <v>35</v>
      </c>
      <c r="K1287" s="40">
        <v>3978</v>
      </c>
      <c r="L1287" s="39">
        <v>0</v>
      </c>
      <c r="M1287" s="39">
        <v>3978</v>
      </c>
    </row>
    <row r="1288" spans="2:13" ht="31.5" x14ac:dyDescent="0.25">
      <c r="B1288" s="32">
        <v>44272</v>
      </c>
      <c r="C1288" s="32">
        <v>44272</v>
      </c>
      <c r="D1288" s="36">
        <v>600</v>
      </c>
      <c r="E1288" s="64"/>
      <c r="F1288" s="35" t="s">
        <v>1239</v>
      </c>
      <c r="G1288" s="36"/>
      <c r="H1288" s="35"/>
      <c r="I1288" s="35"/>
      <c r="J1288" s="37" t="s">
        <v>1240</v>
      </c>
      <c r="K1288" s="40">
        <v>8250</v>
      </c>
      <c r="L1288" s="39">
        <v>0</v>
      </c>
      <c r="M1288" s="39">
        <v>8250</v>
      </c>
    </row>
    <row r="1289" spans="2:13" ht="15.75" x14ac:dyDescent="0.25">
      <c r="B1289" s="155" t="s">
        <v>1241</v>
      </c>
      <c r="C1289" s="155"/>
      <c r="D1289" s="155"/>
      <c r="E1289" s="155"/>
      <c r="F1289" s="155"/>
      <c r="G1289" s="102"/>
      <c r="H1289" s="58"/>
      <c r="I1289" s="118"/>
      <c r="J1289" s="60"/>
      <c r="K1289" s="61"/>
      <c r="L1289" s="62"/>
      <c r="M1289" s="62"/>
    </row>
    <row r="1290" spans="2:13" ht="15.75" x14ac:dyDescent="0.25">
      <c r="B1290" s="32">
        <f>+B108</f>
        <v>44272</v>
      </c>
      <c r="C1290" s="32">
        <f>+C108</f>
        <v>44272</v>
      </c>
      <c r="D1290" s="36">
        <v>602</v>
      </c>
      <c r="E1290" s="64"/>
      <c r="F1290" s="46" t="str">
        <f>+F108</f>
        <v xml:space="preserve">SILLA DE VISITA  ISO CON BRAZOS TELA NEGRA </v>
      </c>
      <c r="G1290" s="36"/>
      <c r="H1290" s="35"/>
      <c r="I1290" s="35"/>
      <c r="J1290" s="37" t="str">
        <f>+J108</f>
        <v xml:space="preserve">NEGRO </v>
      </c>
      <c r="K1290" s="40">
        <v>2950</v>
      </c>
      <c r="L1290" s="39">
        <v>0</v>
      </c>
      <c r="M1290" s="39">
        <v>2950</v>
      </c>
    </row>
    <row r="1291" spans="2:13" ht="15.75" x14ac:dyDescent="0.25">
      <c r="B1291" s="89">
        <v>44278</v>
      </c>
      <c r="C1291" s="89">
        <v>44278</v>
      </c>
      <c r="D1291" s="47">
        <v>603</v>
      </c>
      <c r="E1291" s="64"/>
      <c r="F1291" s="46" t="s">
        <v>687</v>
      </c>
      <c r="G1291" s="47"/>
      <c r="H1291" s="46"/>
      <c r="I1291" s="46"/>
      <c r="J1291" s="48" t="str">
        <f>+J1290</f>
        <v xml:space="preserve">NEGRO </v>
      </c>
      <c r="K1291" s="40">
        <v>8090.85</v>
      </c>
      <c r="L1291" s="39">
        <v>0</v>
      </c>
      <c r="M1291" s="39">
        <v>8090.85</v>
      </c>
    </row>
    <row r="1292" spans="2:13" ht="15.75" x14ac:dyDescent="0.25">
      <c r="B1292" s="32">
        <v>44278</v>
      </c>
      <c r="C1292" s="32">
        <v>44278</v>
      </c>
      <c r="D1292" s="36">
        <v>604</v>
      </c>
      <c r="E1292" s="64"/>
      <c r="F1292" s="46" t="s">
        <v>1242</v>
      </c>
      <c r="G1292" s="36"/>
      <c r="H1292" s="35"/>
      <c r="I1292" s="35"/>
      <c r="J1292" s="37" t="s">
        <v>22</v>
      </c>
      <c r="K1292" s="40">
        <v>5338.98</v>
      </c>
      <c r="L1292" s="39">
        <v>0</v>
      </c>
      <c r="M1292" s="39">
        <v>5338.98</v>
      </c>
    </row>
    <row r="1293" spans="2:13" ht="15.75" x14ac:dyDescent="0.25">
      <c r="B1293" s="32">
        <v>44280</v>
      </c>
      <c r="C1293" s="32">
        <v>44280</v>
      </c>
      <c r="D1293" s="36">
        <v>605</v>
      </c>
      <c r="E1293" s="64"/>
      <c r="F1293" s="46" t="s">
        <v>121</v>
      </c>
      <c r="G1293" s="36" t="s">
        <v>122</v>
      </c>
      <c r="H1293" s="35" t="s">
        <v>798</v>
      </c>
      <c r="I1293" s="35" t="s">
        <v>1243</v>
      </c>
      <c r="J1293" s="37" t="s">
        <v>35</v>
      </c>
      <c r="K1293" s="40">
        <v>2379.7199999999998</v>
      </c>
      <c r="L1293" s="39">
        <v>0</v>
      </c>
      <c r="M1293" s="39">
        <v>2379.7199999999998</v>
      </c>
    </row>
    <row r="1294" spans="2:13" ht="15.75" x14ac:dyDescent="0.25">
      <c r="B1294" s="89">
        <v>44249</v>
      </c>
      <c r="C1294" s="89">
        <v>44249</v>
      </c>
      <c r="D1294" s="47">
        <v>606</v>
      </c>
      <c r="E1294" s="64"/>
      <c r="F1294" s="46" t="s">
        <v>39</v>
      </c>
      <c r="G1294" s="47" t="s">
        <v>40</v>
      </c>
      <c r="H1294" s="35" t="s">
        <v>469</v>
      </c>
      <c r="I1294" s="46" t="s">
        <v>1244</v>
      </c>
      <c r="J1294" s="48" t="s">
        <v>35</v>
      </c>
      <c r="K1294" s="40">
        <v>26300</v>
      </c>
      <c r="L1294" s="39">
        <v>0</v>
      </c>
      <c r="M1294" s="39">
        <v>26300</v>
      </c>
    </row>
    <row r="1295" spans="2:13" ht="15.75" x14ac:dyDescent="0.25">
      <c r="B1295" s="32">
        <v>42432</v>
      </c>
      <c r="C1295" s="32">
        <v>42432</v>
      </c>
      <c r="D1295" s="47">
        <v>609</v>
      </c>
      <c r="E1295" s="64"/>
      <c r="F1295" s="46" t="s">
        <v>48</v>
      </c>
      <c r="G1295" s="47" t="s">
        <v>40</v>
      </c>
      <c r="H1295" s="46" t="s">
        <v>147</v>
      </c>
      <c r="I1295" s="46" t="s">
        <v>1245</v>
      </c>
      <c r="J1295" s="48" t="str">
        <f>+J1294</f>
        <v xml:space="preserve">NEGRO </v>
      </c>
      <c r="K1295" s="40">
        <v>3150</v>
      </c>
      <c r="L1295" s="39">
        <v>3150</v>
      </c>
      <c r="M1295" s="52">
        <v>0</v>
      </c>
    </row>
    <row r="1296" spans="2:13" ht="15.75" x14ac:dyDescent="0.25">
      <c r="B1296" s="32">
        <f>+B1292</f>
        <v>44278</v>
      </c>
      <c r="C1296" s="32">
        <f>+C1292</f>
        <v>44278</v>
      </c>
      <c r="D1296" s="36">
        <v>607</v>
      </c>
      <c r="E1296" s="64"/>
      <c r="F1296" s="46" t="s">
        <v>947</v>
      </c>
      <c r="G1296" s="36"/>
      <c r="H1296" s="35"/>
      <c r="I1296" s="35"/>
      <c r="J1296" s="37" t="s">
        <v>15</v>
      </c>
      <c r="K1296" s="40">
        <f>+K1276</f>
        <v>5866.95</v>
      </c>
      <c r="L1296" s="39">
        <v>0</v>
      </c>
      <c r="M1296" s="39">
        <f>+M1276</f>
        <v>5866.95</v>
      </c>
    </row>
    <row r="1297" spans="2:13" ht="15.75" x14ac:dyDescent="0.25">
      <c r="B1297" s="155" t="s">
        <v>1246</v>
      </c>
      <c r="C1297" s="155"/>
      <c r="D1297" s="155"/>
      <c r="E1297" s="155"/>
      <c r="F1297" s="155"/>
      <c r="G1297" s="155"/>
      <c r="H1297" s="58"/>
      <c r="I1297" s="118"/>
      <c r="J1297" s="60"/>
      <c r="K1297" s="61"/>
      <c r="L1297" s="62"/>
      <c r="M1297" s="62"/>
    </row>
    <row r="1298" spans="2:13" ht="15.75" x14ac:dyDescent="0.25">
      <c r="B1298" s="32">
        <v>44421</v>
      </c>
      <c r="C1298" s="32">
        <v>44421</v>
      </c>
      <c r="D1298" s="47">
        <v>981</v>
      </c>
      <c r="E1298" s="47"/>
      <c r="F1298" s="46" t="s">
        <v>1247</v>
      </c>
      <c r="G1298" s="46" t="s">
        <v>1248</v>
      </c>
      <c r="H1298" s="46" t="s">
        <v>1249</v>
      </c>
      <c r="I1298" s="46" t="s">
        <v>1250</v>
      </c>
      <c r="J1298" s="48" t="s">
        <v>31</v>
      </c>
      <c r="K1298" s="40">
        <v>34322.04</v>
      </c>
      <c r="L1298" s="39">
        <v>0</v>
      </c>
      <c r="M1298" s="40">
        <v>34322.04</v>
      </c>
    </row>
    <row r="1299" spans="2:13" ht="15.75" x14ac:dyDescent="0.25">
      <c r="B1299" s="32">
        <v>44505</v>
      </c>
      <c r="C1299" s="32">
        <v>44505</v>
      </c>
      <c r="D1299" s="47">
        <v>990</v>
      </c>
      <c r="E1299" s="47"/>
      <c r="F1299" s="46" t="s">
        <v>1251</v>
      </c>
      <c r="G1299" s="46"/>
      <c r="H1299" s="46"/>
      <c r="I1299" s="46"/>
      <c r="J1299" s="48" t="s">
        <v>31</v>
      </c>
      <c r="K1299" s="40">
        <v>12360</v>
      </c>
      <c r="L1299" s="39">
        <v>0</v>
      </c>
      <c r="M1299" s="40">
        <v>12360</v>
      </c>
    </row>
    <row r="1300" spans="2:13" ht="15.75" x14ac:dyDescent="0.25">
      <c r="B1300" s="32">
        <v>44505</v>
      </c>
      <c r="C1300" s="32">
        <v>44505</v>
      </c>
      <c r="D1300" s="47">
        <v>991</v>
      </c>
      <c r="E1300" s="47"/>
      <c r="F1300" s="46" t="s">
        <v>1251</v>
      </c>
      <c r="G1300" s="46"/>
      <c r="H1300" s="46"/>
      <c r="I1300" s="46"/>
      <c r="J1300" s="48" t="s">
        <v>31</v>
      </c>
      <c r="K1300" s="40">
        <v>12360</v>
      </c>
      <c r="L1300" s="39">
        <v>0</v>
      </c>
      <c r="M1300" s="40">
        <v>12360</v>
      </c>
    </row>
    <row r="1301" spans="2:13" ht="15.75" x14ac:dyDescent="0.25">
      <c r="B1301" s="32">
        <v>44505</v>
      </c>
      <c r="C1301" s="32">
        <v>44505</v>
      </c>
      <c r="D1301" s="47">
        <v>992</v>
      </c>
      <c r="E1301" s="47"/>
      <c r="F1301" s="46" t="s">
        <v>1252</v>
      </c>
      <c r="G1301" s="46"/>
      <c r="H1301" s="46"/>
      <c r="I1301" s="46"/>
      <c r="J1301" s="48" t="s">
        <v>90</v>
      </c>
      <c r="K1301" s="40">
        <v>13200</v>
      </c>
      <c r="L1301" s="39">
        <v>0</v>
      </c>
      <c r="M1301" s="40">
        <v>13200</v>
      </c>
    </row>
    <row r="1302" spans="2:13" ht="15.75" x14ac:dyDescent="0.25">
      <c r="B1302" s="32">
        <v>44505</v>
      </c>
      <c r="C1302" s="32">
        <v>44505</v>
      </c>
      <c r="D1302" s="47">
        <v>994</v>
      </c>
      <c r="E1302" s="47"/>
      <c r="F1302" s="46" t="s">
        <v>506</v>
      </c>
      <c r="G1302" s="46"/>
      <c r="H1302" s="46"/>
      <c r="I1302" s="46"/>
      <c r="J1302" s="48" t="s">
        <v>20</v>
      </c>
      <c r="K1302" s="40">
        <v>11300</v>
      </c>
      <c r="L1302" s="39">
        <v>0</v>
      </c>
      <c r="M1302" s="40">
        <v>11300</v>
      </c>
    </row>
    <row r="1303" spans="2:13" ht="15.75" x14ac:dyDescent="0.25">
      <c r="B1303" s="32">
        <v>44505</v>
      </c>
      <c r="C1303" s="32">
        <v>44505</v>
      </c>
      <c r="D1303" s="47">
        <v>995</v>
      </c>
      <c r="E1303" s="47"/>
      <c r="F1303" s="46" t="s">
        <v>506</v>
      </c>
      <c r="G1303" s="46"/>
      <c r="H1303" s="46"/>
      <c r="I1303" s="46"/>
      <c r="J1303" s="48" t="s">
        <v>20</v>
      </c>
      <c r="K1303" s="40">
        <v>11300</v>
      </c>
      <c r="L1303" s="39">
        <v>0</v>
      </c>
      <c r="M1303" s="40">
        <v>11300</v>
      </c>
    </row>
    <row r="1304" spans="2:13" ht="15.75" x14ac:dyDescent="0.25">
      <c r="B1304" s="32">
        <v>44505</v>
      </c>
      <c r="C1304" s="32">
        <v>44505</v>
      </c>
      <c r="D1304" s="47">
        <v>996</v>
      </c>
      <c r="E1304" s="47"/>
      <c r="F1304" s="46" t="s">
        <v>1253</v>
      </c>
      <c r="G1304" s="46"/>
      <c r="H1304" s="46"/>
      <c r="I1304" s="46"/>
      <c r="J1304" s="48" t="s">
        <v>20</v>
      </c>
      <c r="K1304" s="40">
        <v>6300</v>
      </c>
      <c r="L1304" s="39">
        <v>0</v>
      </c>
      <c r="M1304" s="40">
        <v>6300</v>
      </c>
    </row>
    <row r="1305" spans="2:13" ht="15.75" x14ac:dyDescent="0.25">
      <c r="B1305" s="32">
        <v>44505</v>
      </c>
      <c r="C1305" s="32">
        <v>44505</v>
      </c>
      <c r="D1305" s="47">
        <v>997</v>
      </c>
      <c r="E1305" s="47"/>
      <c r="F1305" s="46" t="s">
        <v>1253</v>
      </c>
      <c r="G1305" s="46"/>
      <c r="H1305" s="46"/>
      <c r="I1305" s="46"/>
      <c r="J1305" s="48" t="s">
        <v>20</v>
      </c>
      <c r="K1305" s="40">
        <v>6300</v>
      </c>
      <c r="L1305" s="39">
        <v>0</v>
      </c>
      <c r="M1305" s="40">
        <v>6300</v>
      </c>
    </row>
    <row r="1306" spans="2:13" ht="15.75" x14ac:dyDescent="0.25">
      <c r="B1306" s="32">
        <v>44476</v>
      </c>
      <c r="C1306" s="32">
        <v>44476</v>
      </c>
      <c r="D1306" s="47">
        <v>1011</v>
      </c>
      <c r="E1306" s="47"/>
      <c r="F1306" s="35" t="s">
        <v>1155</v>
      </c>
      <c r="G1306" s="47" t="s">
        <v>1254</v>
      </c>
      <c r="H1306" s="46" t="s">
        <v>1255</v>
      </c>
      <c r="I1306" s="46" t="s">
        <v>1256</v>
      </c>
      <c r="J1306" s="48" t="s">
        <v>20</v>
      </c>
      <c r="K1306" s="40">
        <v>156779.67000000001</v>
      </c>
      <c r="L1306" s="39">
        <v>0</v>
      </c>
      <c r="M1306" s="40">
        <v>156779.67000000001</v>
      </c>
    </row>
    <row r="1307" spans="2:13" ht="15.75" x14ac:dyDescent="0.25">
      <c r="B1307" s="32">
        <v>44476</v>
      </c>
      <c r="C1307" s="32">
        <v>44476</v>
      </c>
      <c r="D1307" s="47">
        <v>1012</v>
      </c>
      <c r="E1307" s="47"/>
      <c r="F1307" s="35" t="s">
        <v>1155</v>
      </c>
      <c r="G1307" s="47" t="s">
        <v>1254</v>
      </c>
      <c r="H1307" s="46" t="s">
        <v>1257</v>
      </c>
      <c r="I1307" s="46" t="s">
        <v>1258</v>
      </c>
      <c r="J1307" s="48" t="s">
        <v>20</v>
      </c>
      <c r="K1307" s="40">
        <v>156779.67000000001</v>
      </c>
      <c r="L1307" s="39">
        <v>0</v>
      </c>
      <c r="M1307" s="40">
        <v>156779.67000000001</v>
      </c>
    </row>
    <row r="1308" spans="2:13" ht="15.75" x14ac:dyDescent="0.25">
      <c r="B1308" s="32">
        <v>44480</v>
      </c>
      <c r="C1308" s="32">
        <v>44480</v>
      </c>
      <c r="D1308" s="47">
        <v>1014</v>
      </c>
      <c r="E1308" s="47"/>
      <c r="F1308" s="46" t="s">
        <v>1259</v>
      </c>
      <c r="G1308" s="46" t="s">
        <v>1192</v>
      </c>
      <c r="H1308" s="46"/>
      <c r="I1308" s="46" t="s">
        <v>1260</v>
      </c>
      <c r="J1308" s="48" t="s">
        <v>20</v>
      </c>
      <c r="K1308" s="40">
        <v>17500</v>
      </c>
      <c r="L1308" s="39">
        <v>0</v>
      </c>
      <c r="M1308" s="40">
        <v>17500</v>
      </c>
    </row>
    <row r="1309" spans="2:13" ht="15.75" x14ac:dyDescent="0.25">
      <c r="B1309" s="32">
        <v>44480</v>
      </c>
      <c r="C1309" s="32">
        <v>44480</v>
      </c>
      <c r="D1309" s="47">
        <v>1015</v>
      </c>
      <c r="E1309" s="47"/>
      <c r="F1309" s="46" t="s">
        <v>1259</v>
      </c>
      <c r="G1309" s="46" t="s">
        <v>1192</v>
      </c>
      <c r="H1309" s="46"/>
      <c r="I1309" s="46" t="s">
        <v>1261</v>
      </c>
      <c r="J1309" s="48" t="s">
        <v>20</v>
      </c>
      <c r="K1309" s="40">
        <v>17500</v>
      </c>
      <c r="L1309" s="39">
        <v>0</v>
      </c>
      <c r="M1309" s="40">
        <v>17500</v>
      </c>
    </row>
    <row r="1310" spans="2:13" ht="15.75" x14ac:dyDescent="0.25">
      <c r="B1310" s="32">
        <v>44480</v>
      </c>
      <c r="C1310" s="32">
        <v>44480</v>
      </c>
      <c r="D1310" s="47">
        <v>1016</v>
      </c>
      <c r="E1310" s="47"/>
      <c r="F1310" s="46" t="s">
        <v>1259</v>
      </c>
      <c r="G1310" s="46" t="s">
        <v>1192</v>
      </c>
      <c r="H1310" s="46"/>
      <c r="I1310" s="46" t="s">
        <v>1262</v>
      </c>
      <c r="J1310" s="48" t="s">
        <v>20</v>
      </c>
      <c r="K1310" s="40">
        <v>17500</v>
      </c>
      <c r="L1310" s="39">
        <v>0</v>
      </c>
      <c r="M1310" s="40">
        <v>17500</v>
      </c>
    </row>
    <row r="1311" spans="2:13" ht="15.75" x14ac:dyDescent="0.25">
      <c r="B1311" s="32">
        <v>44480</v>
      </c>
      <c r="C1311" s="32">
        <v>44480</v>
      </c>
      <c r="D1311" s="47">
        <v>1017</v>
      </c>
      <c r="E1311" s="47"/>
      <c r="F1311" s="46" t="s">
        <v>1259</v>
      </c>
      <c r="G1311" s="46" t="s">
        <v>1192</v>
      </c>
      <c r="H1311" s="46"/>
      <c r="I1311" s="46" t="s">
        <v>1263</v>
      </c>
      <c r="J1311" s="48" t="s">
        <v>20</v>
      </c>
      <c r="K1311" s="40">
        <v>17500</v>
      </c>
      <c r="L1311" s="39">
        <v>0</v>
      </c>
      <c r="M1311" s="40">
        <v>17500</v>
      </c>
    </row>
    <row r="1312" spans="2:13" ht="15.75" x14ac:dyDescent="0.25">
      <c r="B1312" s="155" t="s">
        <v>1264</v>
      </c>
      <c r="C1312" s="155"/>
      <c r="D1312" s="155"/>
      <c r="E1312" s="155"/>
      <c r="F1312" s="155"/>
      <c r="G1312" s="155"/>
      <c r="H1312" s="58"/>
      <c r="I1312" s="118"/>
      <c r="J1312" s="60"/>
      <c r="K1312" s="61"/>
      <c r="L1312" s="62"/>
      <c r="M1312" s="62"/>
    </row>
    <row r="1313" spans="2:13" ht="31.5" x14ac:dyDescent="0.25">
      <c r="B1313" s="32">
        <v>41589</v>
      </c>
      <c r="C1313" s="32">
        <v>41589</v>
      </c>
      <c r="D1313" s="33"/>
      <c r="E1313" s="34">
        <v>551422</v>
      </c>
      <c r="F1313" s="35" t="s">
        <v>348</v>
      </c>
      <c r="G1313" s="36"/>
      <c r="H1313" s="35"/>
      <c r="I1313" s="35"/>
      <c r="J1313" s="37" t="s">
        <v>76</v>
      </c>
      <c r="K1313" s="38">
        <v>0</v>
      </c>
      <c r="L1313" s="39">
        <v>0</v>
      </c>
      <c r="M1313" s="39">
        <v>0</v>
      </c>
    </row>
    <row r="1314" spans="2:13" ht="15.75" x14ac:dyDescent="0.25">
      <c r="B1314" s="32">
        <v>41589</v>
      </c>
      <c r="C1314" s="32">
        <v>41589</v>
      </c>
      <c r="D1314" s="33"/>
      <c r="E1314" s="34">
        <v>570978</v>
      </c>
      <c r="F1314" s="46" t="s">
        <v>687</v>
      </c>
      <c r="G1314" s="36"/>
      <c r="H1314" s="35"/>
      <c r="I1314" s="35"/>
      <c r="J1314" s="37" t="s">
        <v>79</v>
      </c>
      <c r="K1314" s="38">
        <v>0</v>
      </c>
      <c r="L1314" s="39">
        <v>0</v>
      </c>
      <c r="M1314" s="39">
        <v>0</v>
      </c>
    </row>
    <row r="1315" spans="2:13" ht="31.5" x14ac:dyDescent="0.25">
      <c r="B1315" s="32">
        <v>41589</v>
      </c>
      <c r="C1315" s="32">
        <v>41589</v>
      </c>
      <c r="D1315" s="33"/>
      <c r="E1315" s="34">
        <v>551431</v>
      </c>
      <c r="F1315" s="46" t="s">
        <v>153</v>
      </c>
      <c r="G1315" s="36"/>
      <c r="H1315" s="35"/>
      <c r="I1315" s="35"/>
      <c r="J1315" s="37" t="str">
        <f>+J1313</f>
        <v>HAYA/GRIS</v>
      </c>
      <c r="K1315" s="38">
        <v>0</v>
      </c>
      <c r="L1315" s="39">
        <v>0</v>
      </c>
      <c r="M1315" s="39">
        <v>0</v>
      </c>
    </row>
    <row r="1316" spans="2:13" ht="31.5" x14ac:dyDescent="0.25">
      <c r="B1316" s="32">
        <v>41589</v>
      </c>
      <c r="C1316" s="32">
        <v>41589</v>
      </c>
      <c r="D1316" s="33"/>
      <c r="E1316" s="34">
        <v>551424</v>
      </c>
      <c r="F1316" s="46" t="s">
        <v>564</v>
      </c>
      <c r="G1316" s="36"/>
      <c r="H1316" s="35"/>
      <c r="I1316" s="35"/>
      <c r="J1316" s="37" t="str">
        <f>+J1315</f>
        <v>HAYA/GRIS</v>
      </c>
      <c r="K1316" s="38">
        <v>0</v>
      </c>
      <c r="L1316" s="39">
        <v>0</v>
      </c>
      <c r="M1316" s="39">
        <v>0</v>
      </c>
    </row>
    <row r="1317" spans="2:13" ht="15.75" x14ac:dyDescent="0.25">
      <c r="B1317" s="32">
        <v>41627</v>
      </c>
      <c r="C1317" s="32">
        <v>41627</v>
      </c>
      <c r="D1317" s="36">
        <v>610</v>
      </c>
      <c r="E1317" s="64"/>
      <c r="F1317" s="35" t="s">
        <v>196</v>
      </c>
      <c r="G1317" s="36" t="s">
        <v>197</v>
      </c>
      <c r="H1317" s="35"/>
      <c r="I1317" s="35"/>
      <c r="J1317" s="37" t="s">
        <v>74</v>
      </c>
      <c r="K1317" s="40">
        <v>1000</v>
      </c>
      <c r="L1317" s="39">
        <v>900</v>
      </c>
      <c r="M1317" s="39">
        <f>+K1317-L1317</f>
        <v>100</v>
      </c>
    </row>
    <row r="1318" spans="2:13" ht="15.75" x14ac:dyDescent="0.25">
      <c r="B1318" s="32">
        <v>41589</v>
      </c>
      <c r="C1318" s="32">
        <v>41589</v>
      </c>
      <c r="D1318" s="36">
        <v>611</v>
      </c>
      <c r="E1318" s="64"/>
      <c r="F1318" s="46" t="s">
        <v>1213</v>
      </c>
      <c r="G1318" s="36" t="s">
        <v>1265</v>
      </c>
      <c r="H1318" s="35"/>
      <c r="I1318" s="35"/>
      <c r="J1318" s="37" t="s">
        <v>35</v>
      </c>
      <c r="K1318" s="38">
        <v>0</v>
      </c>
      <c r="L1318" s="39">
        <v>0</v>
      </c>
      <c r="M1318" s="39">
        <v>0</v>
      </c>
    </row>
    <row r="1319" spans="2:13" ht="15.75" x14ac:dyDescent="0.25">
      <c r="B1319" s="32">
        <v>41589</v>
      </c>
      <c r="C1319" s="32">
        <v>41589</v>
      </c>
      <c r="D1319" s="36">
        <v>89</v>
      </c>
      <c r="E1319" s="64"/>
      <c r="F1319" s="35" t="s">
        <v>1073</v>
      </c>
      <c r="G1319" s="36"/>
      <c r="H1319" s="35"/>
      <c r="I1319" s="35"/>
      <c r="J1319" s="37" t="s">
        <v>35</v>
      </c>
      <c r="K1319" s="38">
        <v>0</v>
      </c>
      <c r="L1319" s="39">
        <v>0</v>
      </c>
      <c r="M1319" s="39">
        <v>0</v>
      </c>
    </row>
    <row r="1320" spans="2:13" ht="15.75" x14ac:dyDescent="0.25">
      <c r="B1320" s="32">
        <v>42440</v>
      </c>
      <c r="C1320" s="32">
        <v>42440</v>
      </c>
      <c r="D1320" s="36">
        <v>612</v>
      </c>
      <c r="E1320" s="64"/>
      <c r="F1320" s="35" t="s">
        <v>1074</v>
      </c>
      <c r="G1320" s="36" t="s">
        <v>984</v>
      </c>
      <c r="H1320" s="35"/>
      <c r="I1320" s="35"/>
      <c r="J1320" s="37" t="str">
        <f>+J1319</f>
        <v xml:space="preserve">NEGRO </v>
      </c>
      <c r="K1320" s="40">
        <v>29975</v>
      </c>
      <c r="L1320" s="39">
        <v>29975</v>
      </c>
      <c r="M1320" s="52">
        <v>0</v>
      </c>
    </row>
    <row r="1321" spans="2:13" ht="15.75" x14ac:dyDescent="0.25">
      <c r="B1321" s="32">
        <v>41589</v>
      </c>
      <c r="C1321" s="32">
        <v>41589</v>
      </c>
      <c r="D1321" s="47">
        <v>613</v>
      </c>
      <c r="E1321" s="64"/>
      <c r="F1321" s="46" t="s">
        <v>240</v>
      </c>
      <c r="G1321" s="36" t="s">
        <v>241</v>
      </c>
      <c r="H1321" s="35" t="s">
        <v>1266</v>
      </c>
      <c r="I1321" s="35" t="s">
        <v>1267</v>
      </c>
      <c r="J1321" s="37" t="s">
        <v>74</v>
      </c>
      <c r="K1321" s="38">
        <v>0</v>
      </c>
      <c r="L1321" s="39">
        <v>0</v>
      </c>
      <c r="M1321" s="39">
        <v>0</v>
      </c>
    </row>
    <row r="1322" spans="2:13" ht="15.75" x14ac:dyDescent="0.25">
      <c r="B1322" s="32">
        <v>41589</v>
      </c>
      <c r="C1322" s="32">
        <v>41589</v>
      </c>
      <c r="D1322" s="33"/>
      <c r="E1322" s="34">
        <v>551432</v>
      </c>
      <c r="F1322" s="35" t="s">
        <v>1074</v>
      </c>
      <c r="G1322" s="36" t="s">
        <v>532</v>
      </c>
      <c r="H1322" s="35"/>
      <c r="I1322" s="35"/>
      <c r="J1322" s="37" t="str">
        <f>+J1319</f>
        <v xml:space="preserve">NEGRO </v>
      </c>
      <c r="K1322" s="38">
        <v>0</v>
      </c>
      <c r="L1322" s="39">
        <v>0</v>
      </c>
      <c r="M1322" s="39">
        <v>0</v>
      </c>
    </row>
    <row r="1323" spans="2:13" ht="15.75" x14ac:dyDescent="0.25">
      <c r="B1323" s="155" t="s">
        <v>1268</v>
      </c>
      <c r="C1323" s="160"/>
      <c r="D1323" s="160"/>
      <c r="E1323" s="160"/>
      <c r="F1323" s="160"/>
      <c r="G1323" s="59"/>
      <c r="H1323" s="118"/>
      <c r="I1323" s="118"/>
      <c r="J1323" s="126"/>
      <c r="K1323" s="61"/>
      <c r="L1323" s="62"/>
      <c r="M1323" s="62"/>
    </row>
    <row r="1324" spans="2:13" ht="15.75" x14ac:dyDescent="0.25">
      <c r="B1324" s="32">
        <v>44307</v>
      </c>
      <c r="C1324" s="32">
        <v>44307</v>
      </c>
      <c r="D1324" s="36">
        <v>538</v>
      </c>
      <c r="E1324" s="34"/>
      <c r="F1324" s="35" t="s">
        <v>1269</v>
      </c>
      <c r="G1324" s="36"/>
      <c r="H1324" s="35"/>
      <c r="I1324" s="35"/>
      <c r="J1324" s="37" t="s">
        <v>35</v>
      </c>
      <c r="K1324" s="40">
        <v>6200</v>
      </c>
      <c r="L1324" s="39">
        <v>0</v>
      </c>
      <c r="M1324" s="42">
        <v>6200</v>
      </c>
    </row>
    <row r="1325" spans="2:13" ht="15.75" x14ac:dyDescent="0.25">
      <c r="B1325" s="32">
        <v>44307</v>
      </c>
      <c r="C1325" s="32">
        <v>44307</v>
      </c>
      <c r="D1325" s="36">
        <v>539</v>
      </c>
      <c r="E1325" s="34"/>
      <c r="F1325" s="35" t="s">
        <v>455</v>
      </c>
      <c r="G1325" s="36"/>
      <c r="H1325" s="35"/>
      <c r="I1325" s="35"/>
      <c r="J1325" s="37" t="s">
        <v>211</v>
      </c>
      <c r="K1325" s="40">
        <v>6200</v>
      </c>
      <c r="L1325" s="39">
        <v>0</v>
      </c>
      <c r="M1325" s="42">
        <v>6200</v>
      </c>
    </row>
    <row r="1326" spans="2:13" ht="15.75" x14ac:dyDescent="0.25">
      <c r="B1326" s="104">
        <v>44351</v>
      </c>
      <c r="C1326" s="73">
        <v>44347</v>
      </c>
      <c r="D1326" s="65">
        <v>925</v>
      </c>
      <c r="E1326" s="34"/>
      <c r="F1326" s="56" t="s">
        <v>1270</v>
      </c>
      <c r="G1326" s="36"/>
      <c r="H1326" s="35"/>
      <c r="I1326" s="35"/>
      <c r="J1326" s="37" t="s">
        <v>211</v>
      </c>
      <c r="K1326" s="70">
        <v>2000</v>
      </c>
      <c r="L1326" s="39">
        <v>0</v>
      </c>
      <c r="M1326" s="106">
        <v>2000</v>
      </c>
    </row>
    <row r="1327" spans="2:13" ht="15.75" x14ac:dyDescent="0.25">
      <c r="B1327" s="104">
        <v>44351</v>
      </c>
      <c r="C1327" s="73">
        <v>44347</v>
      </c>
      <c r="D1327" s="65">
        <v>926</v>
      </c>
      <c r="E1327" s="34"/>
      <c r="F1327" s="56" t="s">
        <v>1270</v>
      </c>
      <c r="G1327" s="36"/>
      <c r="H1327" s="35"/>
      <c r="I1327" s="35"/>
      <c r="J1327" s="37" t="s">
        <v>211</v>
      </c>
      <c r="K1327" s="70">
        <v>2000</v>
      </c>
      <c r="L1327" s="39">
        <v>0</v>
      </c>
      <c r="M1327" s="106">
        <v>2000</v>
      </c>
    </row>
    <row r="1328" spans="2:13" ht="15.75" x14ac:dyDescent="0.25">
      <c r="B1328" s="104">
        <v>44351</v>
      </c>
      <c r="C1328" s="73">
        <v>44347</v>
      </c>
      <c r="D1328" s="65">
        <v>927</v>
      </c>
      <c r="E1328" s="34"/>
      <c r="F1328" s="56" t="s">
        <v>1270</v>
      </c>
      <c r="G1328" s="36"/>
      <c r="H1328" s="35"/>
      <c r="I1328" s="35"/>
      <c r="J1328" s="37" t="s">
        <v>211</v>
      </c>
      <c r="K1328" s="70">
        <v>2000</v>
      </c>
      <c r="L1328" s="39">
        <v>0</v>
      </c>
      <c r="M1328" s="106">
        <v>2000</v>
      </c>
    </row>
    <row r="1329" spans="2:13" ht="15.75" x14ac:dyDescent="0.25">
      <c r="B1329" s="104">
        <v>44351</v>
      </c>
      <c r="C1329" s="73">
        <v>44347</v>
      </c>
      <c r="D1329" s="65">
        <v>928</v>
      </c>
      <c r="E1329" s="34"/>
      <c r="F1329" s="56" t="s">
        <v>1270</v>
      </c>
      <c r="G1329" s="36"/>
      <c r="H1329" s="35"/>
      <c r="I1329" s="35"/>
      <c r="J1329" s="37" t="s">
        <v>211</v>
      </c>
      <c r="K1329" s="70">
        <v>2000</v>
      </c>
      <c r="L1329" s="39">
        <v>0</v>
      </c>
      <c r="M1329" s="106">
        <v>2000</v>
      </c>
    </row>
    <row r="1330" spans="2:13" ht="15.75" x14ac:dyDescent="0.25">
      <c r="B1330" s="104">
        <v>44351</v>
      </c>
      <c r="C1330" s="73">
        <v>44347</v>
      </c>
      <c r="D1330" s="65">
        <v>931</v>
      </c>
      <c r="E1330" s="34"/>
      <c r="F1330" s="56" t="s">
        <v>1252</v>
      </c>
      <c r="G1330" s="36"/>
      <c r="H1330" s="35"/>
      <c r="I1330" s="35"/>
      <c r="J1330" s="37" t="s">
        <v>693</v>
      </c>
      <c r="K1330" s="70">
        <v>5000</v>
      </c>
      <c r="L1330" s="39">
        <v>0</v>
      </c>
      <c r="M1330" s="106">
        <v>5000</v>
      </c>
    </row>
    <row r="1331" spans="2:13" ht="15.75" x14ac:dyDescent="0.25">
      <c r="B1331" s="104">
        <v>44351</v>
      </c>
      <c r="C1331" s="73">
        <v>44347</v>
      </c>
      <c r="D1331" s="65">
        <v>930</v>
      </c>
      <c r="E1331" s="34"/>
      <c r="F1331" s="56" t="str">
        <f>+F1330</f>
        <v xml:space="preserve">ARCHIVO MODULAR C/ 3 GAVETAS </v>
      </c>
      <c r="G1331" s="36"/>
      <c r="H1331" s="35"/>
      <c r="I1331" s="35"/>
      <c r="J1331" s="37" t="s">
        <v>693</v>
      </c>
      <c r="K1331" s="70">
        <v>5000</v>
      </c>
      <c r="L1331" s="39">
        <v>0</v>
      </c>
      <c r="M1331" s="106">
        <v>5000</v>
      </c>
    </row>
    <row r="1332" spans="2:13" ht="31.5" x14ac:dyDescent="0.25">
      <c r="B1332" s="104">
        <v>44351</v>
      </c>
      <c r="C1332" s="73">
        <v>44347</v>
      </c>
      <c r="D1332" s="65">
        <v>929</v>
      </c>
      <c r="E1332" s="34"/>
      <c r="F1332" s="56" t="s">
        <v>1271</v>
      </c>
      <c r="G1332" s="36"/>
      <c r="H1332" s="35"/>
      <c r="I1332" s="35"/>
      <c r="J1332" s="37" t="s">
        <v>76</v>
      </c>
      <c r="K1332" s="70">
        <v>8000</v>
      </c>
      <c r="L1332" s="39">
        <v>0</v>
      </c>
      <c r="M1332" s="106">
        <v>8000</v>
      </c>
    </row>
    <row r="1333" spans="2:13" ht="15.75" x14ac:dyDescent="0.25">
      <c r="B1333" s="32">
        <v>41589</v>
      </c>
      <c r="C1333" s="32">
        <v>41589</v>
      </c>
      <c r="D1333" s="36"/>
      <c r="E1333" s="64">
        <v>551813</v>
      </c>
      <c r="F1333" s="35" t="s">
        <v>1073</v>
      </c>
      <c r="G1333" s="47"/>
      <c r="H1333" s="35"/>
      <c r="I1333" s="35"/>
      <c r="J1333" s="37" t="s">
        <v>20</v>
      </c>
      <c r="K1333" s="38">
        <v>0</v>
      </c>
      <c r="L1333" s="39">
        <v>0</v>
      </c>
      <c r="M1333" s="39">
        <v>0</v>
      </c>
    </row>
    <row r="1334" spans="2:13" ht="15.75" x14ac:dyDescent="0.25">
      <c r="B1334" s="32">
        <v>41589</v>
      </c>
      <c r="C1334" s="32">
        <v>41589</v>
      </c>
      <c r="D1334" s="36"/>
      <c r="E1334" s="64">
        <v>551814</v>
      </c>
      <c r="F1334" s="35" t="s">
        <v>1074</v>
      </c>
      <c r="G1334" s="47"/>
      <c r="H1334" s="35"/>
      <c r="I1334" s="35"/>
      <c r="J1334" s="37" t="str">
        <f>+J1333</f>
        <v>NEGRO</v>
      </c>
      <c r="K1334" s="38">
        <v>0</v>
      </c>
      <c r="L1334" s="39">
        <v>0</v>
      </c>
      <c r="M1334" s="39">
        <v>0</v>
      </c>
    </row>
    <row r="1335" spans="2:13" ht="15.75" x14ac:dyDescent="0.25">
      <c r="B1335" s="32">
        <v>44345</v>
      </c>
      <c r="C1335" s="32">
        <v>44345</v>
      </c>
      <c r="D1335" s="36">
        <v>924</v>
      </c>
      <c r="E1335" s="64"/>
      <c r="F1335" s="35" t="s">
        <v>1272</v>
      </c>
      <c r="G1335" s="47"/>
      <c r="H1335" s="35"/>
      <c r="I1335" s="35"/>
      <c r="J1335" s="37"/>
      <c r="K1335" s="40">
        <v>34491.53</v>
      </c>
      <c r="L1335" s="39">
        <v>0</v>
      </c>
      <c r="M1335" s="40">
        <v>34491.53</v>
      </c>
    </row>
    <row r="1336" spans="2:13" ht="15.75" x14ac:dyDescent="0.25">
      <c r="B1336" s="153" t="s">
        <v>1273</v>
      </c>
      <c r="C1336" s="153"/>
      <c r="D1336" s="153"/>
      <c r="E1336" s="153"/>
      <c r="F1336" s="153"/>
      <c r="G1336" s="25"/>
      <c r="H1336" s="26"/>
      <c r="I1336" s="27"/>
      <c r="J1336" s="28"/>
      <c r="K1336" s="54"/>
      <c r="L1336" s="55"/>
      <c r="M1336" s="55"/>
    </row>
    <row r="1337" spans="2:13" ht="15.75" x14ac:dyDescent="0.25">
      <c r="B1337" s="32">
        <v>41589</v>
      </c>
      <c r="C1337" s="32">
        <v>41589</v>
      </c>
      <c r="D1337" s="44"/>
      <c r="E1337" s="45">
        <v>551489</v>
      </c>
      <c r="F1337" s="35" t="s">
        <v>1218</v>
      </c>
      <c r="G1337" s="47" t="s">
        <v>65</v>
      </c>
      <c r="H1337" s="46"/>
      <c r="I1337" s="46" t="s">
        <v>1274</v>
      </c>
      <c r="J1337" s="48" t="s">
        <v>66</v>
      </c>
      <c r="K1337" s="38">
        <v>0</v>
      </c>
      <c r="L1337" s="39">
        <v>0</v>
      </c>
      <c r="M1337" s="39">
        <v>0</v>
      </c>
    </row>
    <row r="1338" spans="2:13" ht="15.75" x14ac:dyDescent="0.25">
      <c r="B1338" s="32">
        <v>41589</v>
      </c>
      <c r="C1338" s="32">
        <v>41589</v>
      </c>
      <c r="D1338" s="44"/>
      <c r="E1338" s="45">
        <v>551490</v>
      </c>
      <c r="F1338" s="46" t="s">
        <v>1126</v>
      </c>
      <c r="G1338" s="47"/>
      <c r="H1338" s="46"/>
      <c r="I1338" s="46"/>
      <c r="J1338" s="37" t="s">
        <v>79</v>
      </c>
      <c r="K1338" s="38">
        <v>0</v>
      </c>
      <c r="L1338" s="39">
        <v>0</v>
      </c>
      <c r="M1338" s="39">
        <v>0</v>
      </c>
    </row>
    <row r="1339" spans="2:13" ht="15.75" x14ac:dyDescent="0.25">
      <c r="B1339" s="153" t="s">
        <v>1275</v>
      </c>
      <c r="C1339" s="153"/>
      <c r="D1339" s="153"/>
      <c r="E1339" s="153"/>
      <c r="F1339" s="153"/>
      <c r="G1339" s="153"/>
      <c r="H1339" s="26"/>
      <c r="I1339" s="27"/>
      <c r="J1339" s="28"/>
      <c r="K1339" s="54"/>
      <c r="L1339" s="55"/>
      <c r="M1339" s="55"/>
    </row>
    <row r="1340" spans="2:13" ht="15.75" x14ac:dyDescent="0.25">
      <c r="B1340" s="32">
        <v>41589</v>
      </c>
      <c r="C1340" s="32">
        <v>41589</v>
      </c>
      <c r="D1340" s="33"/>
      <c r="E1340" s="34">
        <v>46026</v>
      </c>
      <c r="F1340" s="35" t="s">
        <v>1276</v>
      </c>
      <c r="G1340" s="47"/>
      <c r="H1340" s="35"/>
      <c r="I1340" s="35"/>
      <c r="J1340" s="37" t="s">
        <v>79</v>
      </c>
      <c r="K1340" s="38">
        <v>0</v>
      </c>
      <c r="L1340" s="39">
        <v>0</v>
      </c>
      <c r="M1340" s="39">
        <v>0</v>
      </c>
    </row>
    <row r="1341" spans="2:13" ht="15.75" x14ac:dyDescent="0.25">
      <c r="B1341" s="32">
        <v>41589</v>
      </c>
      <c r="C1341" s="32">
        <v>41589</v>
      </c>
      <c r="D1341" s="36">
        <v>615</v>
      </c>
      <c r="E1341" s="64"/>
      <c r="F1341" s="35" t="s">
        <v>1073</v>
      </c>
      <c r="G1341" s="47"/>
      <c r="H1341" s="35"/>
      <c r="I1341" s="35"/>
      <c r="J1341" s="37" t="s">
        <v>20</v>
      </c>
      <c r="K1341" s="38">
        <v>0</v>
      </c>
      <c r="L1341" s="39">
        <v>0</v>
      </c>
      <c r="M1341" s="39">
        <v>0</v>
      </c>
    </row>
    <row r="1342" spans="2:13" ht="15.75" x14ac:dyDescent="0.25">
      <c r="B1342" s="32">
        <v>41589</v>
      </c>
      <c r="C1342" s="32">
        <v>41589</v>
      </c>
      <c r="D1342" s="36">
        <v>614</v>
      </c>
      <c r="E1342" s="64"/>
      <c r="F1342" s="35" t="s">
        <v>1074</v>
      </c>
      <c r="G1342" s="47"/>
      <c r="H1342" s="35"/>
      <c r="I1342" s="35"/>
      <c r="J1342" s="37" t="str">
        <f>+J1341</f>
        <v>NEGRO</v>
      </c>
      <c r="K1342" s="38">
        <v>0</v>
      </c>
      <c r="L1342" s="39">
        <v>0</v>
      </c>
      <c r="M1342" s="39">
        <v>0</v>
      </c>
    </row>
    <row r="1343" spans="2:13" ht="15.75" x14ac:dyDescent="0.25">
      <c r="B1343" s="153" t="s">
        <v>1277</v>
      </c>
      <c r="C1343" s="153"/>
      <c r="D1343" s="153"/>
      <c r="E1343" s="153"/>
      <c r="F1343" s="153"/>
      <c r="G1343" s="153"/>
      <c r="H1343" s="26"/>
      <c r="I1343" s="27"/>
      <c r="J1343" s="28"/>
      <c r="K1343" s="54"/>
      <c r="L1343" s="127"/>
      <c r="M1343" s="127"/>
    </row>
    <row r="1344" spans="2:13" ht="15.75" x14ac:dyDescent="0.25">
      <c r="B1344" s="32">
        <v>41627</v>
      </c>
      <c r="C1344" s="32">
        <v>41627</v>
      </c>
      <c r="D1344" s="36">
        <v>680</v>
      </c>
      <c r="E1344" s="64"/>
      <c r="F1344" s="35" t="str">
        <f>+'[2]Deposito 1'!C24</f>
        <v xml:space="preserve">SILLA PLASTICA SIN BRAZOS PLEGABLE </v>
      </c>
      <c r="G1344" s="36" t="s">
        <v>197</v>
      </c>
      <c r="H1344" s="35"/>
      <c r="I1344" s="35"/>
      <c r="J1344" s="37" t="s">
        <v>27</v>
      </c>
      <c r="K1344" s="40">
        <v>4025.42</v>
      </c>
      <c r="L1344" s="39">
        <v>3622.87</v>
      </c>
      <c r="M1344" s="39">
        <f>+K1344-L1344</f>
        <v>402.55000000000018</v>
      </c>
    </row>
    <row r="1345" spans="2:13" ht="15.75" x14ac:dyDescent="0.25">
      <c r="B1345" s="32">
        <v>41589</v>
      </c>
      <c r="C1345" s="32">
        <v>41589</v>
      </c>
      <c r="D1345" s="33"/>
      <c r="E1345" s="34">
        <v>525639</v>
      </c>
      <c r="F1345" s="35" t="s">
        <v>1278</v>
      </c>
      <c r="G1345" s="36"/>
      <c r="H1345" s="35"/>
      <c r="I1345" s="35"/>
      <c r="J1345" s="37" t="s">
        <v>79</v>
      </c>
      <c r="K1345" s="38">
        <v>0</v>
      </c>
      <c r="L1345" s="39">
        <v>0</v>
      </c>
      <c r="M1345" s="39">
        <v>0</v>
      </c>
    </row>
    <row r="1346" spans="2:13" ht="15.75" x14ac:dyDescent="0.25">
      <c r="B1346" s="153" t="s">
        <v>1279</v>
      </c>
      <c r="C1346" s="153"/>
      <c r="D1346" s="153"/>
      <c r="E1346" s="153"/>
      <c r="F1346" s="153"/>
      <c r="G1346" s="25"/>
      <c r="H1346" s="26"/>
      <c r="I1346" s="27"/>
      <c r="J1346" s="28"/>
      <c r="K1346" s="54"/>
      <c r="L1346" s="54"/>
      <c r="M1346" s="54"/>
    </row>
    <row r="1347" spans="2:13" ht="15.75" x14ac:dyDescent="0.25">
      <c r="B1347" s="32">
        <v>41589</v>
      </c>
      <c r="C1347" s="32">
        <v>41589</v>
      </c>
      <c r="D1347" s="44"/>
      <c r="E1347" s="45">
        <v>551492</v>
      </c>
      <c r="F1347" s="35" t="s">
        <v>1218</v>
      </c>
      <c r="G1347" s="47" t="s">
        <v>65</v>
      </c>
      <c r="H1347" s="46"/>
      <c r="I1347" s="46" t="s">
        <v>1274</v>
      </c>
      <c r="J1347" s="48" t="s">
        <v>66</v>
      </c>
      <c r="K1347" s="38">
        <v>0</v>
      </c>
      <c r="L1347" s="39">
        <v>0</v>
      </c>
      <c r="M1347" s="39">
        <v>0</v>
      </c>
    </row>
    <row r="1348" spans="2:13" ht="15.75" x14ac:dyDescent="0.25">
      <c r="B1348" s="32">
        <v>41589</v>
      </c>
      <c r="C1348" s="32">
        <v>41589</v>
      </c>
      <c r="D1348" s="33"/>
      <c r="E1348" s="34">
        <v>551491</v>
      </c>
      <c r="F1348" s="35" t="str">
        <f>+F1226</f>
        <v xml:space="preserve">PLANTA ELECTRICA  20 KILOS </v>
      </c>
      <c r="G1348" s="47"/>
      <c r="H1348" s="35"/>
      <c r="I1348" s="35"/>
      <c r="J1348" s="37" t="s">
        <v>79</v>
      </c>
      <c r="K1348" s="38">
        <v>0</v>
      </c>
      <c r="L1348" s="39">
        <v>0</v>
      </c>
      <c r="M1348" s="39">
        <v>0</v>
      </c>
    </row>
    <row r="1349" spans="2:13" ht="15.75" x14ac:dyDescent="0.25">
      <c r="B1349" s="32">
        <v>44550</v>
      </c>
      <c r="C1349" s="32">
        <v>44550</v>
      </c>
      <c r="D1349" s="33">
        <v>1043</v>
      </c>
      <c r="E1349" s="34"/>
      <c r="F1349" s="35" t="s">
        <v>1280</v>
      </c>
      <c r="G1349" s="47"/>
      <c r="H1349" s="35"/>
      <c r="I1349" s="35"/>
      <c r="J1349" s="37" t="s">
        <v>35</v>
      </c>
      <c r="K1349" s="38">
        <v>70000</v>
      </c>
      <c r="L1349" s="39">
        <v>0</v>
      </c>
      <c r="M1349" s="39">
        <v>70000</v>
      </c>
    </row>
    <row r="1350" spans="2:13" ht="15.75" x14ac:dyDescent="0.25">
      <c r="B1350" s="153" t="s">
        <v>1281</v>
      </c>
      <c r="C1350" s="153"/>
      <c r="D1350" s="153"/>
      <c r="E1350" s="153"/>
      <c r="F1350" s="153"/>
      <c r="G1350" s="128"/>
      <c r="H1350" s="72"/>
      <c r="I1350" s="128"/>
      <c r="J1350" s="129"/>
      <c r="K1350" s="130"/>
      <c r="L1350" s="130"/>
      <c r="M1350" s="130"/>
    </row>
    <row r="1351" spans="2:13" ht="15.75" x14ac:dyDescent="0.25">
      <c r="B1351" s="32">
        <v>41589</v>
      </c>
      <c r="C1351" s="32">
        <v>41589</v>
      </c>
      <c r="D1351" s="33">
        <v>132</v>
      </c>
      <c r="E1351" s="34"/>
      <c r="F1351" s="35" t="s">
        <v>1276</v>
      </c>
      <c r="G1351" s="36"/>
      <c r="H1351" s="35"/>
      <c r="I1351" s="35"/>
      <c r="J1351" s="37" t="s">
        <v>35</v>
      </c>
      <c r="K1351" s="38">
        <v>0</v>
      </c>
      <c r="L1351" s="38">
        <v>0</v>
      </c>
      <c r="M1351" s="39">
        <v>0</v>
      </c>
    </row>
    <row r="1352" spans="2:13" ht="15.75" x14ac:dyDescent="0.25">
      <c r="B1352" s="32">
        <v>41589</v>
      </c>
      <c r="C1352" s="32">
        <v>41589</v>
      </c>
      <c r="D1352" s="33"/>
      <c r="E1352" s="34">
        <v>551594</v>
      </c>
      <c r="F1352" s="35" t="s">
        <v>1073</v>
      </c>
      <c r="G1352" s="36"/>
      <c r="H1352" s="35"/>
      <c r="I1352" s="35"/>
      <c r="J1352" s="37" t="s">
        <v>35</v>
      </c>
      <c r="K1352" s="38">
        <v>0</v>
      </c>
      <c r="L1352" s="38">
        <v>0</v>
      </c>
      <c r="M1352" s="39">
        <v>0</v>
      </c>
    </row>
    <row r="1353" spans="2:13" ht="15.75" x14ac:dyDescent="0.25">
      <c r="B1353" s="32">
        <v>41589</v>
      </c>
      <c r="C1353" s="32">
        <v>41589</v>
      </c>
      <c r="D1353" s="33"/>
      <c r="E1353" s="34">
        <v>551393</v>
      </c>
      <c r="F1353" s="35" t="s">
        <v>1074</v>
      </c>
      <c r="G1353" s="36"/>
      <c r="H1353" s="35"/>
      <c r="I1353" s="35"/>
      <c r="J1353" s="37" t="str">
        <f>+J1352</f>
        <v xml:space="preserve">NEGRO </v>
      </c>
      <c r="K1353" s="38">
        <v>0</v>
      </c>
      <c r="L1353" s="38">
        <v>0</v>
      </c>
      <c r="M1353" s="39">
        <v>0</v>
      </c>
    </row>
    <row r="1354" spans="2:13" ht="15.75" x14ac:dyDescent="0.25">
      <c r="B1354" s="32">
        <v>42457</v>
      </c>
      <c r="C1354" s="32">
        <v>42457</v>
      </c>
      <c r="D1354" s="33"/>
      <c r="E1354" s="34">
        <v>525646</v>
      </c>
      <c r="F1354" s="35" t="s">
        <v>700</v>
      </c>
      <c r="G1354" s="36" t="s">
        <v>355</v>
      </c>
      <c r="H1354" s="35"/>
      <c r="I1354" s="35"/>
      <c r="J1354" s="37" t="s">
        <v>27</v>
      </c>
      <c r="K1354" s="40">
        <v>241.54</v>
      </c>
      <c r="L1354" s="40">
        <v>144.91999999999999</v>
      </c>
      <c r="M1354" s="39">
        <f>+K1354-L1354</f>
        <v>96.62</v>
      </c>
    </row>
    <row r="1355" spans="2:13" ht="15.75" x14ac:dyDescent="0.25">
      <c r="B1355" s="32">
        <v>42457</v>
      </c>
      <c r="C1355" s="32">
        <v>42457</v>
      </c>
      <c r="D1355" s="33"/>
      <c r="E1355" s="34">
        <v>525645</v>
      </c>
      <c r="F1355" s="35" t="s">
        <v>700</v>
      </c>
      <c r="G1355" s="36" t="s">
        <v>355</v>
      </c>
      <c r="H1355" s="35"/>
      <c r="I1355" s="35"/>
      <c r="J1355" s="37" t="s">
        <v>27</v>
      </c>
      <c r="K1355" s="40">
        <v>241.54</v>
      </c>
      <c r="L1355" s="40">
        <v>144.91999999999999</v>
      </c>
      <c r="M1355" s="39">
        <f>+K1355-L1355</f>
        <v>96.62</v>
      </c>
    </row>
    <row r="1356" spans="2:13" ht="15.75" x14ac:dyDescent="0.25">
      <c r="B1356" s="32">
        <v>44483</v>
      </c>
      <c r="C1356" s="32">
        <v>44483</v>
      </c>
      <c r="D1356" s="33">
        <v>1013</v>
      </c>
      <c r="E1356" s="34"/>
      <c r="F1356" s="35" t="s">
        <v>1282</v>
      </c>
      <c r="G1356" s="36" t="s">
        <v>1283</v>
      </c>
      <c r="H1356" s="35"/>
      <c r="I1356" s="35">
        <v>300280082</v>
      </c>
      <c r="J1356" s="37" t="s">
        <v>373</v>
      </c>
      <c r="K1356" s="40">
        <v>4212100</v>
      </c>
      <c r="L1356" s="38">
        <v>0</v>
      </c>
      <c r="M1356" s="40">
        <v>4212100</v>
      </c>
    </row>
    <row r="1357" spans="2:13" ht="15.75" x14ac:dyDescent="0.25">
      <c r="B1357" s="32">
        <v>41589</v>
      </c>
      <c r="C1357" s="32">
        <v>41589</v>
      </c>
      <c r="D1357" s="33">
        <v>681</v>
      </c>
      <c r="E1357" s="34"/>
      <c r="F1357" s="35" t="s">
        <v>1155</v>
      </c>
      <c r="G1357" s="36" t="s">
        <v>1284</v>
      </c>
      <c r="H1357" s="35" t="s">
        <v>1285</v>
      </c>
      <c r="I1357" s="35" t="s">
        <v>1286</v>
      </c>
      <c r="J1357" s="37" t="s">
        <v>27</v>
      </c>
      <c r="K1357" s="38">
        <v>0</v>
      </c>
      <c r="L1357" s="38">
        <v>0</v>
      </c>
      <c r="M1357" s="39">
        <v>0</v>
      </c>
    </row>
    <row r="1358" spans="2:13" ht="15.75" x14ac:dyDescent="0.25">
      <c r="B1358" s="32">
        <v>42412</v>
      </c>
      <c r="C1358" s="32">
        <v>42412</v>
      </c>
      <c r="D1358" s="33">
        <v>693</v>
      </c>
      <c r="E1358" s="34"/>
      <c r="F1358" s="35" t="str">
        <f>+F1357</f>
        <v>MOTOCICLETA</v>
      </c>
      <c r="G1358" s="36" t="s">
        <v>1287</v>
      </c>
      <c r="H1358" s="35" t="s">
        <v>1157</v>
      </c>
      <c r="I1358" s="35" t="s">
        <v>1288</v>
      </c>
      <c r="J1358" s="37" t="s">
        <v>35</v>
      </c>
      <c r="K1358" s="40">
        <v>44801.25</v>
      </c>
      <c r="L1358" s="40">
        <v>44801.25</v>
      </c>
      <c r="M1358" s="39">
        <v>0</v>
      </c>
    </row>
    <row r="1359" spans="2:13" ht="15.75" x14ac:dyDescent="0.25">
      <c r="B1359" s="32">
        <v>41696</v>
      </c>
      <c r="C1359" s="32">
        <v>41696</v>
      </c>
      <c r="D1359" s="33">
        <v>707</v>
      </c>
      <c r="E1359" s="34"/>
      <c r="F1359" s="35" t="s">
        <v>1289</v>
      </c>
      <c r="G1359" s="36" t="s">
        <v>1290</v>
      </c>
      <c r="H1359" s="35" t="s">
        <v>1291</v>
      </c>
      <c r="I1359" s="35" t="s">
        <v>1292</v>
      </c>
      <c r="J1359" s="37" t="s">
        <v>58</v>
      </c>
      <c r="K1359" s="40">
        <v>3441886.65</v>
      </c>
      <c r="L1359" s="40">
        <v>2753509.32</v>
      </c>
      <c r="M1359" s="39">
        <f>+K1359-L1359</f>
        <v>688377.33000000007</v>
      </c>
    </row>
    <row r="1360" spans="2:13" ht="15.75" x14ac:dyDescent="0.25">
      <c r="B1360" s="32">
        <v>41589</v>
      </c>
      <c r="C1360" s="32">
        <v>41589</v>
      </c>
      <c r="D1360" s="33">
        <v>708</v>
      </c>
      <c r="E1360" s="34"/>
      <c r="F1360" s="35" t="s">
        <v>1293</v>
      </c>
      <c r="G1360" s="36" t="s">
        <v>1294</v>
      </c>
      <c r="H1360" s="35" t="s">
        <v>1295</v>
      </c>
      <c r="I1360" s="35" t="s">
        <v>1296</v>
      </c>
      <c r="J1360" s="37" t="str">
        <f>+J1359</f>
        <v xml:space="preserve">BLANCO </v>
      </c>
      <c r="K1360" s="38">
        <v>0</v>
      </c>
      <c r="L1360" s="38">
        <v>0</v>
      </c>
      <c r="M1360" s="39">
        <v>0</v>
      </c>
    </row>
    <row r="1361" spans="2:13" ht="15.75" x14ac:dyDescent="0.25">
      <c r="B1361" s="32">
        <v>43185</v>
      </c>
      <c r="C1361" s="32">
        <v>43185</v>
      </c>
      <c r="D1361" s="33">
        <v>112</v>
      </c>
      <c r="E1361" s="34"/>
      <c r="F1361" s="35" t="s">
        <v>1297</v>
      </c>
      <c r="G1361" s="36"/>
      <c r="H1361" s="35"/>
      <c r="I1361" s="35"/>
      <c r="J1361" s="37" t="s">
        <v>79</v>
      </c>
      <c r="K1361" s="40">
        <v>28500</v>
      </c>
      <c r="L1361" s="40">
        <v>11400</v>
      </c>
      <c r="M1361" s="39">
        <f>+K1361-L1361</f>
        <v>17100</v>
      </c>
    </row>
    <row r="1362" spans="2:13" ht="15.75" x14ac:dyDescent="0.25">
      <c r="B1362" s="32">
        <v>44491</v>
      </c>
      <c r="C1362" s="32">
        <v>44491</v>
      </c>
      <c r="D1362" s="33">
        <v>113</v>
      </c>
      <c r="E1362" s="34"/>
      <c r="F1362" s="35" t="s">
        <v>1298</v>
      </c>
      <c r="G1362" s="36" t="s">
        <v>1299</v>
      </c>
      <c r="H1362" s="35" t="s">
        <v>1300</v>
      </c>
      <c r="I1362" s="35"/>
      <c r="J1362" s="37" t="s">
        <v>504</v>
      </c>
      <c r="K1362" s="40">
        <v>101500</v>
      </c>
      <c r="L1362" s="38">
        <v>0</v>
      </c>
      <c r="M1362" s="40">
        <v>101500</v>
      </c>
    </row>
    <row r="1363" spans="2:13" ht="15.75" x14ac:dyDescent="0.25">
      <c r="B1363" s="32">
        <v>44491</v>
      </c>
      <c r="C1363" s="32">
        <v>44491</v>
      </c>
      <c r="D1363" s="33">
        <v>114</v>
      </c>
      <c r="E1363" s="34"/>
      <c r="F1363" s="35" t="s">
        <v>1298</v>
      </c>
      <c r="G1363" s="36" t="s">
        <v>1299</v>
      </c>
      <c r="H1363" s="35" t="s">
        <v>1300</v>
      </c>
      <c r="I1363" s="35"/>
      <c r="J1363" s="37" t="s">
        <v>504</v>
      </c>
      <c r="K1363" s="40">
        <v>101500</v>
      </c>
      <c r="L1363" s="38">
        <v>0</v>
      </c>
      <c r="M1363" s="40">
        <v>101500</v>
      </c>
    </row>
    <row r="1364" spans="2:13" ht="15.75" x14ac:dyDescent="0.25">
      <c r="B1364" s="32">
        <v>41696</v>
      </c>
      <c r="C1364" s="32">
        <v>41696</v>
      </c>
      <c r="D1364" s="33">
        <v>712</v>
      </c>
      <c r="E1364" s="34"/>
      <c r="F1364" s="35" t="s">
        <v>1301</v>
      </c>
      <c r="G1364" s="36" t="s">
        <v>1302</v>
      </c>
      <c r="H1364" s="35">
        <v>0.5</v>
      </c>
      <c r="I1364" s="35" t="s">
        <v>1303</v>
      </c>
      <c r="J1364" s="37" t="s">
        <v>71</v>
      </c>
      <c r="K1364" s="40">
        <v>1616689.71</v>
      </c>
      <c r="L1364" s="38">
        <v>0</v>
      </c>
      <c r="M1364" s="39">
        <f>+K1364-L1364</f>
        <v>1616689.71</v>
      </c>
    </row>
    <row r="1365" spans="2:13" ht="15.75" x14ac:dyDescent="0.25">
      <c r="B1365" s="32">
        <v>44638</v>
      </c>
      <c r="C1365" s="32">
        <v>44638</v>
      </c>
      <c r="D1365" s="33">
        <v>1290</v>
      </c>
      <c r="E1365" s="34"/>
      <c r="F1365" s="35" t="s">
        <v>1304</v>
      </c>
      <c r="G1365" s="36"/>
      <c r="H1365" s="35"/>
      <c r="I1365" s="35"/>
      <c r="J1365" s="37" t="s">
        <v>864</v>
      </c>
      <c r="K1365" s="40">
        <v>3392527.38</v>
      </c>
      <c r="L1365" s="38">
        <v>0</v>
      </c>
      <c r="M1365" s="40">
        <v>3392527.38</v>
      </c>
    </row>
    <row r="1366" spans="2:13" ht="15.75" x14ac:dyDescent="0.25">
      <c r="B1366" s="153" t="s">
        <v>1305</v>
      </c>
      <c r="C1366" s="153"/>
      <c r="D1366" s="153"/>
      <c r="E1366" s="153"/>
      <c r="F1366" s="153"/>
      <c r="G1366" s="25"/>
      <c r="H1366" s="26"/>
      <c r="I1366" s="27"/>
      <c r="J1366" s="28"/>
      <c r="K1366" s="54"/>
      <c r="L1366" s="54"/>
      <c r="M1366" s="54"/>
    </row>
    <row r="1367" spans="2:13" ht="15.75" x14ac:dyDescent="0.25">
      <c r="B1367" s="32">
        <v>41589</v>
      </c>
      <c r="C1367" s="32">
        <v>41589</v>
      </c>
      <c r="D1367" s="44">
        <v>124</v>
      </c>
      <c r="E1367" s="45"/>
      <c r="F1367" s="35" t="s">
        <v>1306</v>
      </c>
      <c r="G1367" s="47" t="s">
        <v>65</v>
      </c>
      <c r="H1367" s="46"/>
      <c r="I1367" s="46"/>
      <c r="J1367" s="48" t="s">
        <v>66</v>
      </c>
      <c r="K1367" s="38">
        <v>0</v>
      </c>
      <c r="L1367" s="39">
        <v>0</v>
      </c>
      <c r="M1367" s="39">
        <v>0</v>
      </c>
    </row>
    <row r="1368" spans="2:13" ht="15.75" x14ac:dyDescent="0.25">
      <c r="B1368" s="32">
        <v>41589</v>
      </c>
      <c r="C1368" s="32">
        <v>41589</v>
      </c>
      <c r="D1368" s="33">
        <v>624</v>
      </c>
      <c r="E1368" s="34"/>
      <c r="F1368" s="35" t="s">
        <v>1307</v>
      </c>
      <c r="G1368" s="47" t="s">
        <v>65</v>
      </c>
      <c r="H1368" s="35"/>
      <c r="I1368" s="35" t="s">
        <v>1274</v>
      </c>
      <c r="J1368" s="37" t="s">
        <v>66</v>
      </c>
      <c r="K1368" s="38">
        <v>0</v>
      </c>
      <c r="L1368" s="39">
        <v>0</v>
      </c>
      <c r="M1368" s="39">
        <v>0</v>
      </c>
    </row>
    <row r="1369" spans="2:13" ht="15.75" x14ac:dyDescent="0.25">
      <c r="B1369" s="153" t="s">
        <v>1308</v>
      </c>
      <c r="C1369" s="153"/>
      <c r="D1369" s="153"/>
      <c r="E1369" s="153"/>
      <c r="F1369" s="153"/>
      <c r="G1369" s="25"/>
      <c r="H1369" s="26"/>
      <c r="I1369" s="27"/>
      <c r="J1369" s="28"/>
      <c r="K1369" s="54"/>
      <c r="L1369" s="54"/>
      <c r="M1369" s="54"/>
    </row>
    <row r="1370" spans="2:13" ht="15.75" x14ac:dyDescent="0.25">
      <c r="B1370" s="32">
        <v>43007</v>
      </c>
      <c r="C1370" s="32">
        <v>43007</v>
      </c>
      <c r="D1370" s="36">
        <v>625</v>
      </c>
      <c r="E1370" s="64"/>
      <c r="F1370" s="35" t="s">
        <v>1307</v>
      </c>
      <c r="G1370" s="47" t="s">
        <v>65</v>
      </c>
      <c r="H1370" s="35" t="s">
        <v>1309</v>
      </c>
      <c r="I1370" s="35" t="s">
        <v>1274</v>
      </c>
      <c r="J1370" s="37" t="s">
        <v>66</v>
      </c>
      <c r="K1370" s="40">
        <v>2154.12</v>
      </c>
      <c r="L1370" s="39">
        <v>1077.06</v>
      </c>
      <c r="M1370" s="42">
        <f>+K1370-L1370</f>
        <v>1077.06</v>
      </c>
    </row>
    <row r="1371" spans="2:13" ht="15.75" x14ac:dyDescent="0.25">
      <c r="B1371" s="32">
        <v>43007</v>
      </c>
      <c r="C1371" s="32">
        <v>43007</v>
      </c>
      <c r="D1371" s="36">
        <v>675</v>
      </c>
      <c r="E1371" s="64"/>
      <c r="F1371" s="35" t="str">
        <f>+F1370</f>
        <v>TRANSFORMADOR  225KVA</v>
      </c>
      <c r="G1371" s="36" t="str">
        <f>+G1370</f>
        <v xml:space="preserve">EMELSA </v>
      </c>
      <c r="H1371" s="35" t="s">
        <v>1310</v>
      </c>
      <c r="I1371" s="35" t="s">
        <v>1274</v>
      </c>
      <c r="J1371" s="37" t="s">
        <v>66</v>
      </c>
      <c r="K1371" s="40">
        <v>2154.12</v>
      </c>
      <c r="L1371" s="39">
        <v>1077.06</v>
      </c>
      <c r="M1371" s="42">
        <f>+K1371-L1371</f>
        <v>1077.06</v>
      </c>
    </row>
    <row r="1372" spans="2:13" ht="15.75" x14ac:dyDescent="0.25">
      <c r="B1372" s="32">
        <v>41589</v>
      </c>
      <c r="C1372" s="32">
        <v>41589</v>
      </c>
      <c r="D1372" s="36">
        <v>137</v>
      </c>
      <c r="E1372" s="64"/>
      <c r="F1372" s="35" t="str">
        <f>+F1371</f>
        <v>TRANSFORMADOR  225KVA</v>
      </c>
      <c r="G1372" s="36" t="str">
        <f>+G1371</f>
        <v xml:space="preserve">EMELSA </v>
      </c>
      <c r="H1372" s="35"/>
      <c r="I1372" s="35"/>
      <c r="J1372" s="37" t="s">
        <v>1119</v>
      </c>
      <c r="K1372" s="38">
        <v>0</v>
      </c>
      <c r="L1372" s="39">
        <v>0</v>
      </c>
      <c r="M1372" s="39">
        <v>0</v>
      </c>
    </row>
    <row r="1373" spans="2:13" ht="15.75" x14ac:dyDescent="0.25">
      <c r="B1373" s="32">
        <v>41589</v>
      </c>
      <c r="C1373" s="32">
        <v>41589</v>
      </c>
      <c r="D1373" s="36">
        <v>631</v>
      </c>
      <c r="E1373" s="64"/>
      <c r="F1373" s="35" t="s">
        <v>1311</v>
      </c>
      <c r="G1373" s="47"/>
      <c r="H1373" s="35" t="s">
        <v>1312</v>
      </c>
      <c r="I1373" s="35"/>
      <c r="J1373" s="37" t="s">
        <v>71</v>
      </c>
      <c r="K1373" s="38">
        <v>0</v>
      </c>
      <c r="L1373" s="39">
        <v>0</v>
      </c>
      <c r="M1373" s="39">
        <v>0</v>
      </c>
    </row>
    <row r="1374" spans="2:13" ht="15.75" x14ac:dyDescent="0.25">
      <c r="B1374" s="32">
        <v>41589</v>
      </c>
      <c r="C1374" s="32">
        <v>41589</v>
      </c>
      <c r="D1374" s="36">
        <v>704</v>
      </c>
      <c r="E1374" s="64"/>
      <c r="F1374" s="35" t="s">
        <v>1313</v>
      </c>
      <c r="G1374" s="47" t="s">
        <v>1314</v>
      </c>
      <c r="H1374" s="35" t="s">
        <v>1315</v>
      </c>
      <c r="I1374" s="35"/>
      <c r="J1374" s="37" t="s">
        <v>79</v>
      </c>
      <c r="K1374" s="38">
        <v>0</v>
      </c>
      <c r="L1374" s="39">
        <v>0</v>
      </c>
      <c r="M1374" s="39">
        <v>0</v>
      </c>
    </row>
    <row r="1375" spans="2:13" ht="15.75" x14ac:dyDescent="0.25">
      <c r="B1375" s="32">
        <v>42352</v>
      </c>
      <c r="C1375" s="32">
        <v>42352</v>
      </c>
      <c r="D1375" s="36">
        <v>721</v>
      </c>
      <c r="E1375" s="64"/>
      <c r="F1375" s="35" t="s">
        <v>371</v>
      </c>
      <c r="G1375" s="36"/>
      <c r="H1375" s="35"/>
      <c r="I1375" s="35"/>
      <c r="J1375" s="37" t="s">
        <v>1316</v>
      </c>
      <c r="K1375" s="40">
        <v>6320.33</v>
      </c>
      <c r="L1375" s="39">
        <v>9844.86</v>
      </c>
      <c r="M1375" s="39">
        <f>+K1375-L1375</f>
        <v>-3524.5300000000007</v>
      </c>
    </row>
    <row r="1376" spans="2:13" ht="15.75" x14ac:dyDescent="0.25">
      <c r="B1376" s="153" t="s">
        <v>1317</v>
      </c>
      <c r="C1376" s="153"/>
      <c r="D1376" s="153"/>
      <c r="E1376" s="153"/>
      <c r="F1376" s="153"/>
      <c r="G1376" s="25"/>
      <c r="H1376" s="26"/>
      <c r="I1376" s="27"/>
      <c r="J1376" s="28"/>
      <c r="K1376" s="54"/>
      <c r="L1376" s="54"/>
      <c r="M1376" s="54"/>
    </row>
    <row r="1377" spans="2:13" ht="15.75" x14ac:dyDescent="0.25">
      <c r="B1377" s="32">
        <v>42929</v>
      </c>
      <c r="C1377" s="32">
        <v>42929</v>
      </c>
      <c r="D1377" s="36">
        <v>407</v>
      </c>
      <c r="E1377" s="64"/>
      <c r="F1377" s="35" t="s">
        <v>1318</v>
      </c>
      <c r="G1377" s="36" t="s">
        <v>1319</v>
      </c>
      <c r="H1377" s="35"/>
      <c r="I1377" s="35">
        <v>1008241292</v>
      </c>
      <c r="J1377" s="37" t="s">
        <v>15</v>
      </c>
      <c r="K1377" s="40">
        <v>1900</v>
      </c>
      <c r="L1377" s="39">
        <v>950</v>
      </c>
      <c r="M1377" s="42">
        <f>+K1377-L1377</f>
        <v>950</v>
      </c>
    </row>
    <row r="1378" spans="2:13" ht="15.75" x14ac:dyDescent="0.25">
      <c r="B1378" s="32">
        <v>44223</v>
      </c>
      <c r="C1378" s="32">
        <v>44223</v>
      </c>
      <c r="D1378" s="36">
        <v>408</v>
      </c>
      <c r="E1378" s="64"/>
      <c r="F1378" s="35" t="s">
        <v>1318</v>
      </c>
      <c r="G1378" s="36" t="s">
        <v>1319</v>
      </c>
      <c r="H1378" s="35"/>
      <c r="I1378" s="35">
        <v>1008241287</v>
      </c>
      <c r="J1378" s="37" t="str">
        <f>+J1377</f>
        <v>GRIS</v>
      </c>
      <c r="K1378" s="40">
        <v>20300</v>
      </c>
      <c r="L1378" s="39">
        <v>0</v>
      </c>
      <c r="M1378" s="39">
        <v>20300</v>
      </c>
    </row>
    <row r="1379" spans="2:13" ht="15.75" x14ac:dyDescent="0.25">
      <c r="B1379" s="32">
        <v>41642</v>
      </c>
      <c r="C1379" s="32">
        <v>41642</v>
      </c>
      <c r="D1379" s="36">
        <v>409</v>
      </c>
      <c r="E1379" s="64"/>
      <c r="F1379" s="35" t="s">
        <v>1318</v>
      </c>
      <c r="G1379" s="36" t="s">
        <v>1319</v>
      </c>
      <c r="H1379" s="35"/>
      <c r="I1379" s="35">
        <v>1008241292</v>
      </c>
      <c r="J1379" s="37" t="s">
        <v>1119</v>
      </c>
      <c r="K1379" s="40">
        <v>32555.360000000001</v>
      </c>
      <c r="L1379" s="39">
        <v>26044.288</v>
      </c>
      <c r="M1379" s="52">
        <v>0</v>
      </c>
    </row>
    <row r="1380" spans="2:13" ht="15.75" x14ac:dyDescent="0.25">
      <c r="B1380" s="32">
        <v>41589</v>
      </c>
      <c r="C1380" s="32">
        <v>41589</v>
      </c>
      <c r="D1380" s="36">
        <v>406</v>
      </c>
      <c r="E1380" s="64"/>
      <c r="F1380" s="35" t="s">
        <v>1320</v>
      </c>
      <c r="G1380" s="36" t="s">
        <v>1321</v>
      </c>
      <c r="H1380" s="35" t="s">
        <v>1322</v>
      </c>
      <c r="I1380" s="35">
        <v>153110486</v>
      </c>
      <c r="J1380" s="37" t="s">
        <v>71</v>
      </c>
      <c r="K1380" s="38">
        <v>0</v>
      </c>
      <c r="L1380" s="39">
        <v>0</v>
      </c>
      <c r="M1380" s="39">
        <v>0</v>
      </c>
    </row>
    <row r="1381" spans="2:13" ht="15.75" x14ac:dyDescent="0.25">
      <c r="B1381" s="32">
        <v>41589</v>
      </c>
      <c r="C1381" s="32">
        <v>41589</v>
      </c>
      <c r="D1381" s="36">
        <v>676</v>
      </c>
      <c r="E1381" s="64"/>
      <c r="F1381" s="35" t="s">
        <v>1195</v>
      </c>
      <c r="G1381" s="36"/>
      <c r="H1381" s="35"/>
      <c r="I1381" s="35"/>
      <c r="J1381" s="37" t="str">
        <f>+J1380</f>
        <v>SILVER</v>
      </c>
      <c r="K1381" s="38">
        <v>0</v>
      </c>
      <c r="L1381" s="39">
        <v>0</v>
      </c>
      <c r="M1381" s="39">
        <v>0</v>
      </c>
    </row>
    <row r="1382" spans="2:13" ht="15.75" x14ac:dyDescent="0.25">
      <c r="B1382" s="32">
        <v>41589</v>
      </c>
      <c r="C1382" s="32">
        <v>41589</v>
      </c>
      <c r="D1382" s="36">
        <v>677</v>
      </c>
      <c r="E1382" s="64"/>
      <c r="F1382" s="35" t="s">
        <v>1323</v>
      </c>
      <c r="G1382" s="36" t="s">
        <v>65</v>
      </c>
      <c r="H1382" s="35"/>
      <c r="I1382" s="35"/>
      <c r="J1382" s="37" t="s">
        <v>1119</v>
      </c>
      <c r="K1382" s="38">
        <v>0</v>
      </c>
      <c r="L1382" s="39">
        <v>0</v>
      </c>
      <c r="M1382" s="39">
        <v>0</v>
      </c>
    </row>
    <row r="1383" spans="2:13" ht="15.75" x14ac:dyDescent="0.25">
      <c r="B1383" s="32">
        <v>43637</v>
      </c>
      <c r="C1383" s="32">
        <v>43637</v>
      </c>
      <c r="D1383" s="36">
        <v>863</v>
      </c>
      <c r="E1383" s="64"/>
      <c r="F1383" s="35" t="s">
        <v>1324</v>
      </c>
      <c r="G1383" s="36"/>
      <c r="H1383" s="35"/>
      <c r="I1383" s="35"/>
      <c r="J1383" s="37" t="s">
        <v>71</v>
      </c>
      <c r="K1383" s="40">
        <v>2900</v>
      </c>
      <c r="L1383" s="39">
        <v>1993.75</v>
      </c>
      <c r="M1383" s="42">
        <f>+K1383-L1383</f>
        <v>906.25</v>
      </c>
    </row>
    <row r="1384" spans="2:13" ht="15.75" x14ac:dyDescent="0.25">
      <c r="B1384" s="153" t="s">
        <v>1325</v>
      </c>
      <c r="C1384" s="153"/>
      <c r="D1384" s="153"/>
      <c r="E1384" s="153"/>
      <c r="F1384" s="153"/>
      <c r="G1384" s="25"/>
      <c r="H1384" s="26"/>
      <c r="I1384" s="27"/>
      <c r="J1384" s="28"/>
      <c r="K1384" s="54"/>
      <c r="L1384" s="54"/>
      <c r="M1384" s="54"/>
    </row>
    <row r="1385" spans="2:13" ht="15.75" x14ac:dyDescent="0.25">
      <c r="B1385" s="32">
        <v>41589</v>
      </c>
      <c r="C1385" s="32">
        <v>41589</v>
      </c>
      <c r="D1385" s="36">
        <v>678</v>
      </c>
      <c r="E1385" s="64"/>
      <c r="F1385" s="35" t="str">
        <f>+F1372</f>
        <v>TRANSFORMADOR  225KVA</v>
      </c>
      <c r="G1385" s="36" t="s">
        <v>1326</v>
      </c>
      <c r="H1385" s="35" t="s">
        <v>1327</v>
      </c>
      <c r="I1385" s="35"/>
      <c r="J1385" s="37" t="s">
        <v>66</v>
      </c>
      <c r="K1385" s="38">
        <v>0</v>
      </c>
      <c r="L1385" s="39">
        <v>0</v>
      </c>
      <c r="M1385" s="39">
        <v>0</v>
      </c>
    </row>
    <row r="1386" spans="2:13" ht="15.75" x14ac:dyDescent="0.25">
      <c r="B1386" s="32">
        <v>43990</v>
      </c>
      <c r="C1386" s="32">
        <v>43990</v>
      </c>
      <c r="D1386" s="36">
        <v>861</v>
      </c>
      <c r="E1386" s="64"/>
      <c r="F1386" s="35" t="s">
        <v>1328</v>
      </c>
      <c r="G1386" s="36"/>
      <c r="H1386" s="35"/>
      <c r="I1386" s="35"/>
      <c r="J1386" s="37" t="s">
        <v>69</v>
      </c>
      <c r="K1386" s="40">
        <v>51800</v>
      </c>
      <c r="L1386" s="39">
        <v>5611</v>
      </c>
      <c r="M1386" s="39">
        <f>+K1386-L1386</f>
        <v>46189</v>
      </c>
    </row>
    <row r="1387" spans="2:13" ht="15.75" x14ac:dyDescent="0.25">
      <c r="B1387" s="153" t="s">
        <v>1329</v>
      </c>
      <c r="C1387" s="153"/>
      <c r="D1387" s="153"/>
      <c r="E1387" s="153"/>
      <c r="F1387" s="153"/>
      <c r="G1387" s="25"/>
      <c r="H1387" s="26"/>
      <c r="I1387" s="27"/>
      <c r="J1387" s="28"/>
      <c r="K1387" s="54"/>
      <c r="L1387" s="54"/>
      <c r="M1387" s="54"/>
    </row>
    <row r="1388" spans="2:13" ht="15.75" x14ac:dyDescent="0.25">
      <c r="B1388" s="32">
        <v>41589</v>
      </c>
      <c r="C1388" s="32">
        <v>41589</v>
      </c>
      <c r="D1388" s="33">
        <v>862</v>
      </c>
      <c r="E1388" s="34"/>
      <c r="F1388" s="35" t="s">
        <v>1328</v>
      </c>
      <c r="G1388" s="36"/>
      <c r="H1388" s="35"/>
      <c r="I1388" s="35"/>
      <c r="J1388" s="37" t="s">
        <v>69</v>
      </c>
      <c r="K1388" s="38">
        <v>0</v>
      </c>
      <c r="L1388" s="39">
        <v>0</v>
      </c>
      <c r="M1388" s="39">
        <v>0</v>
      </c>
    </row>
    <row r="1389" spans="2:13" ht="15.75" x14ac:dyDescent="0.25">
      <c r="B1389" s="153" t="s">
        <v>1330</v>
      </c>
      <c r="C1389" s="153"/>
      <c r="D1389" s="153"/>
      <c r="E1389" s="153"/>
      <c r="F1389" s="153"/>
      <c r="G1389" s="25"/>
      <c r="H1389" s="26"/>
      <c r="I1389" s="27"/>
      <c r="J1389" s="28"/>
      <c r="K1389" s="54"/>
      <c r="L1389" s="54"/>
      <c r="M1389" s="54"/>
    </row>
    <row r="1390" spans="2:13" ht="31.5" x14ac:dyDescent="0.25">
      <c r="B1390" s="32">
        <v>43518</v>
      </c>
      <c r="C1390" s="32">
        <v>43518</v>
      </c>
      <c r="D1390" s="33"/>
      <c r="E1390" s="34">
        <v>710687</v>
      </c>
      <c r="F1390" s="35" t="s">
        <v>1331</v>
      </c>
      <c r="G1390" s="36"/>
      <c r="H1390" s="35"/>
      <c r="I1390" s="35"/>
      <c r="J1390" s="37" t="s">
        <v>1332</v>
      </c>
      <c r="K1390" s="40">
        <v>7890.5</v>
      </c>
      <c r="L1390" s="39">
        <v>2367.15</v>
      </c>
      <c r="M1390" s="39">
        <f>+K1390-L1390</f>
        <v>5523.35</v>
      </c>
    </row>
    <row r="1391" spans="2:13" ht="31.5" x14ac:dyDescent="0.25">
      <c r="B1391" s="32">
        <v>43518</v>
      </c>
      <c r="C1391" s="32">
        <v>43518</v>
      </c>
      <c r="D1391" s="33"/>
      <c r="E1391" s="34">
        <v>710688</v>
      </c>
      <c r="F1391" s="35" t="s">
        <v>1331</v>
      </c>
      <c r="G1391" s="36"/>
      <c r="H1391" s="35"/>
      <c r="I1391" s="35"/>
      <c r="J1391" s="37" t="s">
        <v>1332</v>
      </c>
      <c r="K1391" s="40">
        <v>7890.5</v>
      </c>
      <c r="L1391" s="39">
        <v>2367.15</v>
      </c>
      <c r="M1391" s="39">
        <f t="shared" ref="M1391:M1454" si="10">+K1391-L1391</f>
        <v>5523.35</v>
      </c>
    </row>
    <row r="1392" spans="2:13" ht="31.5" x14ac:dyDescent="0.25">
      <c r="B1392" s="32">
        <v>43518</v>
      </c>
      <c r="C1392" s="32">
        <v>43518</v>
      </c>
      <c r="D1392" s="33"/>
      <c r="E1392" s="34">
        <v>710689</v>
      </c>
      <c r="F1392" s="35" t="s">
        <v>1331</v>
      </c>
      <c r="G1392" s="36"/>
      <c r="H1392" s="35"/>
      <c r="I1392" s="35"/>
      <c r="J1392" s="37" t="s">
        <v>1332</v>
      </c>
      <c r="K1392" s="40">
        <v>7890.5</v>
      </c>
      <c r="L1392" s="39">
        <v>2367.15</v>
      </c>
      <c r="M1392" s="39">
        <f t="shared" si="10"/>
        <v>5523.35</v>
      </c>
    </row>
    <row r="1393" spans="2:13" ht="31.5" x14ac:dyDescent="0.25">
      <c r="B1393" s="32">
        <v>43518</v>
      </c>
      <c r="C1393" s="32">
        <v>43518</v>
      </c>
      <c r="D1393" s="33"/>
      <c r="E1393" s="34">
        <v>710690</v>
      </c>
      <c r="F1393" s="35" t="s">
        <v>1331</v>
      </c>
      <c r="G1393" s="36"/>
      <c r="H1393" s="35"/>
      <c r="I1393" s="35"/>
      <c r="J1393" s="37" t="s">
        <v>1332</v>
      </c>
      <c r="K1393" s="40">
        <v>7890.5</v>
      </c>
      <c r="L1393" s="39">
        <v>2367.15</v>
      </c>
      <c r="M1393" s="39">
        <f t="shared" si="10"/>
        <v>5523.35</v>
      </c>
    </row>
    <row r="1394" spans="2:13" ht="31.5" x14ac:dyDescent="0.25">
      <c r="B1394" s="32">
        <v>43518</v>
      </c>
      <c r="C1394" s="32">
        <v>43518</v>
      </c>
      <c r="D1394" s="33"/>
      <c r="E1394" s="34">
        <v>710691</v>
      </c>
      <c r="F1394" s="35" t="s">
        <v>1331</v>
      </c>
      <c r="G1394" s="36"/>
      <c r="H1394" s="35"/>
      <c r="I1394" s="35"/>
      <c r="J1394" s="37" t="s">
        <v>1332</v>
      </c>
      <c r="K1394" s="40">
        <v>7890.5</v>
      </c>
      <c r="L1394" s="39">
        <v>2367.15</v>
      </c>
      <c r="M1394" s="39">
        <f t="shared" si="10"/>
        <v>5523.35</v>
      </c>
    </row>
    <row r="1395" spans="2:13" ht="31.5" x14ac:dyDescent="0.25">
      <c r="B1395" s="32">
        <v>43518</v>
      </c>
      <c r="C1395" s="32">
        <v>43518</v>
      </c>
      <c r="D1395" s="33"/>
      <c r="E1395" s="34">
        <v>710692</v>
      </c>
      <c r="F1395" s="35" t="s">
        <v>1331</v>
      </c>
      <c r="G1395" s="36"/>
      <c r="H1395" s="35"/>
      <c r="I1395" s="35"/>
      <c r="J1395" s="37" t="s">
        <v>1332</v>
      </c>
      <c r="K1395" s="40">
        <v>7890.5</v>
      </c>
      <c r="L1395" s="39">
        <v>2367.15</v>
      </c>
      <c r="M1395" s="39">
        <f t="shared" si="10"/>
        <v>5523.35</v>
      </c>
    </row>
    <row r="1396" spans="2:13" ht="31.5" x14ac:dyDescent="0.25">
      <c r="B1396" s="32">
        <v>43518</v>
      </c>
      <c r="C1396" s="32">
        <v>43518</v>
      </c>
      <c r="D1396" s="33"/>
      <c r="E1396" s="34">
        <v>710693</v>
      </c>
      <c r="F1396" s="35" t="s">
        <v>1331</v>
      </c>
      <c r="G1396" s="36"/>
      <c r="H1396" s="35"/>
      <c r="I1396" s="35"/>
      <c r="J1396" s="37" t="s">
        <v>1332</v>
      </c>
      <c r="K1396" s="40">
        <v>7890.5</v>
      </c>
      <c r="L1396" s="39">
        <v>2367.15</v>
      </c>
      <c r="M1396" s="39">
        <f t="shared" si="10"/>
        <v>5523.35</v>
      </c>
    </row>
    <row r="1397" spans="2:13" ht="31.5" x14ac:dyDescent="0.25">
      <c r="B1397" s="32">
        <v>43518</v>
      </c>
      <c r="C1397" s="32">
        <v>43518</v>
      </c>
      <c r="D1397" s="33"/>
      <c r="E1397" s="34">
        <v>710694</v>
      </c>
      <c r="F1397" s="35" t="s">
        <v>1331</v>
      </c>
      <c r="G1397" s="36"/>
      <c r="H1397" s="35"/>
      <c r="I1397" s="35"/>
      <c r="J1397" s="37" t="s">
        <v>1332</v>
      </c>
      <c r="K1397" s="40">
        <v>7890.5</v>
      </c>
      <c r="L1397" s="39">
        <v>2367.15</v>
      </c>
      <c r="M1397" s="39">
        <f t="shared" si="10"/>
        <v>5523.35</v>
      </c>
    </row>
    <row r="1398" spans="2:13" ht="31.5" x14ac:dyDescent="0.25">
      <c r="B1398" s="32">
        <v>43518</v>
      </c>
      <c r="C1398" s="32">
        <v>43518</v>
      </c>
      <c r="D1398" s="33"/>
      <c r="E1398" s="34">
        <v>710696</v>
      </c>
      <c r="F1398" s="35" t="s">
        <v>1331</v>
      </c>
      <c r="G1398" s="36"/>
      <c r="H1398" s="35"/>
      <c r="I1398" s="35"/>
      <c r="J1398" s="37" t="s">
        <v>1332</v>
      </c>
      <c r="K1398" s="40">
        <v>7890.5</v>
      </c>
      <c r="L1398" s="39">
        <v>2367.15</v>
      </c>
      <c r="M1398" s="39">
        <f t="shared" si="10"/>
        <v>5523.35</v>
      </c>
    </row>
    <row r="1399" spans="2:13" ht="31.5" x14ac:dyDescent="0.25">
      <c r="B1399" s="32">
        <v>43518</v>
      </c>
      <c r="C1399" s="32">
        <v>43518</v>
      </c>
      <c r="D1399" s="33"/>
      <c r="E1399" s="34">
        <v>710697</v>
      </c>
      <c r="F1399" s="35" t="s">
        <v>1331</v>
      </c>
      <c r="G1399" s="36"/>
      <c r="H1399" s="35"/>
      <c r="I1399" s="35"/>
      <c r="J1399" s="37" t="s">
        <v>1332</v>
      </c>
      <c r="K1399" s="40">
        <v>7890.5</v>
      </c>
      <c r="L1399" s="39">
        <v>2367.15</v>
      </c>
      <c r="M1399" s="39">
        <f t="shared" si="10"/>
        <v>5523.35</v>
      </c>
    </row>
    <row r="1400" spans="2:13" ht="31.5" x14ac:dyDescent="0.25">
      <c r="B1400" s="32">
        <v>43518</v>
      </c>
      <c r="C1400" s="32">
        <v>43518</v>
      </c>
      <c r="D1400" s="33"/>
      <c r="E1400" s="34">
        <v>710698</v>
      </c>
      <c r="F1400" s="35" t="s">
        <v>1331</v>
      </c>
      <c r="G1400" s="36"/>
      <c r="H1400" s="35"/>
      <c r="I1400" s="35"/>
      <c r="J1400" s="37" t="s">
        <v>1332</v>
      </c>
      <c r="K1400" s="40">
        <v>7890.5</v>
      </c>
      <c r="L1400" s="39">
        <v>2367.15</v>
      </c>
      <c r="M1400" s="39">
        <f t="shared" si="10"/>
        <v>5523.35</v>
      </c>
    </row>
    <row r="1401" spans="2:13" ht="31.5" x14ac:dyDescent="0.25">
      <c r="B1401" s="32">
        <v>43518</v>
      </c>
      <c r="C1401" s="32">
        <v>43518</v>
      </c>
      <c r="D1401" s="33"/>
      <c r="E1401" s="34">
        <v>710699</v>
      </c>
      <c r="F1401" s="35" t="s">
        <v>1331</v>
      </c>
      <c r="G1401" s="36"/>
      <c r="H1401" s="35"/>
      <c r="I1401" s="35"/>
      <c r="J1401" s="37" t="s">
        <v>1332</v>
      </c>
      <c r="K1401" s="40">
        <v>7890.5</v>
      </c>
      <c r="L1401" s="39">
        <v>2367.15</v>
      </c>
      <c r="M1401" s="39">
        <f t="shared" si="10"/>
        <v>5523.35</v>
      </c>
    </row>
    <row r="1402" spans="2:13" ht="31.5" x14ac:dyDescent="0.25">
      <c r="B1402" s="32">
        <v>43518</v>
      </c>
      <c r="C1402" s="32">
        <v>43518</v>
      </c>
      <c r="D1402" s="33"/>
      <c r="E1402" s="34">
        <v>710700</v>
      </c>
      <c r="F1402" s="35" t="s">
        <v>1331</v>
      </c>
      <c r="G1402" s="36"/>
      <c r="H1402" s="35"/>
      <c r="I1402" s="35"/>
      <c r="J1402" s="37" t="s">
        <v>1332</v>
      </c>
      <c r="K1402" s="40">
        <v>7890.5</v>
      </c>
      <c r="L1402" s="39">
        <v>2367.15</v>
      </c>
      <c r="M1402" s="39">
        <f t="shared" si="10"/>
        <v>5523.35</v>
      </c>
    </row>
    <row r="1403" spans="2:13" ht="31.5" x14ac:dyDescent="0.25">
      <c r="B1403" s="32">
        <v>43518</v>
      </c>
      <c r="C1403" s="32">
        <v>43518</v>
      </c>
      <c r="D1403" s="33"/>
      <c r="E1403" s="34">
        <v>710702</v>
      </c>
      <c r="F1403" s="35" t="s">
        <v>1331</v>
      </c>
      <c r="G1403" s="36"/>
      <c r="H1403" s="35"/>
      <c r="I1403" s="35"/>
      <c r="J1403" s="37" t="s">
        <v>1332</v>
      </c>
      <c r="K1403" s="40">
        <v>7890.5</v>
      </c>
      <c r="L1403" s="39">
        <v>2367.15</v>
      </c>
      <c r="M1403" s="39">
        <f t="shared" si="10"/>
        <v>5523.35</v>
      </c>
    </row>
    <row r="1404" spans="2:13" ht="31.5" x14ac:dyDescent="0.25">
      <c r="B1404" s="32">
        <v>43518</v>
      </c>
      <c r="C1404" s="32">
        <v>43518</v>
      </c>
      <c r="D1404" s="33"/>
      <c r="E1404" s="34">
        <v>710703</v>
      </c>
      <c r="F1404" s="35" t="s">
        <v>1331</v>
      </c>
      <c r="G1404" s="36"/>
      <c r="H1404" s="35"/>
      <c r="I1404" s="35"/>
      <c r="J1404" s="37" t="s">
        <v>1332</v>
      </c>
      <c r="K1404" s="40">
        <v>7890.5</v>
      </c>
      <c r="L1404" s="39">
        <v>2367.15</v>
      </c>
      <c r="M1404" s="39">
        <f t="shared" si="10"/>
        <v>5523.35</v>
      </c>
    </row>
    <row r="1405" spans="2:13" ht="31.5" x14ac:dyDescent="0.25">
      <c r="B1405" s="32">
        <v>43518</v>
      </c>
      <c r="C1405" s="32">
        <v>43518</v>
      </c>
      <c r="D1405" s="33"/>
      <c r="E1405" s="34">
        <v>710704</v>
      </c>
      <c r="F1405" s="35" t="s">
        <v>1331</v>
      </c>
      <c r="G1405" s="36"/>
      <c r="H1405" s="35"/>
      <c r="I1405" s="35"/>
      <c r="J1405" s="37" t="s">
        <v>1332</v>
      </c>
      <c r="K1405" s="40">
        <v>7890.5</v>
      </c>
      <c r="L1405" s="39">
        <v>2367.15</v>
      </c>
      <c r="M1405" s="39">
        <f t="shared" si="10"/>
        <v>5523.35</v>
      </c>
    </row>
    <row r="1406" spans="2:13" ht="31.5" x14ac:dyDescent="0.25">
      <c r="B1406" s="32">
        <v>43518</v>
      </c>
      <c r="C1406" s="32">
        <v>43518</v>
      </c>
      <c r="D1406" s="33"/>
      <c r="E1406" s="34">
        <v>710705</v>
      </c>
      <c r="F1406" s="35" t="s">
        <v>1331</v>
      </c>
      <c r="G1406" s="36"/>
      <c r="H1406" s="35"/>
      <c r="I1406" s="35"/>
      <c r="J1406" s="37" t="s">
        <v>1332</v>
      </c>
      <c r="K1406" s="40">
        <v>7890.5</v>
      </c>
      <c r="L1406" s="39">
        <v>2367.15</v>
      </c>
      <c r="M1406" s="39">
        <f t="shared" si="10"/>
        <v>5523.35</v>
      </c>
    </row>
    <row r="1407" spans="2:13" ht="31.5" x14ac:dyDescent="0.25">
      <c r="B1407" s="32">
        <v>43518</v>
      </c>
      <c r="C1407" s="32">
        <v>43518</v>
      </c>
      <c r="D1407" s="33"/>
      <c r="E1407" s="34">
        <v>710707</v>
      </c>
      <c r="F1407" s="35" t="s">
        <v>1331</v>
      </c>
      <c r="G1407" s="36"/>
      <c r="H1407" s="35"/>
      <c r="I1407" s="35"/>
      <c r="J1407" s="37" t="s">
        <v>1332</v>
      </c>
      <c r="K1407" s="40">
        <v>7890.5</v>
      </c>
      <c r="L1407" s="39">
        <v>2367.15</v>
      </c>
      <c r="M1407" s="39">
        <f t="shared" si="10"/>
        <v>5523.35</v>
      </c>
    </row>
    <row r="1408" spans="2:13" ht="31.5" x14ac:dyDescent="0.25">
      <c r="B1408" s="32">
        <v>43518</v>
      </c>
      <c r="C1408" s="32">
        <v>43518</v>
      </c>
      <c r="D1408" s="33"/>
      <c r="E1408" s="34">
        <v>710708</v>
      </c>
      <c r="F1408" s="35" t="s">
        <v>1331</v>
      </c>
      <c r="G1408" s="36"/>
      <c r="H1408" s="35"/>
      <c r="I1408" s="35"/>
      <c r="J1408" s="37" t="s">
        <v>1332</v>
      </c>
      <c r="K1408" s="40">
        <v>7890.5</v>
      </c>
      <c r="L1408" s="39">
        <v>2367.15</v>
      </c>
      <c r="M1408" s="39">
        <f t="shared" si="10"/>
        <v>5523.35</v>
      </c>
    </row>
    <row r="1409" spans="2:13" ht="31.5" x14ac:dyDescent="0.25">
      <c r="B1409" s="32">
        <v>43518</v>
      </c>
      <c r="C1409" s="32">
        <v>43518</v>
      </c>
      <c r="D1409" s="33"/>
      <c r="E1409" s="34">
        <v>710709</v>
      </c>
      <c r="F1409" s="35" t="s">
        <v>1331</v>
      </c>
      <c r="G1409" s="36"/>
      <c r="H1409" s="35"/>
      <c r="I1409" s="35"/>
      <c r="J1409" s="37" t="s">
        <v>1332</v>
      </c>
      <c r="K1409" s="40">
        <v>7890.5</v>
      </c>
      <c r="L1409" s="39">
        <v>2367.15</v>
      </c>
      <c r="M1409" s="39">
        <f t="shared" si="10"/>
        <v>5523.35</v>
      </c>
    </row>
    <row r="1410" spans="2:13" ht="31.5" x14ac:dyDescent="0.25">
      <c r="B1410" s="32">
        <v>43518</v>
      </c>
      <c r="C1410" s="32">
        <v>43518</v>
      </c>
      <c r="D1410" s="33"/>
      <c r="E1410" s="34">
        <v>710709</v>
      </c>
      <c r="F1410" s="35" t="s">
        <v>1331</v>
      </c>
      <c r="G1410" s="36"/>
      <c r="H1410" s="35"/>
      <c r="I1410" s="35"/>
      <c r="J1410" s="37" t="s">
        <v>1332</v>
      </c>
      <c r="K1410" s="40">
        <v>7890.5</v>
      </c>
      <c r="L1410" s="39">
        <v>2367.15</v>
      </c>
      <c r="M1410" s="39">
        <f t="shared" si="10"/>
        <v>5523.35</v>
      </c>
    </row>
    <row r="1411" spans="2:13" ht="31.5" x14ac:dyDescent="0.25">
      <c r="B1411" s="32">
        <v>43518</v>
      </c>
      <c r="C1411" s="32">
        <v>43518</v>
      </c>
      <c r="D1411" s="33"/>
      <c r="E1411" s="34">
        <v>710710</v>
      </c>
      <c r="F1411" s="35" t="s">
        <v>1331</v>
      </c>
      <c r="G1411" s="36"/>
      <c r="H1411" s="35"/>
      <c r="I1411" s="35"/>
      <c r="J1411" s="37" t="s">
        <v>1332</v>
      </c>
      <c r="K1411" s="40">
        <v>7890.5</v>
      </c>
      <c r="L1411" s="39">
        <v>2367.15</v>
      </c>
      <c r="M1411" s="39">
        <f t="shared" si="10"/>
        <v>5523.35</v>
      </c>
    </row>
    <row r="1412" spans="2:13" ht="31.5" x14ac:dyDescent="0.25">
      <c r="B1412" s="32">
        <v>43518</v>
      </c>
      <c r="C1412" s="32">
        <v>43518</v>
      </c>
      <c r="D1412" s="33"/>
      <c r="E1412" s="34">
        <v>710712</v>
      </c>
      <c r="F1412" s="35" t="s">
        <v>1331</v>
      </c>
      <c r="G1412" s="36"/>
      <c r="H1412" s="35"/>
      <c r="I1412" s="35"/>
      <c r="J1412" s="37" t="s">
        <v>1332</v>
      </c>
      <c r="K1412" s="40">
        <v>7890.5</v>
      </c>
      <c r="L1412" s="39">
        <v>2367.15</v>
      </c>
      <c r="M1412" s="39">
        <f t="shared" si="10"/>
        <v>5523.35</v>
      </c>
    </row>
    <row r="1413" spans="2:13" ht="31.5" x14ac:dyDescent="0.25">
      <c r="B1413" s="32">
        <v>43518</v>
      </c>
      <c r="C1413" s="32">
        <v>43518</v>
      </c>
      <c r="D1413" s="33"/>
      <c r="E1413" s="34">
        <v>710713</v>
      </c>
      <c r="F1413" s="35" t="s">
        <v>1331</v>
      </c>
      <c r="G1413" s="36"/>
      <c r="H1413" s="35"/>
      <c r="I1413" s="35"/>
      <c r="J1413" s="37" t="s">
        <v>1332</v>
      </c>
      <c r="K1413" s="40">
        <v>7890.5</v>
      </c>
      <c r="L1413" s="39">
        <v>2367.15</v>
      </c>
      <c r="M1413" s="39">
        <f t="shared" si="10"/>
        <v>5523.35</v>
      </c>
    </row>
    <row r="1414" spans="2:13" ht="31.5" x14ac:dyDescent="0.25">
      <c r="B1414" s="32">
        <v>43518</v>
      </c>
      <c r="C1414" s="32">
        <v>43518</v>
      </c>
      <c r="D1414" s="33"/>
      <c r="E1414" s="34">
        <v>710714</v>
      </c>
      <c r="F1414" s="35" t="s">
        <v>1331</v>
      </c>
      <c r="G1414" s="36"/>
      <c r="H1414" s="35"/>
      <c r="I1414" s="35"/>
      <c r="J1414" s="37" t="s">
        <v>1332</v>
      </c>
      <c r="K1414" s="40">
        <v>7890.5</v>
      </c>
      <c r="L1414" s="39">
        <v>2367.15</v>
      </c>
      <c r="M1414" s="39">
        <f t="shared" si="10"/>
        <v>5523.35</v>
      </c>
    </row>
    <row r="1415" spans="2:13" ht="31.5" x14ac:dyDescent="0.25">
      <c r="B1415" s="32">
        <v>43518</v>
      </c>
      <c r="C1415" s="32">
        <v>43518</v>
      </c>
      <c r="D1415" s="33"/>
      <c r="E1415" s="34">
        <v>710715</v>
      </c>
      <c r="F1415" s="35" t="s">
        <v>1331</v>
      </c>
      <c r="G1415" s="36"/>
      <c r="H1415" s="35"/>
      <c r="I1415" s="35"/>
      <c r="J1415" s="37" t="s">
        <v>1332</v>
      </c>
      <c r="K1415" s="40">
        <v>7890.5</v>
      </c>
      <c r="L1415" s="39">
        <v>2367.15</v>
      </c>
      <c r="M1415" s="39">
        <f t="shared" si="10"/>
        <v>5523.35</v>
      </c>
    </row>
    <row r="1416" spans="2:13" ht="31.5" x14ac:dyDescent="0.25">
      <c r="B1416" s="32">
        <v>43518</v>
      </c>
      <c r="C1416" s="32">
        <v>43518</v>
      </c>
      <c r="D1416" s="33"/>
      <c r="E1416" s="34">
        <v>710716</v>
      </c>
      <c r="F1416" s="35" t="s">
        <v>1331</v>
      </c>
      <c r="G1416" s="36"/>
      <c r="H1416" s="35"/>
      <c r="I1416" s="35"/>
      <c r="J1416" s="37" t="s">
        <v>1332</v>
      </c>
      <c r="K1416" s="40">
        <v>7890.5</v>
      </c>
      <c r="L1416" s="39">
        <v>2367.15</v>
      </c>
      <c r="M1416" s="39">
        <f t="shared" si="10"/>
        <v>5523.35</v>
      </c>
    </row>
    <row r="1417" spans="2:13" ht="31.5" x14ac:dyDescent="0.25">
      <c r="B1417" s="32">
        <v>43518</v>
      </c>
      <c r="C1417" s="32">
        <v>43518</v>
      </c>
      <c r="D1417" s="33"/>
      <c r="E1417" s="34">
        <v>710717</v>
      </c>
      <c r="F1417" s="35" t="s">
        <v>1331</v>
      </c>
      <c r="G1417" s="36"/>
      <c r="H1417" s="35"/>
      <c r="I1417" s="35"/>
      <c r="J1417" s="37" t="s">
        <v>1332</v>
      </c>
      <c r="K1417" s="40">
        <v>7890.5</v>
      </c>
      <c r="L1417" s="39">
        <v>2367.15</v>
      </c>
      <c r="M1417" s="39">
        <f t="shared" si="10"/>
        <v>5523.35</v>
      </c>
    </row>
    <row r="1418" spans="2:13" ht="31.5" x14ac:dyDescent="0.25">
      <c r="B1418" s="32">
        <v>43518</v>
      </c>
      <c r="C1418" s="32">
        <v>43518</v>
      </c>
      <c r="D1418" s="33"/>
      <c r="E1418" s="34">
        <v>710718</v>
      </c>
      <c r="F1418" s="35" t="s">
        <v>1331</v>
      </c>
      <c r="G1418" s="36"/>
      <c r="H1418" s="35"/>
      <c r="I1418" s="35"/>
      <c r="J1418" s="37" t="s">
        <v>1332</v>
      </c>
      <c r="K1418" s="40">
        <v>7890.5</v>
      </c>
      <c r="L1418" s="39">
        <v>2367.15</v>
      </c>
      <c r="M1418" s="39">
        <f t="shared" si="10"/>
        <v>5523.35</v>
      </c>
    </row>
    <row r="1419" spans="2:13" ht="31.5" x14ac:dyDescent="0.25">
      <c r="B1419" s="32">
        <v>43518</v>
      </c>
      <c r="C1419" s="32">
        <v>43518</v>
      </c>
      <c r="D1419" s="33"/>
      <c r="E1419" s="34">
        <v>710719</v>
      </c>
      <c r="F1419" s="35" t="s">
        <v>1331</v>
      </c>
      <c r="G1419" s="36"/>
      <c r="H1419" s="35"/>
      <c r="I1419" s="35"/>
      <c r="J1419" s="37" t="s">
        <v>1332</v>
      </c>
      <c r="K1419" s="40">
        <v>7890.5</v>
      </c>
      <c r="L1419" s="39">
        <v>2367.15</v>
      </c>
      <c r="M1419" s="39">
        <f t="shared" si="10"/>
        <v>5523.35</v>
      </c>
    </row>
    <row r="1420" spans="2:13" ht="31.5" x14ac:dyDescent="0.25">
      <c r="B1420" s="32">
        <v>43518</v>
      </c>
      <c r="C1420" s="32">
        <v>43518</v>
      </c>
      <c r="D1420" s="33"/>
      <c r="E1420" s="34">
        <v>710720</v>
      </c>
      <c r="F1420" s="35" t="s">
        <v>1331</v>
      </c>
      <c r="G1420" s="36"/>
      <c r="H1420" s="35"/>
      <c r="I1420" s="35"/>
      <c r="J1420" s="37" t="s">
        <v>1332</v>
      </c>
      <c r="K1420" s="40">
        <v>7890.5</v>
      </c>
      <c r="L1420" s="39">
        <v>2367.15</v>
      </c>
      <c r="M1420" s="39">
        <f t="shared" si="10"/>
        <v>5523.35</v>
      </c>
    </row>
    <row r="1421" spans="2:13" ht="31.5" x14ac:dyDescent="0.25">
      <c r="B1421" s="32">
        <v>43518</v>
      </c>
      <c r="C1421" s="32">
        <v>43518</v>
      </c>
      <c r="D1421" s="33"/>
      <c r="E1421" s="34">
        <v>710721</v>
      </c>
      <c r="F1421" s="35" t="s">
        <v>1331</v>
      </c>
      <c r="G1421" s="36"/>
      <c r="H1421" s="35"/>
      <c r="I1421" s="35"/>
      <c r="J1421" s="37" t="s">
        <v>1332</v>
      </c>
      <c r="K1421" s="40">
        <v>7890.5</v>
      </c>
      <c r="L1421" s="39">
        <v>2367.15</v>
      </c>
      <c r="M1421" s="39">
        <f t="shared" si="10"/>
        <v>5523.35</v>
      </c>
    </row>
    <row r="1422" spans="2:13" ht="31.5" x14ac:dyDescent="0.25">
      <c r="B1422" s="32">
        <v>43518</v>
      </c>
      <c r="C1422" s="32">
        <v>43518</v>
      </c>
      <c r="D1422" s="33"/>
      <c r="E1422" s="34">
        <v>710722</v>
      </c>
      <c r="F1422" s="35" t="s">
        <v>1331</v>
      </c>
      <c r="G1422" s="36"/>
      <c r="H1422" s="35"/>
      <c r="I1422" s="35"/>
      <c r="J1422" s="37" t="s">
        <v>1332</v>
      </c>
      <c r="K1422" s="40">
        <v>7890.5</v>
      </c>
      <c r="L1422" s="39">
        <v>2367.15</v>
      </c>
      <c r="M1422" s="39">
        <f t="shared" si="10"/>
        <v>5523.35</v>
      </c>
    </row>
    <row r="1423" spans="2:13" ht="31.5" x14ac:dyDescent="0.25">
      <c r="B1423" s="32">
        <v>43518</v>
      </c>
      <c r="C1423" s="32">
        <v>43518</v>
      </c>
      <c r="D1423" s="33"/>
      <c r="E1423" s="34">
        <v>710723</v>
      </c>
      <c r="F1423" s="35" t="s">
        <v>1331</v>
      </c>
      <c r="G1423" s="36"/>
      <c r="H1423" s="35"/>
      <c r="I1423" s="35"/>
      <c r="J1423" s="37" t="s">
        <v>1332</v>
      </c>
      <c r="K1423" s="40">
        <v>7890.5</v>
      </c>
      <c r="L1423" s="39">
        <v>2367.15</v>
      </c>
      <c r="M1423" s="39">
        <f t="shared" si="10"/>
        <v>5523.35</v>
      </c>
    </row>
    <row r="1424" spans="2:13" ht="31.5" x14ac:dyDescent="0.25">
      <c r="B1424" s="32">
        <v>43518</v>
      </c>
      <c r="C1424" s="32">
        <v>43518</v>
      </c>
      <c r="D1424" s="33"/>
      <c r="E1424" s="34">
        <v>710724</v>
      </c>
      <c r="F1424" s="35" t="s">
        <v>1331</v>
      </c>
      <c r="G1424" s="36"/>
      <c r="H1424" s="35"/>
      <c r="I1424" s="35"/>
      <c r="J1424" s="37" t="s">
        <v>1332</v>
      </c>
      <c r="K1424" s="40">
        <v>7890.5</v>
      </c>
      <c r="L1424" s="39">
        <v>2367.15</v>
      </c>
      <c r="M1424" s="39">
        <f t="shared" si="10"/>
        <v>5523.35</v>
      </c>
    </row>
    <row r="1425" spans="2:13" ht="31.5" x14ac:dyDescent="0.25">
      <c r="B1425" s="32">
        <v>43518</v>
      </c>
      <c r="C1425" s="32">
        <v>43518</v>
      </c>
      <c r="D1425" s="33"/>
      <c r="E1425" s="34">
        <v>710724</v>
      </c>
      <c r="F1425" s="35" t="s">
        <v>1331</v>
      </c>
      <c r="G1425" s="36"/>
      <c r="H1425" s="35"/>
      <c r="I1425" s="35"/>
      <c r="J1425" s="37" t="s">
        <v>1332</v>
      </c>
      <c r="K1425" s="40">
        <v>7890.5</v>
      </c>
      <c r="L1425" s="39">
        <v>2367.15</v>
      </c>
      <c r="M1425" s="39">
        <f t="shared" si="10"/>
        <v>5523.35</v>
      </c>
    </row>
    <row r="1426" spans="2:13" ht="31.5" x14ac:dyDescent="0.25">
      <c r="B1426" s="32">
        <v>43518</v>
      </c>
      <c r="C1426" s="32">
        <v>43518</v>
      </c>
      <c r="D1426" s="33"/>
      <c r="E1426" s="34">
        <v>710725</v>
      </c>
      <c r="F1426" s="35" t="s">
        <v>1331</v>
      </c>
      <c r="G1426" s="36"/>
      <c r="H1426" s="35"/>
      <c r="I1426" s="35"/>
      <c r="J1426" s="37" t="s">
        <v>1332</v>
      </c>
      <c r="K1426" s="40">
        <v>7890.5</v>
      </c>
      <c r="L1426" s="39">
        <v>2367.15</v>
      </c>
      <c r="M1426" s="39">
        <f t="shared" si="10"/>
        <v>5523.35</v>
      </c>
    </row>
    <row r="1427" spans="2:13" ht="31.5" x14ac:dyDescent="0.25">
      <c r="B1427" s="32">
        <v>43518</v>
      </c>
      <c r="C1427" s="32">
        <v>43518</v>
      </c>
      <c r="D1427" s="33"/>
      <c r="E1427" s="34">
        <v>710726</v>
      </c>
      <c r="F1427" s="35" t="s">
        <v>1331</v>
      </c>
      <c r="G1427" s="36"/>
      <c r="H1427" s="35"/>
      <c r="I1427" s="35"/>
      <c r="J1427" s="37" t="s">
        <v>1332</v>
      </c>
      <c r="K1427" s="40">
        <v>7890.5</v>
      </c>
      <c r="L1427" s="39">
        <v>2367.15</v>
      </c>
      <c r="M1427" s="39">
        <f t="shared" si="10"/>
        <v>5523.35</v>
      </c>
    </row>
    <row r="1428" spans="2:13" ht="31.5" x14ac:dyDescent="0.25">
      <c r="B1428" s="32">
        <v>43518</v>
      </c>
      <c r="C1428" s="32">
        <v>43518</v>
      </c>
      <c r="D1428" s="33"/>
      <c r="E1428" s="34">
        <v>710726</v>
      </c>
      <c r="F1428" s="35" t="s">
        <v>1331</v>
      </c>
      <c r="G1428" s="36"/>
      <c r="H1428" s="35"/>
      <c r="I1428" s="35"/>
      <c r="J1428" s="37" t="s">
        <v>1332</v>
      </c>
      <c r="K1428" s="40">
        <v>7890.5</v>
      </c>
      <c r="L1428" s="39">
        <v>2367.15</v>
      </c>
      <c r="M1428" s="39">
        <f t="shared" si="10"/>
        <v>5523.35</v>
      </c>
    </row>
    <row r="1429" spans="2:13" ht="31.5" x14ac:dyDescent="0.25">
      <c r="B1429" s="32">
        <v>43518</v>
      </c>
      <c r="C1429" s="32">
        <v>43518</v>
      </c>
      <c r="D1429" s="33"/>
      <c r="E1429" s="34">
        <v>710727</v>
      </c>
      <c r="F1429" s="35" t="s">
        <v>1331</v>
      </c>
      <c r="G1429" s="36"/>
      <c r="H1429" s="35"/>
      <c r="I1429" s="35"/>
      <c r="J1429" s="37" t="s">
        <v>1332</v>
      </c>
      <c r="K1429" s="40">
        <v>7890.5</v>
      </c>
      <c r="L1429" s="39">
        <v>2367.15</v>
      </c>
      <c r="M1429" s="39">
        <f t="shared" si="10"/>
        <v>5523.35</v>
      </c>
    </row>
    <row r="1430" spans="2:13" ht="31.5" x14ac:dyDescent="0.25">
      <c r="B1430" s="32">
        <v>43518</v>
      </c>
      <c r="C1430" s="32">
        <v>43518</v>
      </c>
      <c r="D1430" s="33"/>
      <c r="E1430" s="34">
        <v>710728</v>
      </c>
      <c r="F1430" s="35" t="s">
        <v>1331</v>
      </c>
      <c r="G1430" s="36"/>
      <c r="H1430" s="35"/>
      <c r="I1430" s="35"/>
      <c r="J1430" s="37" t="s">
        <v>1332</v>
      </c>
      <c r="K1430" s="40">
        <v>7890.5</v>
      </c>
      <c r="L1430" s="39">
        <v>2367.15</v>
      </c>
      <c r="M1430" s="39">
        <f t="shared" si="10"/>
        <v>5523.35</v>
      </c>
    </row>
    <row r="1431" spans="2:13" ht="31.5" x14ac:dyDescent="0.25">
      <c r="B1431" s="32">
        <v>43518</v>
      </c>
      <c r="C1431" s="32">
        <v>43518</v>
      </c>
      <c r="D1431" s="33"/>
      <c r="E1431" s="34">
        <v>710729</v>
      </c>
      <c r="F1431" s="35" t="s">
        <v>1331</v>
      </c>
      <c r="G1431" s="36"/>
      <c r="H1431" s="35"/>
      <c r="I1431" s="35"/>
      <c r="J1431" s="37" t="s">
        <v>1332</v>
      </c>
      <c r="K1431" s="40">
        <v>7890.5</v>
      </c>
      <c r="L1431" s="39">
        <v>2367.15</v>
      </c>
      <c r="M1431" s="39">
        <f t="shared" si="10"/>
        <v>5523.35</v>
      </c>
    </row>
    <row r="1432" spans="2:13" ht="31.5" x14ac:dyDescent="0.25">
      <c r="B1432" s="32">
        <v>43518</v>
      </c>
      <c r="C1432" s="32">
        <v>43518</v>
      </c>
      <c r="D1432" s="33"/>
      <c r="E1432" s="34">
        <v>710730</v>
      </c>
      <c r="F1432" s="35" t="s">
        <v>1331</v>
      </c>
      <c r="G1432" s="36"/>
      <c r="H1432" s="35"/>
      <c r="I1432" s="35"/>
      <c r="J1432" s="37" t="s">
        <v>1332</v>
      </c>
      <c r="K1432" s="40">
        <v>7890.5</v>
      </c>
      <c r="L1432" s="39">
        <v>2367.15</v>
      </c>
      <c r="M1432" s="39">
        <f t="shared" si="10"/>
        <v>5523.35</v>
      </c>
    </row>
    <row r="1433" spans="2:13" ht="31.5" x14ac:dyDescent="0.25">
      <c r="B1433" s="32">
        <v>43518</v>
      </c>
      <c r="C1433" s="32">
        <v>43518</v>
      </c>
      <c r="D1433" s="33"/>
      <c r="E1433" s="34">
        <v>710732</v>
      </c>
      <c r="F1433" s="35" t="s">
        <v>1331</v>
      </c>
      <c r="G1433" s="36"/>
      <c r="H1433" s="35"/>
      <c r="I1433" s="35"/>
      <c r="J1433" s="37" t="s">
        <v>1332</v>
      </c>
      <c r="K1433" s="40">
        <v>7890.5</v>
      </c>
      <c r="L1433" s="39">
        <v>2367.15</v>
      </c>
      <c r="M1433" s="39">
        <f t="shared" si="10"/>
        <v>5523.35</v>
      </c>
    </row>
    <row r="1434" spans="2:13" ht="31.5" x14ac:dyDescent="0.25">
      <c r="B1434" s="32">
        <v>43518</v>
      </c>
      <c r="C1434" s="32">
        <v>43518</v>
      </c>
      <c r="D1434" s="33"/>
      <c r="E1434" s="34">
        <v>710733</v>
      </c>
      <c r="F1434" s="35" t="s">
        <v>1331</v>
      </c>
      <c r="G1434" s="36"/>
      <c r="H1434" s="35"/>
      <c r="I1434" s="35"/>
      <c r="J1434" s="37" t="s">
        <v>1332</v>
      </c>
      <c r="K1434" s="40">
        <v>7890.5</v>
      </c>
      <c r="L1434" s="39">
        <v>2367.15</v>
      </c>
      <c r="M1434" s="39">
        <f t="shared" si="10"/>
        <v>5523.35</v>
      </c>
    </row>
    <row r="1435" spans="2:13" ht="31.5" x14ac:dyDescent="0.25">
      <c r="B1435" s="32">
        <v>43518</v>
      </c>
      <c r="C1435" s="32">
        <v>43518</v>
      </c>
      <c r="D1435" s="33"/>
      <c r="E1435" s="34">
        <v>710734</v>
      </c>
      <c r="F1435" s="35" t="s">
        <v>1331</v>
      </c>
      <c r="G1435" s="36"/>
      <c r="H1435" s="35"/>
      <c r="I1435" s="35"/>
      <c r="J1435" s="37" t="s">
        <v>1332</v>
      </c>
      <c r="K1435" s="40">
        <v>7890.5</v>
      </c>
      <c r="L1435" s="39">
        <v>2367.15</v>
      </c>
      <c r="M1435" s="39">
        <f t="shared" si="10"/>
        <v>5523.35</v>
      </c>
    </row>
    <row r="1436" spans="2:13" ht="31.5" x14ac:dyDescent="0.25">
      <c r="B1436" s="32">
        <v>43518</v>
      </c>
      <c r="C1436" s="32">
        <v>43518</v>
      </c>
      <c r="D1436" s="33"/>
      <c r="E1436" s="34">
        <v>710735</v>
      </c>
      <c r="F1436" s="35" t="s">
        <v>1331</v>
      </c>
      <c r="G1436" s="36"/>
      <c r="H1436" s="35"/>
      <c r="I1436" s="35"/>
      <c r="J1436" s="37" t="s">
        <v>1332</v>
      </c>
      <c r="K1436" s="40">
        <v>7890.5</v>
      </c>
      <c r="L1436" s="39">
        <v>2367.15</v>
      </c>
      <c r="M1436" s="39">
        <f t="shared" si="10"/>
        <v>5523.35</v>
      </c>
    </row>
    <row r="1437" spans="2:13" ht="31.5" x14ac:dyDescent="0.25">
      <c r="B1437" s="32">
        <v>43518</v>
      </c>
      <c r="C1437" s="32">
        <v>43518</v>
      </c>
      <c r="D1437" s="33"/>
      <c r="E1437" s="34">
        <v>710736</v>
      </c>
      <c r="F1437" s="35" t="s">
        <v>1331</v>
      </c>
      <c r="G1437" s="36"/>
      <c r="H1437" s="35"/>
      <c r="I1437" s="35"/>
      <c r="J1437" s="37" t="s">
        <v>1332</v>
      </c>
      <c r="K1437" s="40">
        <v>7890.5</v>
      </c>
      <c r="L1437" s="39">
        <v>2367.15</v>
      </c>
      <c r="M1437" s="39">
        <f t="shared" si="10"/>
        <v>5523.35</v>
      </c>
    </row>
    <row r="1438" spans="2:13" ht="31.5" x14ac:dyDescent="0.25">
      <c r="B1438" s="32">
        <v>43518</v>
      </c>
      <c r="C1438" s="32">
        <v>43518</v>
      </c>
      <c r="D1438" s="33"/>
      <c r="E1438" s="34">
        <v>710737</v>
      </c>
      <c r="F1438" s="35" t="s">
        <v>1331</v>
      </c>
      <c r="G1438" s="36"/>
      <c r="H1438" s="35"/>
      <c r="I1438" s="35"/>
      <c r="J1438" s="37" t="s">
        <v>1332</v>
      </c>
      <c r="K1438" s="40">
        <v>7890.5</v>
      </c>
      <c r="L1438" s="39">
        <v>2367.15</v>
      </c>
      <c r="M1438" s="39">
        <f t="shared" si="10"/>
        <v>5523.35</v>
      </c>
    </row>
    <row r="1439" spans="2:13" ht="31.5" x14ac:dyDescent="0.25">
      <c r="B1439" s="32">
        <v>43518</v>
      </c>
      <c r="C1439" s="32">
        <v>43518</v>
      </c>
      <c r="D1439" s="33"/>
      <c r="E1439" s="34">
        <v>710738</v>
      </c>
      <c r="F1439" s="35" t="s">
        <v>1331</v>
      </c>
      <c r="G1439" s="36"/>
      <c r="H1439" s="35"/>
      <c r="I1439" s="35"/>
      <c r="J1439" s="37" t="s">
        <v>1332</v>
      </c>
      <c r="K1439" s="40">
        <v>7890.5</v>
      </c>
      <c r="L1439" s="39">
        <v>2367.15</v>
      </c>
      <c r="M1439" s="39">
        <f t="shared" si="10"/>
        <v>5523.35</v>
      </c>
    </row>
    <row r="1440" spans="2:13" ht="31.5" x14ac:dyDescent="0.25">
      <c r="B1440" s="32">
        <v>43518</v>
      </c>
      <c r="C1440" s="32">
        <v>43518</v>
      </c>
      <c r="D1440" s="33"/>
      <c r="E1440" s="34">
        <v>710739</v>
      </c>
      <c r="F1440" s="35" t="s">
        <v>1331</v>
      </c>
      <c r="G1440" s="36"/>
      <c r="H1440" s="35"/>
      <c r="I1440" s="35"/>
      <c r="J1440" s="37" t="s">
        <v>1332</v>
      </c>
      <c r="K1440" s="40">
        <v>7890.5</v>
      </c>
      <c r="L1440" s="39">
        <v>2367.15</v>
      </c>
      <c r="M1440" s="39">
        <f t="shared" si="10"/>
        <v>5523.35</v>
      </c>
    </row>
    <row r="1441" spans="2:13" ht="31.5" x14ac:dyDescent="0.25">
      <c r="B1441" s="32">
        <v>43518</v>
      </c>
      <c r="C1441" s="32">
        <v>43518</v>
      </c>
      <c r="D1441" s="33"/>
      <c r="E1441" s="34">
        <v>710740</v>
      </c>
      <c r="F1441" s="35" t="s">
        <v>1331</v>
      </c>
      <c r="G1441" s="36"/>
      <c r="H1441" s="35"/>
      <c r="I1441" s="35"/>
      <c r="J1441" s="37" t="s">
        <v>1332</v>
      </c>
      <c r="K1441" s="40">
        <v>7890.5</v>
      </c>
      <c r="L1441" s="39">
        <v>2367.15</v>
      </c>
      <c r="M1441" s="39">
        <f t="shared" si="10"/>
        <v>5523.35</v>
      </c>
    </row>
    <row r="1442" spans="2:13" ht="31.5" x14ac:dyDescent="0.25">
      <c r="B1442" s="32">
        <v>43518</v>
      </c>
      <c r="C1442" s="32">
        <v>43518</v>
      </c>
      <c r="D1442" s="33"/>
      <c r="E1442" s="34">
        <v>710742</v>
      </c>
      <c r="F1442" s="35" t="s">
        <v>1331</v>
      </c>
      <c r="G1442" s="36"/>
      <c r="H1442" s="35"/>
      <c r="I1442" s="35"/>
      <c r="J1442" s="37" t="s">
        <v>1332</v>
      </c>
      <c r="K1442" s="40">
        <v>7890.5</v>
      </c>
      <c r="L1442" s="39">
        <v>2367.15</v>
      </c>
      <c r="M1442" s="39">
        <f t="shared" si="10"/>
        <v>5523.35</v>
      </c>
    </row>
    <row r="1443" spans="2:13" ht="31.5" x14ac:dyDescent="0.25">
      <c r="B1443" s="32">
        <v>43518</v>
      </c>
      <c r="C1443" s="32">
        <v>43518</v>
      </c>
      <c r="D1443" s="33"/>
      <c r="E1443" s="34">
        <v>710742</v>
      </c>
      <c r="F1443" s="35" t="s">
        <v>1331</v>
      </c>
      <c r="G1443" s="36"/>
      <c r="H1443" s="35"/>
      <c r="I1443" s="35"/>
      <c r="J1443" s="37" t="s">
        <v>1332</v>
      </c>
      <c r="K1443" s="40">
        <v>7890.5</v>
      </c>
      <c r="L1443" s="39">
        <v>2367.15</v>
      </c>
      <c r="M1443" s="39">
        <f t="shared" si="10"/>
        <v>5523.35</v>
      </c>
    </row>
    <row r="1444" spans="2:13" ht="31.5" x14ac:dyDescent="0.25">
      <c r="B1444" s="32">
        <v>43518</v>
      </c>
      <c r="C1444" s="32">
        <v>43518</v>
      </c>
      <c r="D1444" s="33"/>
      <c r="E1444" s="34">
        <v>710743</v>
      </c>
      <c r="F1444" s="35" t="s">
        <v>1331</v>
      </c>
      <c r="G1444" s="36"/>
      <c r="H1444" s="35"/>
      <c r="I1444" s="35"/>
      <c r="J1444" s="37" t="s">
        <v>1332</v>
      </c>
      <c r="K1444" s="40">
        <v>7890.5</v>
      </c>
      <c r="L1444" s="39">
        <v>2367.15</v>
      </c>
      <c r="M1444" s="39">
        <f t="shared" si="10"/>
        <v>5523.35</v>
      </c>
    </row>
    <row r="1445" spans="2:13" ht="31.5" x14ac:dyDescent="0.25">
      <c r="B1445" s="32">
        <v>43518</v>
      </c>
      <c r="C1445" s="32">
        <v>43518</v>
      </c>
      <c r="D1445" s="33"/>
      <c r="E1445" s="34">
        <v>710745</v>
      </c>
      <c r="F1445" s="35" t="s">
        <v>1331</v>
      </c>
      <c r="G1445" s="36"/>
      <c r="H1445" s="35"/>
      <c r="I1445" s="35"/>
      <c r="J1445" s="37" t="s">
        <v>1332</v>
      </c>
      <c r="K1445" s="40">
        <v>7890.5</v>
      </c>
      <c r="L1445" s="39">
        <v>2367.15</v>
      </c>
      <c r="M1445" s="39">
        <f t="shared" si="10"/>
        <v>5523.35</v>
      </c>
    </row>
    <row r="1446" spans="2:13" ht="31.5" x14ac:dyDescent="0.25">
      <c r="B1446" s="32">
        <v>43518</v>
      </c>
      <c r="C1446" s="32">
        <v>43518</v>
      </c>
      <c r="D1446" s="33"/>
      <c r="E1446" s="34">
        <v>710745</v>
      </c>
      <c r="F1446" s="35" t="s">
        <v>1331</v>
      </c>
      <c r="G1446" s="36"/>
      <c r="H1446" s="35"/>
      <c r="I1446" s="35"/>
      <c r="J1446" s="37" t="s">
        <v>1332</v>
      </c>
      <c r="K1446" s="40">
        <v>7890.5</v>
      </c>
      <c r="L1446" s="39">
        <v>2367.15</v>
      </c>
      <c r="M1446" s="39">
        <f t="shared" si="10"/>
        <v>5523.35</v>
      </c>
    </row>
    <row r="1447" spans="2:13" ht="31.5" x14ac:dyDescent="0.25">
      <c r="B1447" s="32">
        <v>43518</v>
      </c>
      <c r="C1447" s="32">
        <v>43518</v>
      </c>
      <c r="D1447" s="33"/>
      <c r="E1447" s="34">
        <v>710746</v>
      </c>
      <c r="F1447" s="35" t="s">
        <v>1331</v>
      </c>
      <c r="G1447" s="36"/>
      <c r="H1447" s="35"/>
      <c r="I1447" s="35"/>
      <c r="J1447" s="37" t="s">
        <v>1332</v>
      </c>
      <c r="K1447" s="40">
        <v>7890.5</v>
      </c>
      <c r="L1447" s="39">
        <v>2367.15</v>
      </c>
      <c r="M1447" s="39">
        <f t="shared" si="10"/>
        <v>5523.35</v>
      </c>
    </row>
    <row r="1448" spans="2:13" ht="31.5" x14ac:dyDescent="0.25">
      <c r="B1448" s="32">
        <v>43518</v>
      </c>
      <c r="C1448" s="32">
        <v>43518</v>
      </c>
      <c r="D1448" s="33"/>
      <c r="E1448" s="34">
        <v>710747</v>
      </c>
      <c r="F1448" s="35" t="s">
        <v>1331</v>
      </c>
      <c r="G1448" s="36"/>
      <c r="H1448" s="35"/>
      <c r="I1448" s="35"/>
      <c r="J1448" s="37" t="s">
        <v>1332</v>
      </c>
      <c r="K1448" s="40">
        <v>7890.5</v>
      </c>
      <c r="L1448" s="39">
        <v>2367.15</v>
      </c>
      <c r="M1448" s="39">
        <f t="shared" si="10"/>
        <v>5523.35</v>
      </c>
    </row>
    <row r="1449" spans="2:13" ht="31.5" x14ac:dyDescent="0.25">
      <c r="B1449" s="32">
        <v>43518</v>
      </c>
      <c r="C1449" s="32">
        <v>43518</v>
      </c>
      <c r="D1449" s="33"/>
      <c r="E1449" s="34">
        <v>710748</v>
      </c>
      <c r="F1449" s="35" t="s">
        <v>1331</v>
      </c>
      <c r="G1449" s="36"/>
      <c r="H1449" s="35"/>
      <c r="I1449" s="35"/>
      <c r="J1449" s="37" t="s">
        <v>1332</v>
      </c>
      <c r="K1449" s="40">
        <v>7890.5</v>
      </c>
      <c r="L1449" s="39">
        <v>2367.15</v>
      </c>
      <c r="M1449" s="39">
        <f t="shared" si="10"/>
        <v>5523.35</v>
      </c>
    </row>
    <row r="1450" spans="2:13" ht="31.5" x14ac:dyDescent="0.25">
      <c r="B1450" s="32">
        <v>43518</v>
      </c>
      <c r="C1450" s="32">
        <v>43518</v>
      </c>
      <c r="D1450" s="33"/>
      <c r="E1450" s="34">
        <v>710749</v>
      </c>
      <c r="F1450" s="35" t="s">
        <v>1331</v>
      </c>
      <c r="G1450" s="36"/>
      <c r="H1450" s="35"/>
      <c r="I1450" s="35"/>
      <c r="J1450" s="37" t="s">
        <v>1332</v>
      </c>
      <c r="K1450" s="40">
        <v>7890.5</v>
      </c>
      <c r="L1450" s="39">
        <v>2367.15</v>
      </c>
      <c r="M1450" s="39">
        <f t="shared" si="10"/>
        <v>5523.35</v>
      </c>
    </row>
    <row r="1451" spans="2:13" ht="31.5" x14ac:dyDescent="0.25">
      <c r="B1451" s="32">
        <v>43518</v>
      </c>
      <c r="C1451" s="32">
        <v>43518</v>
      </c>
      <c r="D1451" s="33"/>
      <c r="E1451" s="34">
        <v>710749</v>
      </c>
      <c r="F1451" s="35" t="s">
        <v>1331</v>
      </c>
      <c r="G1451" s="36"/>
      <c r="H1451" s="35"/>
      <c r="I1451" s="35"/>
      <c r="J1451" s="37" t="s">
        <v>1332</v>
      </c>
      <c r="K1451" s="40">
        <v>7890.5</v>
      </c>
      <c r="L1451" s="39">
        <v>2367.15</v>
      </c>
      <c r="M1451" s="39">
        <f t="shared" si="10"/>
        <v>5523.35</v>
      </c>
    </row>
    <row r="1452" spans="2:13" ht="31.5" x14ac:dyDescent="0.25">
      <c r="B1452" s="32">
        <v>43518</v>
      </c>
      <c r="C1452" s="32">
        <v>43518</v>
      </c>
      <c r="D1452" s="33"/>
      <c r="E1452" s="34">
        <v>710750</v>
      </c>
      <c r="F1452" s="35" t="s">
        <v>1331</v>
      </c>
      <c r="G1452" s="36"/>
      <c r="H1452" s="35"/>
      <c r="I1452" s="35"/>
      <c r="J1452" s="37" t="s">
        <v>1332</v>
      </c>
      <c r="K1452" s="40">
        <v>7890.5</v>
      </c>
      <c r="L1452" s="39">
        <v>2367.15</v>
      </c>
      <c r="M1452" s="39">
        <f t="shared" si="10"/>
        <v>5523.35</v>
      </c>
    </row>
    <row r="1453" spans="2:13" ht="31.5" x14ac:dyDescent="0.25">
      <c r="B1453" s="32">
        <v>43518</v>
      </c>
      <c r="C1453" s="32">
        <v>43518</v>
      </c>
      <c r="D1453" s="33"/>
      <c r="E1453" s="34">
        <v>710751</v>
      </c>
      <c r="F1453" s="35" t="s">
        <v>1331</v>
      </c>
      <c r="G1453" s="36"/>
      <c r="H1453" s="35"/>
      <c r="I1453" s="35"/>
      <c r="J1453" s="37" t="s">
        <v>1332</v>
      </c>
      <c r="K1453" s="40">
        <v>7890.5</v>
      </c>
      <c r="L1453" s="39">
        <v>2367.15</v>
      </c>
      <c r="M1453" s="39">
        <f t="shared" si="10"/>
        <v>5523.35</v>
      </c>
    </row>
    <row r="1454" spans="2:13" ht="31.5" x14ac:dyDescent="0.25">
      <c r="B1454" s="32">
        <v>43518</v>
      </c>
      <c r="C1454" s="32">
        <v>43518</v>
      </c>
      <c r="D1454" s="33"/>
      <c r="E1454" s="34">
        <v>710751</v>
      </c>
      <c r="F1454" s="35" t="s">
        <v>1331</v>
      </c>
      <c r="G1454" s="36"/>
      <c r="H1454" s="35"/>
      <c r="I1454" s="35"/>
      <c r="J1454" s="37" t="s">
        <v>1332</v>
      </c>
      <c r="K1454" s="40">
        <v>7890.5</v>
      </c>
      <c r="L1454" s="39">
        <v>2367.15</v>
      </c>
      <c r="M1454" s="39">
        <f t="shared" si="10"/>
        <v>5523.35</v>
      </c>
    </row>
    <row r="1455" spans="2:13" ht="31.5" x14ac:dyDescent="0.25">
      <c r="B1455" s="32">
        <v>43518</v>
      </c>
      <c r="C1455" s="32">
        <v>43518</v>
      </c>
      <c r="D1455" s="33"/>
      <c r="E1455" s="34">
        <v>710752</v>
      </c>
      <c r="F1455" s="35" t="s">
        <v>1331</v>
      </c>
      <c r="G1455" s="36"/>
      <c r="H1455" s="35"/>
      <c r="I1455" s="35"/>
      <c r="J1455" s="37" t="s">
        <v>1332</v>
      </c>
      <c r="K1455" s="40">
        <v>7890.5</v>
      </c>
      <c r="L1455" s="39">
        <v>2367.15</v>
      </c>
      <c r="M1455" s="39">
        <f t="shared" ref="M1455:M1518" si="11">+K1455-L1455</f>
        <v>5523.35</v>
      </c>
    </row>
    <row r="1456" spans="2:13" ht="31.5" x14ac:dyDescent="0.25">
      <c r="B1456" s="32">
        <v>43518</v>
      </c>
      <c r="C1456" s="32">
        <v>43518</v>
      </c>
      <c r="D1456" s="33"/>
      <c r="E1456" s="34">
        <v>710753</v>
      </c>
      <c r="F1456" s="35" t="s">
        <v>1331</v>
      </c>
      <c r="G1456" s="36"/>
      <c r="H1456" s="35"/>
      <c r="I1456" s="35"/>
      <c r="J1456" s="37" t="s">
        <v>1332</v>
      </c>
      <c r="K1456" s="40">
        <v>7890.5</v>
      </c>
      <c r="L1456" s="39">
        <v>2367.15</v>
      </c>
      <c r="M1456" s="39">
        <f t="shared" si="11"/>
        <v>5523.35</v>
      </c>
    </row>
    <row r="1457" spans="2:13" ht="31.5" x14ac:dyDescent="0.25">
      <c r="B1457" s="32">
        <v>43518</v>
      </c>
      <c r="C1457" s="32">
        <v>43518</v>
      </c>
      <c r="D1457" s="33"/>
      <c r="E1457" s="34">
        <v>710754</v>
      </c>
      <c r="F1457" s="35" t="s">
        <v>1331</v>
      </c>
      <c r="G1457" s="36"/>
      <c r="H1457" s="35"/>
      <c r="I1457" s="35"/>
      <c r="J1457" s="37" t="s">
        <v>1332</v>
      </c>
      <c r="K1457" s="40">
        <v>7890.5</v>
      </c>
      <c r="L1457" s="39">
        <v>2367.15</v>
      </c>
      <c r="M1457" s="39">
        <f t="shared" si="11"/>
        <v>5523.35</v>
      </c>
    </row>
    <row r="1458" spans="2:13" ht="31.5" x14ac:dyDescent="0.25">
      <c r="B1458" s="32">
        <v>43518</v>
      </c>
      <c r="C1458" s="32">
        <v>43518</v>
      </c>
      <c r="D1458" s="33"/>
      <c r="E1458" s="34">
        <v>710755</v>
      </c>
      <c r="F1458" s="35" t="s">
        <v>1331</v>
      </c>
      <c r="G1458" s="36"/>
      <c r="H1458" s="35"/>
      <c r="I1458" s="35"/>
      <c r="J1458" s="37" t="s">
        <v>1332</v>
      </c>
      <c r="K1458" s="40">
        <v>7890.5</v>
      </c>
      <c r="L1458" s="39">
        <v>2367.15</v>
      </c>
      <c r="M1458" s="39">
        <f t="shared" si="11"/>
        <v>5523.35</v>
      </c>
    </row>
    <row r="1459" spans="2:13" ht="31.5" x14ac:dyDescent="0.25">
      <c r="B1459" s="32">
        <v>43518</v>
      </c>
      <c r="C1459" s="32">
        <v>43518</v>
      </c>
      <c r="D1459" s="33"/>
      <c r="E1459" s="34">
        <v>710756</v>
      </c>
      <c r="F1459" s="35" t="s">
        <v>1331</v>
      </c>
      <c r="G1459" s="36"/>
      <c r="H1459" s="35"/>
      <c r="I1459" s="35"/>
      <c r="J1459" s="37" t="s">
        <v>1332</v>
      </c>
      <c r="K1459" s="40">
        <v>7890.5</v>
      </c>
      <c r="L1459" s="39">
        <v>2367.15</v>
      </c>
      <c r="M1459" s="39">
        <f t="shared" si="11"/>
        <v>5523.35</v>
      </c>
    </row>
    <row r="1460" spans="2:13" ht="31.5" x14ac:dyDescent="0.25">
      <c r="B1460" s="32">
        <v>43518</v>
      </c>
      <c r="C1460" s="32">
        <v>43518</v>
      </c>
      <c r="D1460" s="33"/>
      <c r="E1460" s="34">
        <v>710757</v>
      </c>
      <c r="F1460" s="35" t="s">
        <v>1331</v>
      </c>
      <c r="G1460" s="36"/>
      <c r="H1460" s="35"/>
      <c r="I1460" s="35"/>
      <c r="J1460" s="37" t="s">
        <v>1332</v>
      </c>
      <c r="K1460" s="40">
        <v>7890.5</v>
      </c>
      <c r="L1460" s="39">
        <v>2367.15</v>
      </c>
      <c r="M1460" s="39">
        <f t="shared" si="11"/>
        <v>5523.35</v>
      </c>
    </row>
    <row r="1461" spans="2:13" ht="31.5" x14ac:dyDescent="0.25">
      <c r="B1461" s="32">
        <v>43518</v>
      </c>
      <c r="C1461" s="32">
        <v>43518</v>
      </c>
      <c r="D1461" s="33"/>
      <c r="E1461" s="34">
        <v>710758</v>
      </c>
      <c r="F1461" s="35" t="s">
        <v>1331</v>
      </c>
      <c r="G1461" s="36"/>
      <c r="H1461" s="35"/>
      <c r="I1461" s="35"/>
      <c r="J1461" s="37" t="s">
        <v>1332</v>
      </c>
      <c r="K1461" s="40">
        <v>7890.5</v>
      </c>
      <c r="L1461" s="39">
        <v>2367.15</v>
      </c>
      <c r="M1461" s="39">
        <f t="shared" si="11"/>
        <v>5523.35</v>
      </c>
    </row>
    <row r="1462" spans="2:13" ht="31.5" x14ac:dyDescent="0.25">
      <c r="B1462" s="32">
        <v>43518</v>
      </c>
      <c r="C1462" s="32">
        <v>43518</v>
      </c>
      <c r="D1462" s="33"/>
      <c r="E1462" s="34">
        <v>710759</v>
      </c>
      <c r="F1462" s="35" t="s">
        <v>1331</v>
      </c>
      <c r="G1462" s="36"/>
      <c r="H1462" s="35"/>
      <c r="I1462" s="35"/>
      <c r="J1462" s="37" t="s">
        <v>1332</v>
      </c>
      <c r="K1462" s="40">
        <v>7890.5</v>
      </c>
      <c r="L1462" s="39">
        <v>2367.15</v>
      </c>
      <c r="M1462" s="39">
        <f t="shared" si="11"/>
        <v>5523.35</v>
      </c>
    </row>
    <row r="1463" spans="2:13" ht="31.5" x14ac:dyDescent="0.25">
      <c r="B1463" s="32">
        <v>43518</v>
      </c>
      <c r="C1463" s="32">
        <v>43518</v>
      </c>
      <c r="D1463" s="33"/>
      <c r="E1463" s="34">
        <v>710760</v>
      </c>
      <c r="F1463" s="35" t="s">
        <v>1331</v>
      </c>
      <c r="G1463" s="36"/>
      <c r="H1463" s="35"/>
      <c r="I1463" s="35"/>
      <c r="J1463" s="37" t="s">
        <v>1332</v>
      </c>
      <c r="K1463" s="40">
        <v>7890.5</v>
      </c>
      <c r="L1463" s="39">
        <v>2367.15</v>
      </c>
      <c r="M1463" s="39">
        <f t="shared" si="11"/>
        <v>5523.35</v>
      </c>
    </row>
    <row r="1464" spans="2:13" ht="31.5" x14ac:dyDescent="0.25">
      <c r="B1464" s="32">
        <v>43518</v>
      </c>
      <c r="C1464" s="32">
        <v>43518</v>
      </c>
      <c r="D1464" s="33"/>
      <c r="E1464" s="34">
        <v>710760</v>
      </c>
      <c r="F1464" s="35" t="s">
        <v>1331</v>
      </c>
      <c r="G1464" s="36"/>
      <c r="H1464" s="35"/>
      <c r="I1464" s="35"/>
      <c r="J1464" s="37" t="s">
        <v>1332</v>
      </c>
      <c r="K1464" s="40">
        <v>7890.5</v>
      </c>
      <c r="L1464" s="39">
        <v>2367.15</v>
      </c>
      <c r="M1464" s="39">
        <f t="shared" si="11"/>
        <v>5523.35</v>
      </c>
    </row>
    <row r="1465" spans="2:13" ht="31.5" x14ac:dyDescent="0.25">
      <c r="B1465" s="32">
        <v>43518</v>
      </c>
      <c r="C1465" s="32">
        <v>43518</v>
      </c>
      <c r="D1465" s="33"/>
      <c r="E1465" s="34">
        <v>710762</v>
      </c>
      <c r="F1465" s="35" t="s">
        <v>1331</v>
      </c>
      <c r="G1465" s="36"/>
      <c r="H1465" s="35"/>
      <c r="I1465" s="35"/>
      <c r="J1465" s="37" t="s">
        <v>1332</v>
      </c>
      <c r="K1465" s="40">
        <v>7890.5</v>
      </c>
      <c r="L1465" s="39">
        <v>2367.15</v>
      </c>
      <c r="M1465" s="39">
        <f t="shared" si="11"/>
        <v>5523.35</v>
      </c>
    </row>
    <row r="1466" spans="2:13" ht="31.5" x14ac:dyDescent="0.25">
      <c r="B1466" s="32">
        <v>43518</v>
      </c>
      <c r="C1466" s="32">
        <v>43518</v>
      </c>
      <c r="D1466" s="33"/>
      <c r="E1466" s="34">
        <v>710762</v>
      </c>
      <c r="F1466" s="35" t="s">
        <v>1331</v>
      </c>
      <c r="G1466" s="36"/>
      <c r="H1466" s="35"/>
      <c r="I1466" s="35"/>
      <c r="J1466" s="37" t="s">
        <v>1332</v>
      </c>
      <c r="K1466" s="40">
        <v>7890.5</v>
      </c>
      <c r="L1466" s="39">
        <v>2367.15</v>
      </c>
      <c r="M1466" s="39">
        <f t="shared" si="11"/>
        <v>5523.35</v>
      </c>
    </row>
    <row r="1467" spans="2:13" ht="31.5" x14ac:dyDescent="0.25">
      <c r="B1467" s="32">
        <v>43518</v>
      </c>
      <c r="C1467" s="32">
        <v>43518</v>
      </c>
      <c r="D1467" s="33"/>
      <c r="E1467" s="34">
        <v>710763</v>
      </c>
      <c r="F1467" s="35" t="s">
        <v>1331</v>
      </c>
      <c r="G1467" s="36"/>
      <c r="H1467" s="35"/>
      <c r="I1467" s="35"/>
      <c r="J1467" s="37" t="s">
        <v>1332</v>
      </c>
      <c r="K1467" s="40">
        <v>7890.5</v>
      </c>
      <c r="L1467" s="39">
        <v>2367.15</v>
      </c>
      <c r="M1467" s="39">
        <f t="shared" si="11"/>
        <v>5523.35</v>
      </c>
    </row>
    <row r="1468" spans="2:13" ht="31.5" x14ac:dyDescent="0.25">
      <c r="B1468" s="32">
        <v>43518</v>
      </c>
      <c r="C1468" s="32">
        <v>43518</v>
      </c>
      <c r="D1468" s="33"/>
      <c r="E1468" s="34">
        <v>710763</v>
      </c>
      <c r="F1468" s="35" t="s">
        <v>1331</v>
      </c>
      <c r="G1468" s="36"/>
      <c r="H1468" s="35"/>
      <c r="I1468" s="35"/>
      <c r="J1468" s="37" t="s">
        <v>1332</v>
      </c>
      <c r="K1468" s="40">
        <v>7890.5</v>
      </c>
      <c r="L1468" s="39">
        <v>2367.15</v>
      </c>
      <c r="M1468" s="39">
        <f t="shared" si="11"/>
        <v>5523.35</v>
      </c>
    </row>
    <row r="1469" spans="2:13" ht="31.5" x14ac:dyDescent="0.25">
      <c r="B1469" s="32">
        <v>43518</v>
      </c>
      <c r="C1469" s="32">
        <v>43518</v>
      </c>
      <c r="D1469" s="33"/>
      <c r="E1469" s="34">
        <v>710764</v>
      </c>
      <c r="F1469" s="35" t="s">
        <v>1331</v>
      </c>
      <c r="G1469" s="36"/>
      <c r="H1469" s="35"/>
      <c r="I1469" s="35"/>
      <c r="J1469" s="37" t="s">
        <v>1332</v>
      </c>
      <c r="K1469" s="40">
        <v>7890.5</v>
      </c>
      <c r="L1469" s="39">
        <v>2367.15</v>
      </c>
      <c r="M1469" s="39">
        <f t="shared" si="11"/>
        <v>5523.35</v>
      </c>
    </row>
    <row r="1470" spans="2:13" ht="31.5" x14ac:dyDescent="0.25">
      <c r="B1470" s="32">
        <v>43518</v>
      </c>
      <c r="C1470" s="32">
        <v>43518</v>
      </c>
      <c r="D1470" s="33"/>
      <c r="E1470" s="34">
        <v>710765</v>
      </c>
      <c r="F1470" s="35" t="s">
        <v>1331</v>
      </c>
      <c r="G1470" s="36"/>
      <c r="H1470" s="35"/>
      <c r="I1470" s="35"/>
      <c r="J1470" s="37" t="s">
        <v>1332</v>
      </c>
      <c r="K1470" s="40">
        <v>7890.5</v>
      </c>
      <c r="L1470" s="39">
        <v>2367.15</v>
      </c>
      <c r="M1470" s="39">
        <f t="shared" si="11"/>
        <v>5523.35</v>
      </c>
    </row>
    <row r="1471" spans="2:13" ht="31.5" x14ac:dyDescent="0.25">
      <c r="B1471" s="32">
        <v>43518</v>
      </c>
      <c r="C1471" s="32">
        <v>43518</v>
      </c>
      <c r="D1471" s="33"/>
      <c r="E1471" s="34">
        <v>710766</v>
      </c>
      <c r="F1471" s="35" t="s">
        <v>1331</v>
      </c>
      <c r="G1471" s="36"/>
      <c r="H1471" s="35"/>
      <c r="I1471" s="35"/>
      <c r="J1471" s="37" t="s">
        <v>1332</v>
      </c>
      <c r="K1471" s="40">
        <v>7890.5</v>
      </c>
      <c r="L1471" s="39">
        <v>2367.15</v>
      </c>
      <c r="M1471" s="39">
        <f t="shared" si="11"/>
        <v>5523.35</v>
      </c>
    </row>
    <row r="1472" spans="2:13" ht="31.5" x14ac:dyDescent="0.25">
      <c r="B1472" s="32">
        <v>43518</v>
      </c>
      <c r="C1472" s="32">
        <v>43518</v>
      </c>
      <c r="D1472" s="33"/>
      <c r="E1472" s="34">
        <v>710767</v>
      </c>
      <c r="F1472" s="35" t="s">
        <v>1331</v>
      </c>
      <c r="G1472" s="36"/>
      <c r="H1472" s="35"/>
      <c r="I1472" s="35"/>
      <c r="J1472" s="37" t="s">
        <v>1332</v>
      </c>
      <c r="K1472" s="40">
        <v>7890.5</v>
      </c>
      <c r="L1472" s="39">
        <v>2367.15</v>
      </c>
      <c r="M1472" s="39">
        <f t="shared" si="11"/>
        <v>5523.35</v>
      </c>
    </row>
    <row r="1473" spans="2:13" ht="31.5" x14ac:dyDescent="0.25">
      <c r="B1473" s="32">
        <v>43518</v>
      </c>
      <c r="C1473" s="32">
        <v>43518</v>
      </c>
      <c r="D1473" s="33"/>
      <c r="E1473" s="34">
        <v>710769</v>
      </c>
      <c r="F1473" s="35" t="s">
        <v>1331</v>
      </c>
      <c r="G1473" s="36"/>
      <c r="H1473" s="35"/>
      <c r="I1473" s="35"/>
      <c r="J1473" s="37" t="s">
        <v>1332</v>
      </c>
      <c r="K1473" s="40">
        <v>7890.5</v>
      </c>
      <c r="L1473" s="39">
        <v>2367.15</v>
      </c>
      <c r="M1473" s="39">
        <f t="shared" si="11"/>
        <v>5523.35</v>
      </c>
    </row>
    <row r="1474" spans="2:13" ht="31.5" x14ac:dyDescent="0.25">
      <c r="B1474" s="32">
        <v>43518</v>
      </c>
      <c r="C1474" s="32">
        <v>43518</v>
      </c>
      <c r="D1474" s="33"/>
      <c r="E1474" s="34">
        <v>710771</v>
      </c>
      <c r="F1474" s="35" t="s">
        <v>1331</v>
      </c>
      <c r="G1474" s="36"/>
      <c r="H1474" s="35"/>
      <c r="I1474" s="35"/>
      <c r="J1474" s="37" t="s">
        <v>1332</v>
      </c>
      <c r="K1474" s="40">
        <v>7890.5</v>
      </c>
      <c r="L1474" s="39">
        <v>2367.15</v>
      </c>
      <c r="M1474" s="39">
        <f t="shared" si="11"/>
        <v>5523.35</v>
      </c>
    </row>
    <row r="1475" spans="2:13" ht="31.5" x14ac:dyDescent="0.25">
      <c r="B1475" s="32">
        <v>43518</v>
      </c>
      <c r="C1475" s="32">
        <v>43518</v>
      </c>
      <c r="D1475" s="33"/>
      <c r="E1475" s="34">
        <v>710773</v>
      </c>
      <c r="F1475" s="35" t="s">
        <v>1331</v>
      </c>
      <c r="G1475" s="36"/>
      <c r="H1475" s="35"/>
      <c r="I1475" s="35"/>
      <c r="J1475" s="37" t="s">
        <v>1332</v>
      </c>
      <c r="K1475" s="40">
        <v>7890.5</v>
      </c>
      <c r="L1475" s="39">
        <v>2367.15</v>
      </c>
      <c r="M1475" s="39">
        <f t="shared" si="11"/>
        <v>5523.35</v>
      </c>
    </row>
    <row r="1476" spans="2:13" ht="31.5" x14ac:dyDescent="0.25">
      <c r="B1476" s="32">
        <v>43518</v>
      </c>
      <c r="C1476" s="32">
        <v>43518</v>
      </c>
      <c r="D1476" s="33"/>
      <c r="E1476" s="34">
        <v>710773</v>
      </c>
      <c r="F1476" s="35" t="s">
        <v>1331</v>
      </c>
      <c r="G1476" s="36"/>
      <c r="H1476" s="35"/>
      <c r="I1476" s="35"/>
      <c r="J1476" s="37" t="s">
        <v>1332</v>
      </c>
      <c r="K1476" s="40">
        <v>7890.5</v>
      </c>
      <c r="L1476" s="39">
        <v>2367.15</v>
      </c>
      <c r="M1476" s="39">
        <f t="shared" si="11"/>
        <v>5523.35</v>
      </c>
    </row>
    <row r="1477" spans="2:13" ht="31.5" x14ac:dyDescent="0.25">
      <c r="B1477" s="32">
        <v>43518</v>
      </c>
      <c r="C1477" s="32">
        <v>43518</v>
      </c>
      <c r="D1477" s="33"/>
      <c r="E1477" s="34">
        <v>710774</v>
      </c>
      <c r="F1477" s="35" t="s">
        <v>1331</v>
      </c>
      <c r="G1477" s="36"/>
      <c r="H1477" s="35"/>
      <c r="I1477" s="35"/>
      <c r="J1477" s="37" t="s">
        <v>1332</v>
      </c>
      <c r="K1477" s="40">
        <v>7890.5</v>
      </c>
      <c r="L1477" s="39">
        <v>2367.15</v>
      </c>
      <c r="M1477" s="39">
        <f t="shared" si="11"/>
        <v>5523.35</v>
      </c>
    </row>
    <row r="1478" spans="2:13" ht="31.5" x14ac:dyDescent="0.25">
      <c r="B1478" s="32">
        <v>43518</v>
      </c>
      <c r="C1478" s="32">
        <v>43518</v>
      </c>
      <c r="D1478" s="33"/>
      <c r="E1478" s="34">
        <v>710775</v>
      </c>
      <c r="F1478" s="35" t="s">
        <v>1331</v>
      </c>
      <c r="G1478" s="36"/>
      <c r="H1478" s="35"/>
      <c r="I1478" s="35"/>
      <c r="J1478" s="37" t="s">
        <v>1332</v>
      </c>
      <c r="K1478" s="40">
        <v>7890.5</v>
      </c>
      <c r="L1478" s="39">
        <v>2367.15</v>
      </c>
      <c r="M1478" s="39">
        <f t="shared" si="11"/>
        <v>5523.35</v>
      </c>
    </row>
    <row r="1479" spans="2:13" ht="31.5" x14ac:dyDescent="0.25">
      <c r="B1479" s="32">
        <v>43518</v>
      </c>
      <c r="C1479" s="32">
        <v>43518</v>
      </c>
      <c r="D1479" s="33"/>
      <c r="E1479" s="34">
        <v>710776</v>
      </c>
      <c r="F1479" s="35" t="s">
        <v>1331</v>
      </c>
      <c r="G1479" s="36"/>
      <c r="H1479" s="35"/>
      <c r="I1479" s="35"/>
      <c r="J1479" s="37" t="s">
        <v>1332</v>
      </c>
      <c r="K1479" s="40">
        <v>7890.5</v>
      </c>
      <c r="L1479" s="39">
        <v>2367.15</v>
      </c>
      <c r="M1479" s="39">
        <f t="shared" si="11"/>
        <v>5523.35</v>
      </c>
    </row>
    <row r="1480" spans="2:13" ht="31.5" x14ac:dyDescent="0.25">
      <c r="B1480" s="32">
        <v>43518</v>
      </c>
      <c r="C1480" s="32">
        <v>43518</v>
      </c>
      <c r="D1480" s="33"/>
      <c r="E1480" s="34">
        <v>710776</v>
      </c>
      <c r="F1480" s="35" t="s">
        <v>1331</v>
      </c>
      <c r="G1480" s="36"/>
      <c r="H1480" s="35"/>
      <c r="I1480" s="35"/>
      <c r="J1480" s="37" t="s">
        <v>1332</v>
      </c>
      <c r="K1480" s="40">
        <v>7890.5</v>
      </c>
      <c r="L1480" s="39">
        <v>2367.15</v>
      </c>
      <c r="M1480" s="39">
        <f t="shared" si="11"/>
        <v>5523.35</v>
      </c>
    </row>
    <row r="1481" spans="2:13" ht="31.5" x14ac:dyDescent="0.25">
      <c r="B1481" s="32">
        <v>43518</v>
      </c>
      <c r="C1481" s="32">
        <v>43518</v>
      </c>
      <c r="D1481" s="33"/>
      <c r="E1481" s="34">
        <v>710777</v>
      </c>
      <c r="F1481" s="35" t="s">
        <v>1331</v>
      </c>
      <c r="G1481" s="36"/>
      <c r="H1481" s="35"/>
      <c r="I1481" s="35"/>
      <c r="J1481" s="37" t="s">
        <v>1332</v>
      </c>
      <c r="K1481" s="40">
        <v>7890.5</v>
      </c>
      <c r="L1481" s="39">
        <v>2367.15</v>
      </c>
      <c r="M1481" s="39">
        <f t="shared" si="11"/>
        <v>5523.35</v>
      </c>
    </row>
    <row r="1482" spans="2:13" ht="31.5" x14ac:dyDescent="0.25">
      <c r="B1482" s="32">
        <v>43518</v>
      </c>
      <c r="C1482" s="32">
        <v>43518</v>
      </c>
      <c r="D1482" s="33"/>
      <c r="E1482" s="34">
        <v>710778</v>
      </c>
      <c r="F1482" s="35" t="s">
        <v>1331</v>
      </c>
      <c r="G1482" s="36"/>
      <c r="H1482" s="35"/>
      <c r="I1482" s="35"/>
      <c r="J1482" s="37" t="s">
        <v>1332</v>
      </c>
      <c r="K1482" s="40">
        <v>7890.5</v>
      </c>
      <c r="L1482" s="39">
        <v>2367.15</v>
      </c>
      <c r="M1482" s="39">
        <f t="shared" si="11"/>
        <v>5523.35</v>
      </c>
    </row>
    <row r="1483" spans="2:13" ht="31.5" x14ac:dyDescent="0.25">
      <c r="B1483" s="32">
        <v>43518</v>
      </c>
      <c r="C1483" s="32">
        <v>43518</v>
      </c>
      <c r="D1483" s="33"/>
      <c r="E1483" s="34">
        <v>710779</v>
      </c>
      <c r="F1483" s="35" t="s">
        <v>1331</v>
      </c>
      <c r="G1483" s="36"/>
      <c r="H1483" s="35"/>
      <c r="I1483" s="35"/>
      <c r="J1483" s="37" t="s">
        <v>1332</v>
      </c>
      <c r="K1483" s="40">
        <v>7890.5</v>
      </c>
      <c r="L1483" s="39">
        <v>2367.15</v>
      </c>
      <c r="M1483" s="39">
        <f t="shared" si="11"/>
        <v>5523.35</v>
      </c>
    </row>
    <row r="1484" spans="2:13" ht="31.5" x14ac:dyDescent="0.25">
      <c r="B1484" s="32">
        <v>43518</v>
      </c>
      <c r="C1484" s="32">
        <v>43518</v>
      </c>
      <c r="D1484" s="33"/>
      <c r="E1484" s="34">
        <v>710780</v>
      </c>
      <c r="F1484" s="35" t="s">
        <v>1331</v>
      </c>
      <c r="G1484" s="36"/>
      <c r="H1484" s="35"/>
      <c r="I1484" s="35"/>
      <c r="J1484" s="37" t="s">
        <v>1332</v>
      </c>
      <c r="K1484" s="40">
        <v>7890.5</v>
      </c>
      <c r="L1484" s="39">
        <v>2367.15</v>
      </c>
      <c r="M1484" s="39">
        <f t="shared" si="11"/>
        <v>5523.35</v>
      </c>
    </row>
    <row r="1485" spans="2:13" ht="31.5" x14ac:dyDescent="0.25">
      <c r="B1485" s="32">
        <v>43518</v>
      </c>
      <c r="C1485" s="32">
        <v>43518</v>
      </c>
      <c r="D1485" s="33"/>
      <c r="E1485" s="34">
        <v>710781</v>
      </c>
      <c r="F1485" s="35" t="s">
        <v>1331</v>
      </c>
      <c r="G1485" s="36"/>
      <c r="H1485" s="35"/>
      <c r="I1485" s="35"/>
      <c r="J1485" s="37" t="s">
        <v>1332</v>
      </c>
      <c r="K1485" s="40">
        <v>7890.5</v>
      </c>
      <c r="L1485" s="39">
        <v>2367.15</v>
      </c>
      <c r="M1485" s="39">
        <f t="shared" si="11"/>
        <v>5523.35</v>
      </c>
    </row>
    <row r="1486" spans="2:13" ht="31.5" x14ac:dyDescent="0.25">
      <c r="B1486" s="32">
        <v>43518</v>
      </c>
      <c r="C1486" s="32">
        <v>43518</v>
      </c>
      <c r="D1486" s="33"/>
      <c r="E1486" s="34">
        <v>710782</v>
      </c>
      <c r="F1486" s="35" t="s">
        <v>1331</v>
      </c>
      <c r="G1486" s="36"/>
      <c r="H1486" s="35"/>
      <c r="I1486" s="35"/>
      <c r="J1486" s="37" t="s">
        <v>1332</v>
      </c>
      <c r="K1486" s="40">
        <v>7890.5</v>
      </c>
      <c r="L1486" s="39">
        <v>2367.15</v>
      </c>
      <c r="M1486" s="39">
        <f t="shared" si="11"/>
        <v>5523.35</v>
      </c>
    </row>
    <row r="1487" spans="2:13" ht="31.5" x14ac:dyDescent="0.25">
      <c r="B1487" s="32">
        <v>43518</v>
      </c>
      <c r="C1487" s="32">
        <v>43518</v>
      </c>
      <c r="D1487" s="33"/>
      <c r="E1487" s="34">
        <v>710783</v>
      </c>
      <c r="F1487" s="35" t="s">
        <v>1331</v>
      </c>
      <c r="G1487" s="36"/>
      <c r="H1487" s="35"/>
      <c r="I1487" s="35"/>
      <c r="J1487" s="37" t="s">
        <v>1332</v>
      </c>
      <c r="K1487" s="40">
        <v>7890.5</v>
      </c>
      <c r="L1487" s="39">
        <v>2367.15</v>
      </c>
      <c r="M1487" s="39">
        <f t="shared" si="11"/>
        <v>5523.35</v>
      </c>
    </row>
    <row r="1488" spans="2:13" ht="31.5" x14ac:dyDescent="0.25">
      <c r="B1488" s="32">
        <v>43518</v>
      </c>
      <c r="C1488" s="32">
        <v>43518</v>
      </c>
      <c r="D1488" s="33"/>
      <c r="E1488" s="34">
        <v>710785</v>
      </c>
      <c r="F1488" s="35" t="s">
        <v>1331</v>
      </c>
      <c r="G1488" s="36"/>
      <c r="H1488" s="35"/>
      <c r="I1488" s="35"/>
      <c r="J1488" s="37" t="s">
        <v>1332</v>
      </c>
      <c r="K1488" s="40">
        <v>7890.5</v>
      </c>
      <c r="L1488" s="39">
        <v>2367.15</v>
      </c>
      <c r="M1488" s="39">
        <f t="shared" si="11"/>
        <v>5523.35</v>
      </c>
    </row>
    <row r="1489" spans="2:13" ht="31.5" x14ac:dyDescent="0.25">
      <c r="B1489" s="32">
        <v>43518</v>
      </c>
      <c r="C1489" s="32">
        <v>43518</v>
      </c>
      <c r="D1489" s="33"/>
      <c r="E1489" s="34">
        <v>710786</v>
      </c>
      <c r="F1489" s="35" t="s">
        <v>1331</v>
      </c>
      <c r="G1489" s="36"/>
      <c r="H1489" s="35"/>
      <c r="I1489" s="35"/>
      <c r="J1489" s="37" t="s">
        <v>1332</v>
      </c>
      <c r="K1489" s="40">
        <v>7890.5</v>
      </c>
      <c r="L1489" s="39">
        <v>2367.15</v>
      </c>
      <c r="M1489" s="39">
        <f t="shared" si="11"/>
        <v>5523.35</v>
      </c>
    </row>
    <row r="1490" spans="2:13" ht="31.5" x14ac:dyDescent="0.25">
      <c r="B1490" s="32">
        <v>43518</v>
      </c>
      <c r="C1490" s="32">
        <v>43518</v>
      </c>
      <c r="D1490" s="33"/>
      <c r="E1490" s="34">
        <v>710787</v>
      </c>
      <c r="F1490" s="35" t="s">
        <v>1331</v>
      </c>
      <c r="G1490" s="36"/>
      <c r="H1490" s="35"/>
      <c r="I1490" s="35"/>
      <c r="J1490" s="37" t="s">
        <v>1332</v>
      </c>
      <c r="K1490" s="40">
        <v>7890.5</v>
      </c>
      <c r="L1490" s="39">
        <v>2367.15</v>
      </c>
      <c r="M1490" s="39">
        <f t="shared" si="11"/>
        <v>5523.35</v>
      </c>
    </row>
    <row r="1491" spans="2:13" ht="31.5" x14ac:dyDescent="0.25">
      <c r="B1491" s="32">
        <v>43518</v>
      </c>
      <c r="C1491" s="32">
        <v>43518</v>
      </c>
      <c r="D1491" s="33"/>
      <c r="E1491" s="34">
        <v>710787</v>
      </c>
      <c r="F1491" s="35" t="s">
        <v>1331</v>
      </c>
      <c r="G1491" s="36"/>
      <c r="H1491" s="35"/>
      <c r="I1491" s="35"/>
      <c r="J1491" s="37" t="s">
        <v>1332</v>
      </c>
      <c r="K1491" s="40">
        <v>7890.5</v>
      </c>
      <c r="L1491" s="39">
        <v>2367.15</v>
      </c>
      <c r="M1491" s="39">
        <f t="shared" si="11"/>
        <v>5523.35</v>
      </c>
    </row>
    <row r="1492" spans="2:13" ht="31.5" x14ac:dyDescent="0.25">
      <c r="B1492" s="32">
        <v>43518</v>
      </c>
      <c r="C1492" s="32">
        <v>43518</v>
      </c>
      <c r="D1492" s="33"/>
      <c r="E1492" s="34">
        <v>710788</v>
      </c>
      <c r="F1492" s="35" t="s">
        <v>1331</v>
      </c>
      <c r="G1492" s="36"/>
      <c r="H1492" s="35"/>
      <c r="I1492" s="35"/>
      <c r="J1492" s="37" t="s">
        <v>1332</v>
      </c>
      <c r="K1492" s="40">
        <v>7890.5</v>
      </c>
      <c r="L1492" s="39">
        <v>2367.15</v>
      </c>
      <c r="M1492" s="39">
        <f t="shared" si="11"/>
        <v>5523.35</v>
      </c>
    </row>
    <row r="1493" spans="2:13" ht="31.5" x14ac:dyDescent="0.25">
      <c r="B1493" s="32">
        <v>43518</v>
      </c>
      <c r="C1493" s="32">
        <v>43518</v>
      </c>
      <c r="D1493" s="33"/>
      <c r="E1493" s="34">
        <v>710789</v>
      </c>
      <c r="F1493" s="35" t="s">
        <v>1331</v>
      </c>
      <c r="G1493" s="36"/>
      <c r="H1493" s="35"/>
      <c r="I1493" s="35"/>
      <c r="J1493" s="37" t="s">
        <v>1332</v>
      </c>
      <c r="K1493" s="40">
        <v>7890.5</v>
      </c>
      <c r="L1493" s="39">
        <v>2367.15</v>
      </c>
      <c r="M1493" s="39">
        <f t="shared" si="11"/>
        <v>5523.35</v>
      </c>
    </row>
    <row r="1494" spans="2:13" ht="31.5" x14ac:dyDescent="0.25">
      <c r="B1494" s="32">
        <v>43518</v>
      </c>
      <c r="C1494" s="32">
        <v>43518</v>
      </c>
      <c r="D1494" s="33"/>
      <c r="E1494" s="34">
        <v>710790</v>
      </c>
      <c r="F1494" s="35" t="s">
        <v>1331</v>
      </c>
      <c r="G1494" s="36"/>
      <c r="H1494" s="35"/>
      <c r="I1494" s="35"/>
      <c r="J1494" s="37" t="s">
        <v>1332</v>
      </c>
      <c r="K1494" s="40">
        <v>7890.5</v>
      </c>
      <c r="L1494" s="39">
        <v>2367.15</v>
      </c>
      <c r="M1494" s="39">
        <f t="shared" si="11"/>
        <v>5523.35</v>
      </c>
    </row>
    <row r="1495" spans="2:13" ht="31.5" x14ac:dyDescent="0.25">
      <c r="B1495" s="32">
        <v>43518</v>
      </c>
      <c r="C1495" s="32">
        <v>43518</v>
      </c>
      <c r="D1495" s="33"/>
      <c r="E1495" s="34">
        <v>710791</v>
      </c>
      <c r="F1495" s="35" t="s">
        <v>1331</v>
      </c>
      <c r="G1495" s="36"/>
      <c r="H1495" s="35"/>
      <c r="I1495" s="35"/>
      <c r="J1495" s="37" t="s">
        <v>1332</v>
      </c>
      <c r="K1495" s="40">
        <v>7890.5</v>
      </c>
      <c r="L1495" s="39">
        <v>2367.15</v>
      </c>
      <c r="M1495" s="39">
        <f t="shared" si="11"/>
        <v>5523.35</v>
      </c>
    </row>
    <row r="1496" spans="2:13" ht="31.5" x14ac:dyDescent="0.25">
      <c r="B1496" s="32">
        <v>43518</v>
      </c>
      <c r="C1496" s="32">
        <v>43518</v>
      </c>
      <c r="D1496" s="33"/>
      <c r="E1496" s="34">
        <v>710792</v>
      </c>
      <c r="F1496" s="35" t="s">
        <v>1331</v>
      </c>
      <c r="G1496" s="36"/>
      <c r="H1496" s="35"/>
      <c r="I1496" s="35"/>
      <c r="J1496" s="37" t="s">
        <v>1332</v>
      </c>
      <c r="K1496" s="40">
        <v>7890.5</v>
      </c>
      <c r="L1496" s="39">
        <v>2367.15</v>
      </c>
      <c r="M1496" s="39">
        <f t="shared" si="11"/>
        <v>5523.35</v>
      </c>
    </row>
    <row r="1497" spans="2:13" ht="31.5" x14ac:dyDescent="0.25">
      <c r="B1497" s="32">
        <v>43518</v>
      </c>
      <c r="C1497" s="32">
        <v>43518</v>
      </c>
      <c r="D1497" s="33"/>
      <c r="E1497" s="34">
        <v>710793</v>
      </c>
      <c r="F1497" s="35" t="s">
        <v>1331</v>
      </c>
      <c r="G1497" s="36"/>
      <c r="H1497" s="35"/>
      <c r="I1497" s="35"/>
      <c r="J1497" s="37" t="s">
        <v>1332</v>
      </c>
      <c r="K1497" s="40">
        <v>7890.5</v>
      </c>
      <c r="L1497" s="39">
        <v>2367.15</v>
      </c>
      <c r="M1497" s="39">
        <f t="shared" si="11"/>
        <v>5523.35</v>
      </c>
    </row>
    <row r="1498" spans="2:13" ht="31.5" x14ac:dyDescent="0.25">
      <c r="B1498" s="32">
        <v>43518</v>
      </c>
      <c r="C1498" s="32">
        <v>43518</v>
      </c>
      <c r="D1498" s="33"/>
      <c r="E1498" s="34">
        <v>710793</v>
      </c>
      <c r="F1498" s="35" t="s">
        <v>1331</v>
      </c>
      <c r="G1498" s="36"/>
      <c r="H1498" s="35"/>
      <c r="I1498" s="35"/>
      <c r="J1498" s="37" t="s">
        <v>1332</v>
      </c>
      <c r="K1498" s="40">
        <v>7890.5</v>
      </c>
      <c r="L1498" s="39">
        <v>2367.15</v>
      </c>
      <c r="M1498" s="39">
        <f t="shared" si="11"/>
        <v>5523.35</v>
      </c>
    </row>
    <row r="1499" spans="2:13" ht="31.5" x14ac:dyDescent="0.25">
      <c r="B1499" s="32">
        <v>43518</v>
      </c>
      <c r="C1499" s="32">
        <v>43518</v>
      </c>
      <c r="D1499" s="33"/>
      <c r="E1499" s="34">
        <v>710794</v>
      </c>
      <c r="F1499" s="35" t="s">
        <v>1331</v>
      </c>
      <c r="G1499" s="36"/>
      <c r="H1499" s="35"/>
      <c r="I1499" s="35"/>
      <c r="J1499" s="37" t="s">
        <v>1332</v>
      </c>
      <c r="K1499" s="40">
        <v>7890.5</v>
      </c>
      <c r="L1499" s="39">
        <v>2367.15</v>
      </c>
      <c r="M1499" s="39">
        <f t="shared" si="11"/>
        <v>5523.35</v>
      </c>
    </row>
    <row r="1500" spans="2:13" ht="31.5" x14ac:dyDescent="0.25">
      <c r="B1500" s="32">
        <v>43518</v>
      </c>
      <c r="C1500" s="32">
        <v>43518</v>
      </c>
      <c r="D1500" s="33"/>
      <c r="E1500" s="34">
        <v>710795</v>
      </c>
      <c r="F1500" s="35" t="s">
        <v>1331</v>
      </c>
      <c r="G1500" s="36"/>
      <c r="H1500" s="35"/>
      <c r="I1500" s="35"/>
      <c r="J1500" s="37" t="s">
        <v>1332</v>
      </c>
      <c r="K1500" s="40">
        <v>7890.5</v>
      </c>
      <c r="L1500" s="39">
        <v>2367.15</v>
      </c>
      <c r="M1500" s="39">
        <f t="shared" si="11"/>
        <v>5523.35</v>
      </c>
    </row>
    <row r="1501" spans="2:13" ht="31.5" x14ac:dyDescent="0.25">
      <c r="B1501" s="32">
        <v>43518</v>
      </c>
      <c r="C1501" s="32">
        <v>43518</v>
      </c>
      <c r="D1501" s="33"/>
      <c r="E1501" s="34">
        <v>710796</v>
      </c>
      <c r="F1501" s="35" t="s">
        <v>1331</v>
      </c>
      <c r="G1501" s="36"/>
      <c r="H1501" s="35"/>
      <c r="I1501" s="35"/>
      <c r="J1501" s="37" t="s">
        <v>1332</v>
      </c>
      <c r="K1501" s="40">
        <v>7890.5</v>
      </c>
      <c r="L1501" s="39">
        <v>2367.15</v>
      </c>
      <c r="M1501" s="39">
        <f t="shared" si="11"/>
        <v>5523.35</v>
      </c>
    </row>
    <row r="1502" spans="2:13" ht="31.5" x14ac:dyDescent="0.25">
      <c r="B1502" s="32">
        <v>43518</v>
      </c>
      <c r="C1502" s="32">
        <v>43518</v>
      </c>
      <c r="D1502" s="33"/>
      <c r="E1502" s="34">
        <v>710797</v>
      </c>
      <c r="F1502" s="35" t="s">
        <v>1331</v>
      </c>
      <c r="G1502" s="36"/>
      <c r="H1502" s="35"/>
      <c r="I1502" s="35"/>
      <c r="J1502" s="37" t="s">
        <v>1332</v>
      </c>
      <c r="K1502" s="40">
        <v>7890.5</v>
      </c>
      <c r="L1502" s="39">
        <v>2367.15</v>
      </c>
      <c r="M1502" s="39">
        <f t="shared" si="11"/>
        <v>5523.35</v>
      </c>
    </row>
    <row r="1503" spans="2:13" ht="31.5" x14ac:dyDescent="0.25">
      <c r="B1503" s="32">
        <v>43518</v>
      </c>
      <c r="C1503" s="32">
        <v>43518</v>
      </c>
      <c r="D1503" s="33"/>
      <c r="E1503" s="34">
        <v>710798</v>
      </c>
      <c r="F1503" s="35" t="s">
        <v>1331</v>
      </c>
      <c r="G1503" s="36"/>
      <c r="H1503" s="35"/>
      <c r="I1503" s="35"/>
      <c r="J1503" s="37" t="s">
        <v>1332</v>
      </c>
      <c r="K1503" s="40">
        <v>7890.5</v>
      </c>
      <c r="L1503" s="39">
        <v>2367.15</v>
      </c>
      <c r="M1503" s="39">
        <f t="shared" si="11"/>
        <v>5523.35</v>
      </c>
    </row>
    <row r="1504" spans="2:13" ht="31.5" x14ac:dyDescent="0.25">
      <c r="B1504" s="32">
        <v>43518</v>
      </c>
      <c r="C1504" s="32">
        <v>43518</v>
      </c>
      <c r="D1504" s="33"/>
      <c r="E1504" s="34">
        <v>710799</v>
      </c>
      <c r="F1504" s="35" t="s">
        <v>1331</v>
      </c>
      <c r="G1504" s="36"/>
      <c r="H1504" s="35"/>
      <c r="I1504" s="35"/>
      <c r="J1504" s="37" t="s">
        <v>1332</v>
      </c>
      <c r="K1504" s="40">
        <v>7890.5</v>
      </c>
      <c r="L1504" s="39">
        <v>2367.15</v>
      </c>
      <c r="M1504" s="39">
        <f t="shared" si="11"/>
        <v>5523.35</v>
      </c>
    </row>
    <row r="1505" spans="2:13" ht="31.5" x14ac:dyDescent="0.25">
      <c r="B1505" s="32">
        <v>43518</v>
      </c>
      <c r="C1505" s="32">
        <v>43518</v>
      </c>
      <c r="D1505" s="33"/>
      <c r="E1505" s="34">
        <v>710800</v>
      </c>
      <c r="F1505" s="35" t="s">
        <v>1331</v>
      </c>
      <c r="G1505" s="36"/>
      <c r="H1505" s="35"/>
      <c r="I1505" s="35"/>
      <c r="J1505" s="37" t="s">
        <v>1332</v>
      </c>
      <c r="K1505" s="40">
        <v>7890.5</v>
      </c>
      <c r="L1505" s="39">
        <v>2367.15</v>
      </c>
      <c r="M1505" s="39">
        <f t="shared" si="11"/>
        <v>5523.35</v>
      </c>
    </row>
    <row r="1506" spans="2:13" ht="31.5" x14ac:dyDescent="0.25">
      <c r="B1506" s="32">
        <v>43518</v>
      </c>
      <c r="C1506" s="32">
        <v>43518</v>
      </c>
      <c r="D1506" s="33"/>
      <c r="E1506" s="34">
        <v>710936</v>
      </c>
      <c r="F1506" s="35" t="s">
        <v>1331</v>
      </c>
      <c r="G1506" s="36"/>
      <c r="H1506" s="35"/>
      <c r="I1506" s="35"/>
      <c r="J1506" s="37" t="s">
        <v>1332</v>
      </c>
      <c r="K1506" s="40">
        <v>7890.5</v>
      </c>
      <c r="L1506" s="39">
        <v>2367.15</v>
      </c>
      <c r="M1506" s="39">
        <f t="shared" si="11"/>
        <v>5523.35</v>
      </c>
    </row>
    <row r="1507" spans="2:13" ht="31.5" x14ac:dyDescent="0.25">
      <c r="B1507" s="32">
        <v>43518</v>
      </c>
      <c r="C1507" s="32">
        <v>43518</v>
      </c>
      <c r="D1507" s="33"/>
      <c r="E1507" s="34">
        <v>712629</v>
      </c>
      <c r="F1507" s="35" t="s">
        <v>1331</v>
      </c>
      <c r="G1507" s="36"/>
      <c r="H1507" s="35"/>
      <c r="I1507" s="35"/>
      <c r="J1507" s="37" t="s">
        <v>1332</v>
      </c>
      <c r="K1507" s="40">
        <v>7890.5</v>
      </c>
      <c r="L1507" s="39">
        <v>2367.15</v>
      </c>
      <c r="M1507" s="39">
        <f t="shared" si="11"/>
        <v>5523.35</v>
      </c>
    </row>
    <row r="1508" spans="2:13" ht="31.5" x14ac:dyDescent="0.25">
      <c r="B1508" s="32">
        <v>43518</v>
      </c>
      <c r="C1508" s="32">
        <v>43518</v>
      </c>
      <c r="D1508" s="33"/>
      <c r="E1508" s="34">
        <v>712668</v>
      </c>
      <c r="F1508" s="35" t="s">
        <v>1331</v>
      </c>
      <c r="G1508" s="36"/>
      <c r="H1508" s="35"/>
      <c r="I1508" s="35"/>
      <c r="J1508" s="37" t="s">
        <v>1332</v>
      </c>
      <c r="K1508" s="40">
        <v>7890.5</v>
      </c>
      <c r="L1508" s="39">
        <v>2367.15</v>
      </c>
      <c r="M1508" s="39">
        <f t="shared" si="11"/>
        <v>5523.35</v>
      </c>
    </row>
    <row r="1509" spans="2:13" ht="31.5" x14ac:dyDescent="0.25">
      <c r="B1509" s="32">
        <v>43518</v>
      </c>
      <c r="C1509" s="32">
        <v>43518</v>
      </c>
      <c r="D1509" s="33"/>
      <c r="E1509" s="34">
        <v>717060</v>
      </c>
      <c r="F1509" s="35" t="s">
        <v>1331</v>
      </c>
      <c r="G1509" s="36"/>
      <c r="H1509" s="35"/>
      <c r="I1509" s="35"/>
      <c r="J1509" s="37" t="s">
        <v>1332</v>
      </c>
      <c r="K1509" s="40">
        <v>7890.5</v>
      </c>
      <c r="L1509" s="39">
        <v>2367.15</v>
      </c>
      <c r="M1509" s="39">
        <f t="shared" si="11"/>
        <v>5523.35</v>
      </c>
    </row>
    <row r="1510" spans="2:13" ht="31.5" x14ac:dyDescent="0.25">
      <c r="B1510" s="32">
        <v>43518</v>
      </c>
      <c r="C1510" s="32">
        <v>43518</v>
      </c>
      <c r="D1510" s="33"/>
      <c r="E1510" s="34">
        <v>717608</v>
      </c>
      <c r="F1510" s="35" t="s">
        <v>1331</v>
      </c>
      <c r="G1510" s="36"/>
      <c r="H1510" s="35"/>
      <c r="I1510" s="35"/>
      <c r="J1510" s="37" t="s">
        <v>1332</v>
      </c>
      <c r="K1510" s="40">
        <v>7890.5</v>
      </c>
      <c r="L1510" s="39">
        <v>2367.15</v>
      </c>
      <c r="M1510" s="39">
        <f t="shared" si="11"/>
        <v>5523.35</v>
      </c>
    </row>
    <row r="1511" spans="2:13" ht="31.5" x14ac:dyDescent="0.25">
      <c r="B1511" s="32">
        <v>43518</v>
      </c>
      <c r="C1511" s="32">
        <v>43518</v>
      </c>
      <c r="D1511" s="33"/>
      <c r="E1511" s="34">
        <v>717610</v>
      </c>
      <c r="F1511" s="35" t="s">
        <v>1331</v>
      </c>
      <c r="G1511" s="36"/>
      <c r="H1511" s="35"/>
      <c r="I1511" s="35"/>
      <c r="J1511" s="37" t="s">
        <v>1332</v>
      </c>
      <c r="K1511" s="40">
        <v>7890.5</v>
      </c>
      <c r="L1511" s="39">
        <v>2367.15</v>
      </c>
      <c r="M1511" s="39">
        <f t="shared" si="11"/>
        <v>5523.35</v>
      </c>
    </row>
    <row r="1512" spans="2:13" ht="31.5" x14ac:dyDescent="0.25">
      <c r="B1512" s="32">
        <v>43518</v>
      </c>
      <c r="C1512" s="32">
        <v>43518</v>
      </c>
      <c r="D1512" s="33"/>
      <c r="E1512" s="34">
        <v>717611</v>
      </c>
      <c r="F1512" s="35" t="s">
        <v>1331</v>
      </c>
      <c r="G1512" s="36"/>
      <c r="H1512" s="35"/>
      <c r="I1512" s="35"/>
      <c r="J1512" s="37" t="s">
        <v>1332</v>
      </c>
      <c r="K1512" s="40">
        <v>7890.5</v>
      </c>
      <c r="L1512" s="39">
        <v>2367.15</v>
      </c>
      <c r="M1512" s="39">
        <f t="shared" si="11"/>
        <v>5523.35</v>
      </c>
    </row>
    <row r="1513" spans="2:13" ht="31.5" x14ac:dyDescent="0.25">
      <c r="B1513" s="32">
        <v>43518</v>
      </c>
      <c r="C1513" s="32">
        <v>43518</v>
      </c>
      <c r="D1513" s="33"/>
      <c r="E1513" s="34">
        <v>717614</v>
      </c>
      <c r="F1513" s="35" t="s">
        <v>1331</v>
      </c>
      <c r="G1513" s="36"/>
      <c r="H1513" s="35"/>
      <c r="I1513" s="35"/>
      <c r="J1513" s="37" t="s">
        <v>1332</v>
      </c>
      <c r="K1513" s="40">
        <v>7890.5</v>
      </c>
      <c r="L1513" s="39">
        <v>2367.15</v>
      </c>
      <c r="M1513" s="39">
        <f t="shared" si="11"/>
        <v>5523.35</v>
      </c>
    </row>
    <row r="1514" spans="2:13" ht="31.5" x14ac:dyDescent="0.25">
      <c r="B1514" s="32">
        <v>43518</v>
      </c>
      <c r="C1514" s="32">
        <v>43518</v>
      </c>
      <c r="D1514" s="33"/>
      <c r="E1514" s="34">
        <v>717615</v>
      </c>
      <c r="F1514" s="35" t="s">
        <v>1331</v>
      </c>
      <c r="G1514" s="36"/>
      <c r="H1514" s="35"/>
      <c r="I1514" s="35"/>
      <c r="J1514" s="37" t="s">
        <v>1332</v>
      </c>
      <c r="K1514" s="40">
        <v>7890.5</v>
      </c>
      <c r="L1514" s="39">
        <v>2367.15</v>
      </c>
      <c r="M1514" s="39">
        <f t="shared" si="11"/>
        <v>5523.35</v>
      </c>
    </row>
    <row r="1515" spans="2:13" ht="31.5" x14ac:dyDescent="0.25">
      <c r="B1515" s="32">
        <v>43518</v>
      </c>
      <c r="C1515" s="32">
        <v>43518</v>
      </c>
      <c r="D1515" s="33"/>
      <c r="E1515" s="34">
        <v>717616</v>
      </c>
      <c r="F1515" s="35" t="s">
        <v>1331</v>
      </c>
      <c r="G1515" s="36"/>
      <c r="H1515" s="35"/>
      <c r="I1515" s="35"/>
      <c r="J1515" s="37" t="s">
        <v>1332</v>
      </c>
      <c r="K1515" s="40">
        <v>7890.5</v>
      </c>
      <c r="L1515" s="39">
        <v>2367.15</v>
      </c>
      <c r="M1515" s="39">
        <f t="shared" si="11"/>
        <v>5523.35</v>
      </c>
    </row>
    <row r="1516" spans="2:13" ht="31.5" x14ac:dyDescent="0.25">
      <c r="B1516" s="32">
        <v>43518</v>
      </c>
      <c r="C1516" s="32">
        <v>43518</v>
      </c>
      <c r="D1516" s="33"/>
      <c r="E1516" s="34">
        <v>717617</v>
      </c>
      <c r="F1516" s="35" t="s">
        <v>1331</v>
      </c>
      <c r="G1516" s="36"/>
      <c r="H1516" s="35"/>
      <c r="I1516" s="35"/>
      <c r="J1516" s="37" t="s">
        <v>1332</v>
      </c>
      <c r="K1516" s="40">
        <v>7890.5</v>
      </c>
      <c r="L1516" s="39">
        <v>2367.15</v>
      </c>
      <c r="M1516" s="39">
        <f t="shared" si="11"/>
        <v>5523.35</v>
      </c>
    </row>
    <row r="1517" spans="2:13" ht="31.5" x14ac:dyDescent="0.25">
      <c r="B1517" s="32">
        <v>43518</v>
      </c>
      <c r="C1517" s="32">
        <v>43518</v>
      </c>
      <c r="D1517" s="33"/>
      <c r="E1517" s="34">
        <v>717618</v>
      </c>
      <c r="F1517" s="35" t="s">
        <v>1331</v>
      </c>
      <c r="G1517" s="36"/>
      <c r="H1517" s="35"/>
      <c r="I1517" s="35"/>
      <c r="J1517" s="37" t="s">
        <v>1332</v>
      </c>
      <c r="K1517" s="40">
        <v>7890.5</v>
      </c>
      <c r="L1517" s="39">
        <v>2367.15</v>
      </c>
      <c r="M1517" s="39">
        <f t="shared" si="11"/>
        <v>5523.35</v>
      </c>
    </row>
    <row r="1518" spans="2:13" ht="31.5" x14ac:dyDescent="0.25">
      <c r="B1518" s="32">
        <v>43518</v>
      </c>
      <c r="C1518" s="32">
        <v>43518</v>
      </c>
      <c r="D1518" s="33"/>
      <c r="E1518" s="34">
        <v>717619</v>
      </c>
      <c r="F1518" s="35" t="s">
        <v>1331</v>
      </c>
      <c r="G1518" s="36"/>
      <c r="H1518" s="35"/>
      <c r="I1518" s="35"/>
      <c r="J1518" s="37" t="s">
        <v>1332</v>
      </c>
      <c r="K1518" s="40">
        <v>7890.5</v>
      </c>
      <c r="L1518" s="39">
        <v>2367.15</v>
      </c>
      <c r="M1518" s="39">
        <f t="shared" si="11"/>
        <v>5523.35</v>
      </c>
    </row>
    <row r="1519" spans="2:13" ht="31.5" x14ac:dyDescent="0.25">
      <c r="B1519" s="32">
        <v>43518</v>
      </c>
      <c r="C1519" s="32">
        <v>43518</v>
      </c>
      <c r="D1519" s="33"/>
      <c r="E1519" s="34">
        <v>717621</v>
      </c>
      <c r="F1519" s="35" t="s">
        <v>1331</v>
      </c>
      <c r="G1519" s="36"/>
      <c r="H1519" s="35"/>
      <c r="I1519" s="35"/>
      <c r="J1519" s="37" t="s">
        <v>1332</v>
      </c>
      <c r="K1519" s="40">
        <v>7890.5</v>
      </c>
      <c r="L1519" s="39">
        <v>2367.15</v>
      </c>
      <c r="M1519" s="39">
        <f t="shared" ref="M1519:M1582" si="12">+K1519-L1519</f>
        <v>5523.35</v>
      </c>
    </row>
    <row r="1520" spans="2:13" ht="31.5" x14ac:dyDescent="0.25">
      <c r="B1520" s="32">
        <v>43518</v>
      </c>
      <c r="C1520" s="32">
        <v>43518</v>
      </c>
      <c r="D1520" s="33"/>
      <c r="E1520" s="34">
        <v>717622</v>
      </c>
      <c r="F1520" s="35" t="s">
        <v>1331</v>
      </c>
      <c r="G1520" s="36"/>
      <c r="H1520" s="35"/>
      <c r="I1520" s="35"/>
      <c r="J1520" s="37" t="s">
        <v>1332</v>
      </c>
      <c r="K1520" s="40">
        <v>7890.5</v>
      </c>
      <c r="L1520" s="39">
        <v>2367.15</v>
      </c>
      <c r="M1520" s="39">
        <f t="shared" si="12"/>
        <v>5523.35</v>
      </c>
    </row>
    <row r="1521" spans="2:13" ht="31.5" x14ac:dyDescent="0.25">
      <c r="B1521" s="32">
        <v>43518</v>
      </c>
      <c r="C1521" s="32">
        <v>43518</v>
      </c>
      <c r="D1521" s="33"/>
      <c r="E1521" s="34">
        <v>717623</v>
      </c>
      <c r="F1521" s="35" t="s">
        <v>1331</v>
      </c>
      <c r="G1521" s="36"/>
      <c r="H1521" s="35"/>
      <c r="I1521" s="35"/>
      <c r="J1521" s="37" t="s">
        <v>1332</v>
      </c>
      <c r="K1521" s="40">
        <v>7890.5</v>
      </c>
      <c r="L1521" s="39">
        <v>2367.15</v>
      </c>
      <c r="M1521" s="39">
        <f t="shared" si="12"/>
        <v>5523.35</v>
      </c>
    </row>
    <row r="1522" spans="2:13" ht="31.5" x14ac:dyDescent="0.25">
      <c r="B1522" s="32">
        <v>43518</v>
      </c>
      <c r="C1522" s="32">
        <v>43518</v>
      </c>
      <c r="D1522" s="33"/>
      <c r="E1522" s="34">
        <v>717624</v>
      </c>
      <c r="F1522" s="35" t="s">
        <v>1331</v>
      </c>
      <c r="G1522" s="36"/>
      <c r="H1522" s="35"/>
      <c r="I1522" s="35"/>
      <c r="J1522" s="37" t="s">
        <v>1332</v>
      </c>
      <c r="K1522" s="40">
        <v>7890.5</v>
      </c>
      <c r="L1522" s="39">
        <v>2367.15</v>
      </c>
      <c r="M1522" s="39">
        <f t="shared" si="12"/>
        <v>5523.35</v>
      </c>
    </row>
    <row r="1523" spans="2:13" ht="31.5" x14ac:dyDescent="0.25">
      <c r="B1523" s="32">
        <v>43518</v>
      </c>
      <c r="C1523" s="32">
        <v>43518</v>
      </c>
      <c r="D1523" s="33"/>
      <c r="E1523" s="34">
        <v>717626</v>
      </c>
      <c r="F1523" s="35" t="s">
        <v>1331</v>
      </c>
      <c r="G1523" s="36"/>
      <c r="H1523" s="35"/>
      <c r="I1523" s="35"/>
      <c r="J1523" s="37" t="s">
        <v>1332</v>
      </c>
      <c r="K1523" s="40">
        <v>7890.5</v>
      </c>
      <c r="L1523" s="39">
        <v>2367.15</v>
      </c>
      <c r="M1523" s="39">
        <f t="shared" si="12"/>
        <v>5523.35</v>
      </c>
    </row>
    <row r="1524" spans="2:13" ht="31.5" x14ac:dyDescent="0.25">
      <c r="B1524" s="32">
        <v>43518</v>
      </c>
      <c r="C1524" s="32">
        <v>43518</v>
      </c>
      <c r="D1524" s="33"/>
      <c r="E1524" s="34">
        <v>717627</v>
      </c>
      <c r="F1524" s="35" t="s">
        <v>1331</v>
      </c>
      <c r="G1524" s="36"/>
      <c r="H1524" s="35"/>
      <c r="I1524" s="35"/>
      <c r="J1524" s="37" t="s">
        <v>1332</v>
      </c>
      <c r="K1524" s="40">
        <v>7890.5</v>
      </c>
      <c r="L1524" s="39">
        <v>2367.15</v>
      </c>
      <c r="M1524" s="39">
        <f t="shared" si="12"/>
        <v>5523.35</v>
      </c>
    </row>
    <row r="1525" spans="2:13" ht="31.5" x14ac:dyDescent="0.25">
      <c r="B1525" s="32">
        <v>43518</v>
      </c>
      <c r="C1525" s="32">
        <v>43518</v>
      </c>
      <c r="D1525" s="33"/>
      <c r="E1525" s="34">
        <v>717627</v>
      </c>
      <c r="F1525" s="35" t="s">
        <v>1331</v>
      </c>
      <c r="G1525" s="36"/>
      <c r="H1525" s="35"/>
      <c r="I1525" s="35"/>
      <c r="J1525" s="37" t="s">
        <v>1332</v>
      </c>
      <c r="K1525" s="40">
        <v>7890.5</v>
      </c>
      <c r="L1525" s="39">
        <v>2367.15</v>
      </c>
      <c r="M1525" s="39">
        <f t="shared" si="12"/>
        <v>5523.35</v>
      </c>
    </row>
    <row r="1526" spans="2:13" ht="31.5" x14ac:dyDescent="0.25">
      <c r="B1526" s="32">
        <v>43518</v>
      </c>
      <c r="C1526" s="32">
        <v>43518</v>
      </c>
      <c r="D1526" s="33"/>
      <c r="E1526" s="34">
        <v>717628</v>
      </c>
      <c r="F1526" s="35" t="s">
        <v>1331</v>
      </c>
      <c r="G1526" s="36"/>
      <c r="H1526" s="35"/>
      <c r="I1526" s="35"/>
      <c r="J1526" s="37" t="s">
        <v>1332</v>
      </c>
      <c r="K1526" s="40">
        <v>7890.5</v>
      </c>
      <c r="L1526" s="39">
        <v>2367.15</v>
      </c>
      <c r="M1526" s="39">
        <f t="shared" si="12"/>
        <v>5523.35</v>
      </c>
    </row>
    <row r="1527" spans="2:13" ht="31.5" x14ac:dyDescent="0.25">
      <c r="B1527" s="32">
        <v>43518</v>
      </c>
      <c r="C1527" s="32">
        <v>43518</v>
      </c>
      <c r="D1527" s="33"/>
      <c r="E1527" s="34">
        <v>717629</v>
      </c>
      <c r="F1527" s="35" t="s">
        <v>1331</v>
      </c>
      <c r="G1527" s="36"/>
      <c r="H1527" s="35"/>
      <c r="I1527" s="35"/>
      <c r="J1527" s="37" t="s">
        <v>1332</v>
      </c>
      <c r="K1527" s="40">
        <v>7890.5</v>
      </c>
      <c r="L1527" s="39">
        <v>2367.15</v>
      </c>
      <c r="M1527" s="39">
        <f t="shared" si="12"/>
        <v>5523.35</v>
      </c>
    </row>
    <row r="1528" spans="2:13" ht="31.5" x14ac:dyDescent="0.25">
      <c r="B1528" s="32">
        <v>43518</v>
      </c>
      <c r="C1528" s="32">
        <v>43518</v>
      </c>
      <c r="D1528" s="33"/>
      <c r="E1528" s="34">
        <v>717630</v>
      </c>
      <c r="F1528" s="35" t="s">
        <v>1331</v>
      </c>
      <c r="G1528" s="36"/>
      <c r="H1528" s="35"/>
      <c r="I1528" s="35"/>
      <c r="J1528" s="37" t="s">
        <v>1332</v>
      </c>
      <c r="K1528" s="40">
        <v>7890.5</v>
      </c>
      <c r="L1528" s="39">
        <v>2367.15</v>
      </c>
      <c r="M1528" s="39">
        <f t="shared" si="12"/>
        <v>5523.35</v>
      </c>
    </row>
    <row r="1529" spans="2:13" ht="31.5" x14ac:dyDescent="0.25">
      <c r="B1529" s="32">
        <v>43518</v>
      </c>
      <c r="C1529" s="32">
        <v>43518</v>
      </c>
      <c r="D1529" s="33"/>
      <c r="E1529" s="34">
        <v>717633</v>
      </c>
      <c r="F1529" s="35" t="s">
        <v>1331</v>
      </c>
      <c r="G1529" s="36"/>
      <c r="H1529" s="35"/>
      <c r="I1529" s="35"/>
      <c r="J1529" s="37" t="s">
        <v>1332</v>
      </c>
      <c r="K1529" s="40">
        <v>7890.5</v>
      </c>
      <c r="L1529" s="39">
        <v>2367.15</v>
      </c>
      <c r="M1529" s="39">
        <f t="shared" si="12"/>
        <v>5523.35</v>
      </c>
    </row>
    <row r="1530" spans="2:13" ht="31.5" x14ac:dyDescent="0.25">
      <c r="B1530" s="32">
        <v>43518</v>
      </c>
      <c r="C1530" s="32">
        <v>43518</v>
      </c>
      <c r="D1530" s="33"/>
      <c r="E1530" s="34">
        <v>717634</v>
      </c>
      <c r="F1530" s="35" t="s">
        <v>1331</v>
      </c>
      <c r="G1530" s="36"/>
      <c r="H1530" s="35"/>
      <c r="I1530" s="35"/>
      <c r="J1530" s="37" t="s">
        <v>1332</v>
      </c>
      <c r="K1530" s="40">
        <v>7890.5</v>
      </c>
      <c r="L1530" s="39">
        <v>2367.15</v>
      </c>
      <c r="M1530" s="39">
        <f t="shared" si="12"/>
        <v>5523.35</v>
      </c>
    </row>
    <row r="1531" spans="2:13" ht="31.5" x14ac:dyDescent="0.25">
      <c r="B1531" s="32">
        <v>43518</v>
      </c>
      <c r="C1531" s="32">
        <v>43518</v>
      </c>
      <c r="D1531" s="33"/>
      <c r="E1531" s="34">
        <v>717636</v>
      </c>
      <c r="F1531" s="35" t="s">
        <v>1331</v>
      </c>
      <c r="G1531" s="36"/>
      <c r="H1531" s="35"/>
      <c r="I1531" s="35"/>
      <c r="J1531" s="37" t="s">
        <v>1332</v>
      </c>
      <c r="K1531" s="40">
        <v>7890.5</v>
      </c>
      <c r="L1531" s="39">
        <v>2367.15</v>
      </c>
      <c r="M1531" s="39">
        <f t="shared" si="12"/>
        <v>5523.35</v>
      </c>
    </row>
    <row r="1532" spans="2:13" ht="31.5" x14ac:dyDescent="0.25">
      <c r="B1532" s="32">
        <v>43518</v>
      </c>
      <c r="C1532" s="32">
        <v>43518</v>
      </c>
      <c r="D1532" s="33"/>
      <c r="E1532" s="34">
        <v>717638</v>
      </c>
      <c r="F1532" s="35" t="s">
        <v>1331</v>
      </c>
      <c r="G1532" s="36"/>
      <c r="H1532" s="35"/>
      <c r="I1532" s="35"/>
      <c r="J1532" s="37" t="s">
        <v>1332</v>
      </c>
      <c r="K1532" s="40">
        <v>7890.5</v>
      </c>
      <c r="L1532" s="39">
        <v>2367.15</v>
      </c>
      <c r="M1532" s="39">
        <f t="shared" si="12"/>
        <v>5523.35</v>
      </c>
    </row>
    <row r="1533" spans="2:13" ht="31.5" x14ac:dyDescent="0.25">
      <c r="B1533" s="32">
        <v>43518</v>
      </c>
      <c r="C1533" s="32">
        <v>43518</v>
      </c>
      <c r="D1533" s="33"/>
      <c r="E1533" s="34">
        <v>717639</v>
      </c>
      <c r="F1533" s="35" t="s">
        <v>1331</v>
      </c>
      <c r="G1533" s="36"/>
      <c r="H1533" s="35"/>
      <c r="I1533" s="35"/>
      <c r="J1533" s="37" t="s">
        <v>1332</v>
      </c>
      <c r="K1533" s="40">
        <v>7890.5</v>
      </c>
      <c r="L1533" s="39">
        <v>2367.15</v>
      </c>
      <c r="M1533" s="39">
        <f t="shared" si="12"/>
        <v>5523.35</v>
      </c>
    </row>
    <row r="1534" spans="2:13" ht="31.5" x14ac:dyDescent="0.25">
      <c r="B1534" s="32">
        <v>43518</v>
      </c>
      <c r="C1534" s="32">
        <v>43518</v>
      </c>
      <c r="D1534" s="33"/>
      <c r="E1534" s="34">
        <v>717641</v>
      </c>
      <c r="F1534" s="35" t="s">
        <v>1331</v>
      </c>
      <c r="G1534" s="36"/>
      <c r="H1534" s="35"/>
      <c r="I1534" s="35"/>
      <c r="J1534" s="37" t="s">
        <v>1332</v>
      </c>
      <c r="K1534" s="40">
        <v>7890.5</v>
      </c>
      <c r="L1534" s="39">
        <v>2367.15</v>
      </c>
      <c r="M1534" s="39">
        <f t="shared" si="12"/>
        <v>5523.35</v>
      </c>
    </row>
    <row r="1535" spans="2:13" ht="31.5" x14ac:dyDescent="0.25">
      <c r="B1535" s="32">
        <v>43518</v>
      </c>
      <c r="C1535" s="32">
        <v>43518</v>
      </c>
      <c r="D1535" s="33"/>
      <c r="E1535" s="34">
        <v>717644</v>
      </c>
      <c r="F1535" s="35" t="s">
        <v>1331</v>
      </c>
      <c r="G1535" s="36"/>
      <c r="H1535" s="35"/>
      <c r="I1535" s="35"/>
      <c r="J1535" s="37" t="s">
        <v>1332</v>
      </c>
      <c r="K1535" s="40">
        <v>7890.5</v>
      </c>
      <c r="L1535" s="39">
        <v>2367.15</v>
      </c>
      <c r="M1535" s="39">
        <f t="shared" si="12"/>
        <v>5523.35</v>
      </c>
    </row>
    <row r="1536" spans="2:13" ht="31.5" x14ac:dyDescent="0.25">
      <c r="B1536" s="32">
        <v>43518</v>
      </c>
      <c r="C1536" s="32">
        <v>43518</v>
      </c>
      <c r="D1536" s="33"/>
      <c r="E1536" s="34">
        <v>717644</v>
      </c>
      <c r="F1536" s="35" t="s">
        <v>1331</v>
      </c>
      <c r="G1536" s="36"/>
      <c r="H1536" s="35"/>
      <c r="I1536" s="35"/>
      <c r="J1536" s="37" t="s">
        <v>1332</v>
      </c>
      <c r="K1536" s="40">
        <v>7890.5</v>
      </c>
      <c r="L1536" s="39">
        <v>2367.15</v>
      </c>
      <c r="M1536" s="39">
        <f t="shared" si="12"/>
        <v>5523.35</v>
      </c>
    </row>
    <row r="1537" spans="2:13" ht="31.5" x14ac:dyDescent="0.25">
      <c r="B1537" s="32">
        <v>43518</v>
      </c>
      <c r="C1537" s="32">
        <v>43518</v>
      </c>
      <c r="D1537" s="33"/>
      <c r="E1537" s="34">
        <v>717645</v>
      </c>
      <c r="F1537" s="35" t="s">
        <v>1331</v>
      </c>
      <c r="G1537" s="36"/>
      <c r="H1537" s="35"/>
      <c r="I1537" s="35"/>
      <c r="J1537" s="37" t="s">
        <v>1332</v>
      </c>
      <c r="K1537" s="40">
        <v>7890.5</v>
      </c>
      <c r="L1537" s="39">
        <v>2367.15</v>
      </c>
      <c r="M1537" s="39">
        <f t="shared" si="12"/>
        <v>5523.35</v>
      </c>
    </row>
    <row r="1538" spans="2:13" ht="31.5" x14ac:dyDescent="0.25">
      <c r="B1538" s="32">
        <v>43518</v>
      </c>
      <c r="C1538" s="32">
        <v>43518</v>
      </c>
      <c r="D1538" s="33"/>
      <c r="E1538" s="34">
        <v>717647</v>
      </c>
      <c r="F1538" s="35" t="s">
        <v>1331</v>
      </c>
      <c r="G1538" s="36"/>
      <c r="H1538" s="35"/>
      <c r="I1538" s="35"/>
      <c r="J1538" s="37" t="s">
        <v>1332</v>
      </c>
      <c r="K1538" s="40">
        <v>7890.5</v>
      </c>
      <c r="L1538" s="39">
        <v>2367.15</v>
      </c>
      <c r="M1538" s="39">
        <f t="shared" si="12"/>
        <v>5523.35</v>
      </c>
    </row>
    <row r="1539" spans="2:13" ht="31.5" x14ac:dyDescent="0.25">
      <c r="B1539" s="32">
        <v>43518</v>
      </c>
      <c r="C1539" s="32">
        <v>43518</v>
      </c>
      <c r="D1539" s="33"/>
      <c r="E1539" s="34">
        <v>717648</v>
      </c>
      <c r="F1539" s="35" t="s">
        <v>1331</v>
      </c>
      <c r="G1539" s="36"/>
      <c r="H1539" s="35"/>
      <c r="I1539" s="35"/>
      <c r="J1539" s="37" t="s">
        <v>1332</v>
      </c>
      <c r="K1539" s="40">
        <v>7890.5</v>
      </c>
      <c r="L1539" s="39">
        <v>2367.15</v>
      </c>
      <c r="M1539" s="39">
        <f t="shared" si="12"/>
        <v>5523.35</v>
      </c>
    </row>
    <row r="1540" spans="2:13" ht="31.5" x14ac:dyDescent="0.25">
      <c r="B1540" s="32">
        <v>43518</v>
      </c>
      <c r="C1540" s="32">
        <v>43518</v>
      </c>
      <c r="D1540" s="33"/>
      <c r="E1540" s="34">
        <v>717649</v>
      </c>
      <c r="F1540" s="35" t="s">
        <v>1331</v>
      </c>
      <c r="G1540" s="36"/>
      <c r="H1540" s="35"/>
      <c r="I1540" s="35"/>
      <c r="J1540" s="37" t="s">
        <v>1332</v>
      </c>
      <c r="K1540" s="40">
        <v>7890.5</v>
      </c>
      <c r="L1540" s="39">
        <v>2367.15</v>
      </c>
      <c r="M1540" s="39">
        <f t="shared" si="12"/>
        <v>5523.35</v>
      </c>
    </row>
    <row r="1541" spans="2:13" ht="31.5" x14ac:dyDescent="0.25">
      <c r="B1541" s="32">
        <v>43518</v>
      </c>
      <c r="C1541" s="32">
        <v>43518</v>
      </c>
      <c r="D1541" s="33"/>
      <c r="E1541" s="34">
        <v>717651</v>
      </c>
      <c r="F1541" s="35" t="s">
        <v>1331</v>
      </c>
      <c r="G1541" s="36"/>
      <c r="H1541" s="35"/>
      <c r="I1541" s="35"/>
      <c r="J1541" s="37" t="s">
        <v>1332</v>
      </c>
      <c r="K1541" s="40">
        <v>7890.5</v>
      </c>
      <c r="L1541" s="39">
        <v>2367.15</v>
      </c>
      <c r="M1541" s="39">
        <f t="shared" si="12"/>
        <v>5523.35</v>
      </c>
    </row>
    <row r="1542" spans="2:13" ht="31.5" x14ac:dyDescent="0.25">
      <c r="B1542" s="32">
        <v>43518</v>
      </c>
      <c r="C1542" s="32">
        <v>43518</v>
      </c>
      <c r="D1542" s="33"/>
      <c r="E1542" s="34">
        <v>717652</v>
      </c>
      <c r="F1542" s="35" t="s">
        <v>1331</v>
      </c>
      <c r="G1542" s="36"/>
      <c r="H1542" s="35"/>
      <c r="I1542" s="35"/>
      <c r="J1542" s="37" t="s">
        <v>1332</v>
      </c>
      <c r="K1542" s="40">
        <v>7890.5</v>
      </c>
      <c r="L1542" s="39">
        <v>2367.15</v>
      </c>
      <c r="M1542" s="39">
        <f t="shared" si="12"/>
        <v>5523.35</v>
      </c>
    </row>
    <row r="1543" spans="2:13" ht="31.5" x14ac:dyDescent="0.25">
      <c r="B1543" s="32">
        <v>43518</v>
      </c>
      <c r="C1543" s="32">
        <v>43518</v>
      </c>
      <c r="D1543" s="33"/>
      <c r="E1543" s="34">
        <v>717653</v>
      </c>
      <c r="F1543" s="35" t="s">
        <v>1331</v>
      </c>
      <c r="G1543" s="36"/>
      <c r="H1543" s="35"/>
      <c r="I1543" s="35"/>
      <c r="J1543" s="37" t="s">
        <v>1332</v>
      </c>
      <c r="K1543" s="40">
        <v>7890.5</v>
      </c>
      <c r="L1543" s="39">
        <v>2367.15</v>
      </c>
      <c r="M1543" s="39">
        <f t="shared" si="12"/>
        <v>5523.35</v>
      </c>
    </row>
    <row r="1544" spans="2:13" ht="31.5" x14ac:dyDescent="0.25">
      <c r="B1544" s="32">
        <v>43518</v>
      </c>
      <c r="C1544" s="32">
        <v>43518</v>
      </c>
      <c r="D1544" s="33"/>
      <c r="E1544" s="34">
        <v>717653</v>
      </c>
      <c r="F1544" s="35" t="s">
        <v>1331</v>
      </c>
      <c r="G1544" s="36"/>
      <c r="H1544" s="35"/>
      <c r="I1544" s="35"/>
      <c r="J1544" s="37" t="s">
        <v>1332</v>
      </c>
      <c r="K1544" s="40">
        <v>7890.5</v>
      </c>
      <c r="L1544" s="39">
        <v>2367.15</v>
      </c>
      <c r="M1544" s="39">
        <f t="shared" si="12"/>
        <v>5523.35</v>
      </c>
    </row>
    <row r="1545" spans="2:13" ht="31.5" x14ac:dyDescent="0.25">
      <c r="B1545" s="32">
        <v>43518</v>
      </c>
      <c r="C1545" s="32">
        <v>43518</v>
      </c>
      <c r="D1545" s="33"/>
      <c r="E1545" s="34">
        <v>717654</v>
      </c>
      <c r="F1545" s="35" t="s">
        <v>1331</v>
      </c>
      <c r="G1545" s="36"/>
      <c r="H1545" s="35"/>
      <c r="I1545" s="35"/>
      <c r="J1545" s="37" t="s">
        <v>1332</v>
      </c>
      <c r="K1545" s="40">
        <v>7890.5</v>
      </c>
      <c r="L1545" s="39">
        <v>2367.15</v>
      </c>
      <c r="M1545" s="39">
        <f t="shared" si="12"/>
        <v>5523.35</v>
      </c>
    </row>
    <row r="1546" spans="2:13" ht="31.5" x14ac:dyDescent="0.25">
      <c r="B1546" s="32">
        <v>43518</v>
      </c>
      <c r="C1546" s="32">
        <v>43518</v>
      </c>
      <c r="D1546" s="33"/>
      <c r="E1546" s="34">
        <v>717655</v>
      </c>
      <c r="F1546" s="35" t="s">
        <v>1331</v>
      </c>
      <c r="G1546" s="36"/>
      <c r="H1546" s="35"/>
      <c r="I1546" s="35"/>
      <c r="J1546" s="37" t="s">
        <v>1332</v>
      </c>
      <c r="K1546" s="40">
        <v>7890.5</v>
      </c>
      <c r="L1546" s="39">
        <v>2367.15</v>
      </c>
      <c r="M1546" s="39">
        <f t="shared" si="12"/>
        <v>5523.35</v>
      </c>
    </row>
    <row r="1547" spans="2:13" ht="31.5" x14ac:dyDescent="0.25">
      <c r="B1547" s="32">
        <v>43518</v>
      </c>
      <c r="C1547" s="32">
        <v>43518</v>
      </c>
      <c r="D1547" s="33"/>
      <c r="E1547" s="34">
        <v>717656</v>
      </c>
      <c r="F1547" s="35" t="s">
        <v>1331</v>
      </c>
      <c r="G1547" s="36"/>
      <c r="H1547" s="35"/>
      <c r="I1547" s="35"/>
      <c r="J1547" s="37" t="s">
        <v>1332</v>
      </c>
      <c r="K1547" s="40">
        <v>7890.5</v>
      </c>
      <c r="L1547" s="39">
        <v>2367.15</v>
      </c>
      <c r="M1547" s="39">
        <f t="shared" si="12"/>
        <v>5523.35</v>
      </c>
    </row>
    <row r="1548" spans="2:13" ht="31.5" x14ac:dyDescent="0.25">
      <c r="B1548" s="32">
        <v>43518</v>
      </c>
      <c r="C1548" s="32">
        <v>43518</v>
      </c>
      <c r="D1548" s="33"/>
      <c r="E1548" s="34">
        <v>717657</v>
      </c>
      <c r="F1548" s="35" t="s">
        <v>1331</v>
      </c>
      <c r="G1548" s="36"/>
      <c r="H1548" s="35"/>
      <c r="I1548" s="35"/>
      <c r="J1548" s="37" t="s">
        <v>1332</v>
      </c>
      <c r="K1548" s="40">
        <v>7890.5</v>
      </c>
      <c r="L1548" s="39">
        <v>2367.15</v>
      </c>
      <c r="M1548" s="39">
        <f t="shared" si="12"/>
        <v>5523.35</v>
      </c>
    </row>
    <row r="1549" spans="2:13" ht="31.5" x14ac:dyDescent="0.25">
      <c r="B1549" s="32">
        <v>43518</v>
      </c>
      <c r="C1549" s="32">
        <v>43518</v>
      </c>
      <c r="D1549" s="33"/>
      <c r="E1549" s="34">
        <v>717657</v>
      </c>
      <c r="F1549" s="35" t="s">
        <v>1331</v>
      </c>
      <c r="G1549" s="36"/>
      <c r="H1549" s="35"/>
      <c r="I1549" s="35"/>
      <c r="J1549" s="37" t="s">
        <v>1332</v>
      </c>
      <c r="K1549" s="40">
        <v>7890.5</v>
      </c>
      <c r="L1549" s="39">
        <v>2367.15</v>
      </c>
      <c r="M1549" s="39">
        <f t="shared" si="12"/>
        <v>5523.35</v>
      </c>
    </row>
    <row r="1550" spans="2:13" ht="31.5" x14ac:dyDescent="0.25">
      <c r="B1550" s="32">
        <v>43518</v>
      </c>
      <c r="C1550" s="32">
        <v>43518</v>
      </c>
      <c r="D1550" s="33"/>
      <c r="E1550" s="34">
        <v>717658</v>
      </c>
      <c r="F1550" s="35" t="s">
        <v>1331</v>
      </c>
      <c r="G1550" s="36"/>
      <c r="H1550" s="35"/>
      <c r="I1550" s="35"/>
      <c r="J1550" s="37" t="s">
        <v>1332</v>
      </c>
      <c r="K1550" s="40">
        <v>7890.5</v>
      </c>
      <c r="L1550" s="39">
        <v>2367.15</v>
      </c>
      <c r="M1550" s="39">
        <f t="shared" si="12"/>
        <v>5523.35</v>
      </c>
    </row>
    <row r="1551" spans="2:13" ht="31.5" x14ac:dyDescent="0.25">
      <c r="B1551" s="32">
        <v>43518</v>
      </c>
      <c r="C1551" s="32">
        <v>43518</v>
      </c>
      <c r="D1551" s="33"/>
      <c r="E1551" s="34">
        <v>717659</v>
      </c>
      <c r="F1551" s="35" t="s">
        <v>1331</v>
      </c>
      <c r="G1551" s="36"/>
      <c r="H1551" s="35"/>
      <c r="I1551" s="35"/>
      <c r="J1551" s="37" t="s">
        <v>1332</v>
      </c>
      <c r="K1551" s="40">
        <v>7890.5</v>
      </c>
      <c r="L1551" s="39">
        <v>2367.15</v>
      </c>
      <c r="M1551" s="39">
        <f t="shared" si="12"/>
        <v>5523.35</v>
      </c>
    </row>
    <row r="1552" spans="2:13" ht="31.5" x14ac:dyDescent="0.25">
      <c r="B1552" s="32">
        <v>43518</v>
      </c>
      <c r="C1552" s="32">
        <v>43518</v>
      </c>
      <c r="D1552" s="33"/>
      <c r="E1552" s="34">
        <v>717662</v>
      </c>
      <c r="F1552" s="35" t="s">
        <v>1331</v>
      </c>
      <c r="G1552" s="36"/>
      <c r="H1552" s="35"/>
      <c r="I1552" s="35"/>
      <c r="J1552" s="37" t="s">
        <v>1332</v>
      </c>
      <c r="K1552" s="40">
        <v>7890.5</v>
      </c>
      <c r="L1552" s="39">
        <v>2367.15</v>
      </c>
      <c r="M1552" s="39">
        <f t="shared" si="12"/>
        <v>5523.35</v>
      </c>
    </row>
    <row r="1553" spans="2:13" ht="31.5" x14ac:dyDescent="0.25">
      <c r="B1553" s="32">
        <v>43518</v>
      </c>
      <c r="C1553" s="32">
        <v>43518</v>
      </c>
      <c r="D1553" s="33"/>
      <c r="E1553" s="34">
        <v>717663</v>
      </c>
      <c r="F1553" s="35" t="s">
        <v>1331</v>
      </c>
      <c r="G1553" s="36"/>
      <c r="H1553" s="35"/>
      <c r="I1553" s="35"/>
      <c r="J1553" s="37" t="s">
        <v>1332</v>
      </c>
      <c r="K1553" s="40">
        <v>7890.5</v>
      </c>
      <c r="L1553" s="39">
        <v>2367.15</v>
      </c>
      <c r="M1553" s="39">
        <f t="shared" si="12"/>
        <v>5523.35</v>
      </c>
    </row>
    <row r="1554" spans="2:13" ht="31.5" x14ac:dyDescent="0.25">
      <c r="B1554" s="32">
        <v>43518</v>
      </c>
      <c r="C1554" s="32">
        <v>43518</v>
      </c>
      <c r="D1554" s="33"/>
      <c r="E1554" s="34">
        <v>717663</v>
      </c>
      <c r="F1554" s="35" t="s">
        <v>1331</v>
      </c>
      <c r="G1554" s="36"/>
      <c r="H1554" s="35"/>
      <c r="I1554" s="35"/>
      <c r="J1554" s="37" t="s">
        <v>1332</v>
      </c>
      <c r="K1554" s="40">
        <v>7890.5</v>
      </c>
      <c r="L1554" s="39">
        <v>2367.15</v>
      </c>
      <c r="M1554" s="39">
        <f t="shared" si="12"/>
        <v>5523.35</v>
      </c>
    </row>
    <row r="1555" spans="2:13" ht="31.5" x14ac:dyDescent="0.25">
      <c r="B1555" s="32">
        <v>43518</v>
      </c>
      <c r="C1555" s="32">
        <v>43518</v>
      </c>
      <c r="D1555" s="33"/>
      <c r="E1555" s="34">
        <v>717664</v>
      </c>
      <c r="F1555" s="35" t="s">
        <v>1331</v>
      </c>
      <c r="G1555" s="36"/>
      <c r="H1555" s="35"/>
      <c r="I1555" s="35"/>
      <c r="J1555" s="37" t="s">
        <v>1332</v>
      </c>
      <c r="K1555" s="40">
        <v>7890.5</v>
      </c>
      <c r="L1555" s="39">
        <v>2367.15</v>
      </c>
      <c r="M1555" s="39">
        <f t="shared" si="12"/>
        <v>5523.35</v>
      </c>
    </row>
    <row r="1556" spans="2:13" ht="31.5" x14ac:dyDescent="0.25">
      <c r="B1556" s="32">
        <v>43518</v>
      </c>
      <c r="C1556" s="32">
        <v>43518</v>
      </c>
      <c r="D1556" s="33"/>
      <c r="E1556" s="34">
        <v>717670</v>
      </c>
      <c r="F1556" s="35" t="s">
        <v>1331</v>
      </c>
      <c r="G1556" s="36"/>
      <c r="H1556" s="35"/>
      <c r="I1556" s="35"/>
      <c r="J1556" s="37" t="s">
        <v>1332</v>
      </c>
      <c r="K1556" s="40">
        <v>7890.5</v>
      </c>
      <c r="L1556" s="39">
        <v>2367.15</v>
      </c>
      <c r="M1556" s="39">
        <f t="shared" si="12"/>
        <v>5523.35</v>
      </c>
    </row>
    <row r="1557" spans="2:13" ht="31.5" x14ac:dyDescent="0.25">
      <c r="B1557" s="32">
        <v>43518</v>
      </c>
      <c r="C1557" s="32">
        <v>43518</v>
      </c>
      <c r="D1557" s="33"/>
      <c r="E1557" s="34">
        <v>717671</v>
      </c>
      <c r="F1557" s="35" t="s">
        <v>1331</v>
      </c>
      <c r="G1557" s="36"/>
      <c r="H1557" s="35"/>
      <c r="I1557" s="35"/>
      <c r="J1557" s="37" t="s">
        <v>1332</v>
      </c>
      <c r="K1557" s="40">
        <v>7890.5</v>
      </c>
      <c r="L1557" s="39">
        <v>2367.15</v>
      </c>
      <c r="M1557" s="39">
        <f t="shared" si="12"/>
        <v>5523.35</v>
      </c>
    </row>
    <row r="1558" spans="2:13" ht="31.5" x14ac:dyDescent="0.25">
      <c r="B1558" s="32">
        <v>43518</v>
      </c>
      <c r="C1558" s="32">
        <v>43518</v>
      </c>
      <c r="D1558" s="33"/>
      <c r="E1558" s="34">
        <v>717672</v>
      </c>
      <c r="F1558" s="35" t="s">
        <v>1331</v>
      </c>
      <c r="G1558" s="36"/>
      <c r="H1558" s="35"/>
      <c r="I1558" s="35"/>
      <c r="J1558" s="37" t="s">
        <v>1332</v>
      </c>
      <c r="K1558" s="40">
        <v>7890.5</v>
      </c>
      <c r="L1558" s="39">
        <v>2367.15</v>
      </c>
      <c r="M1558" s="39">
        <f t="shared" si="12"/>
        <v>5523.35</v>
      </c>
    </row>
    <row r="1559" spans="2:13" ht="31.5" x14ac:dyDescent="0.25">
      <c r="B1559" s="32">
        <v>43518</v>
      </c>
      <c r="C1559" s="32">
        <v>43518</v>
      </c>
      <c r="D1559" s="33"/>
      <c r="E1559" s="34">
        <v>717674</v>
      </c>
      <c r="F1559" s="35" t="s">
        <v>1331</v>
      </c>
      <c r="G1559" s="36"/>
      <c r="H1559" s="35"/>
      <c r="I1559" s="35"/>
      <c r="J1559" s="37" t="s">
        <v>1332</v>
      </c>
      <c r="K1559" s="40">
        <v>7890.5</v>
      </c>
      <c r="L1559" s="39">
        <v>2367.15</v>
      </c>
      <c r="M1559" s="39">
        <f t="shared" si="12"/>
        <v>5523.35</v>
      </c>
    </row>
    <row r="1560" spans="2:13" ht="31.5" x14ac:dyDescent="0.25">
      <c r="B1560" s="32">
        <v>43518</v>
      </c>
      <c r="C1560" s="32">
        <v>43518</v>
      </c>
      <c r="D1560" s="33"/>
      <c r="E1560" s="34">
        <v>717674</v>
      </c>
      <c r="F1560" s="35" t="s">
        <v>1331</v>
      </c>
      <c r="G1560" s="36"/>
      <c r="H1560" s="35"/>
      <c r="I1560" s="35"/>
      <c r="J1560" s="37" t="s">
        <v>1332</v>
      </c>
      <c r="K1560" s="40">
        <v>7890.5</v>
      </c>
      <c r="L1560" s="39">
        <v>2367.15</v>
      </c>
      <c r="M1560" s="39">
        <f t="shared" si="12"/>
        <v>5523.35</v>
      </c>
    </row>
    <row r="1561" spans="2:13" ht="31.5" x14ac:dyDescent="0.25">
      <c r="B1561" s="32">
        <v>43518</v>
      </c>
      <c r="C1561" s="32">
        <v>43518</v>
      </c>
      <c r="D1561" s="33"/>
      <c r="E1561" s="34">
        <v>717675</v>
      </c>
      <c r="F1561" s="35" t="s">
        <v>1331</v>
      </c>
      <c r="G1561" s="36"/>
      <c r="H1561" s="35"/>
      <c r="I1561" s="35"/>
      <c r="J1561" s="37" t="s">
        <v>1332</v>
      </c>
      <c r="K1561" s="40">
        <v>7890.5</v>
      </c>
      <c r="L1561" s="39">
        <v>2367.15</v>
      </c>
      <c r="M1561" s="39">
        <f t="shared" si="12"/>
        <v>5523.35</v>
      </c>
    </row>
    <row r="1562" spans="2:13" ht="31.5" x14ac:dyDescent="0.25">
      <c r="B1562" s="32">
        <v>43518</v>
      </c>
      <c r="C1562" s="32">
        <v>43518</v>
      </c>
      <c r="D1562" s="33"/>
      <c r="E1562" s="34">
        <v>717676</v>
      </c>
      <c r="F1562" s="35" t="s">
        <v>1331</v>
      </c>
      <c r="G1562" s="36"/>
      <c r="H1562" s="35"/>
      <c r="I1562" s="35"/>
      <c r="J1562" s="37" t="s">
        <v>1332</v>
      </c>
      <c r="K1562" s="40">
        <v>7890.5</v>
      </c>
      <c r="L1562" s="39">
        <v>2367.15</v>
      </c>
      <c r="M1562" s="39">
        <f t="shared" si="12"/>
        <v>5523.35</v>
      </c>
    </row>
    <row r="1563" spans="2:13" ht="31.5" x14ac:dyDescent="0.25">
      <c r="B1563" s="32">
        <v>43518</v>
      </c>
      <c r="C1563" s="32">
        <v>43518</v>
      </c>
      <c r="D1563" s="33"/>
      <c r="E1563" s="34">
        <v>717677</v>
      </c>
      <c r="F1563" s="35" t="s">
        <v>1331</v>
      </c>
      <c r="G1563" s="36"/>
      <c r="H1563" s="35"/>
      <c r="I1563" s="35"/>
      <c r="J1563" s="37" t="s">
        <v>1332</v>
      </c>
      <c r="K1563" s="40">
        <v>7890.5</v>
      </c>
      <c r="L1563" s="39">
        <v>2367.15</v>
      </c>
      <c r="M1563" s="39">
        <f t="shared" si="12"/>
        <v>5523.35</v>
      </c>
    </row>
    <row r="1564" spans="2:13" ht="31.5" x14ac:dyDescent="0.25">
      <c r="B1564" s="32">
        <v>43518</v>
      </c>
      <c r="C1564" s="32">
        <v>43518</v>
      </c>
      <c r="D1564" s="33"/>
      <c r="E1564" s="34">
        <v>717678</v>
      </c>
      <c r="F1564" s="35" t="s">
        <v>1331</v>
      </c>
      <c r="G1564" s="36"/>
      <c r="H1564" s="35"/>
      <c r="I1564" s="35"/>
      <c r="J1564" s="37" t="s">
        <v>1332</v>
      </c>
      <c r="K1564" s="40">
        <v>7890.5</v>
      </c>
      <c r="L1564" s="39">
        <v>2367.15</v>
      </c>
      <c r="M1564" s="39">
        <f t="shared" si="12"/>
        <v>5523.35</v>
      </c>
    </row>
    <row r="1565" spans="2:13" ht="31.5" x14ac:dyDescent="0.25">
      <c r="B1565" s="32">
        <v>43518</v>
      </c>
      <c r="C1565" s="32">
        <v>43518</v>
      </c>
      <c r="D1565" s="33"/>
      <c r="E1565" s="34">
        <v>717680</v>
      </c>
      <c r="F1565" s="35" t="s">
        <v>1331</v>
      </c>
      <c r="G1565" s="36"/>
      <c r="H1565" s="35"/>
      <c r="I1565" s="35"/>
      <c r="J1565" s="37" t="s">
        <v>1332</v>
      </c>
      <c r="K1565" s="40">
        <v>7890.5</v>
      </c>
      <c r="L1565" s="39">
        <v>2367.15</v>
      </c>
      <c r="M1565" s="39">
        <f t="shared" si="12"/>
        <v>5523.35</v>
      </c>
    </row>
    <row r="1566" spans="2:13" ht="31.5" x14ac:dyDescent="0.25">
      <c r="B1566" s="32">
        <v>43518</v>
      </c>
      <c r="C1566" s="32">
        <v>43518</v>
      </c>
      <c r="D1566" s="33"/>
      <c r="E1566" s="34">
        <v>717682</v>
      </c>
      <c r="F1566" s="35" t="s">
        <v>1331</v>
      </c>
      <c r="G1566" s="36"/>
      <c r="H1566" s="35"/>
      <c r="I1566" s="35"/>
      <c r="J1566" s="37" t="s">
        <v>1332</v>
      </c>
      <c r="K1566" s="40">
        <v>7890.5</v>
      </c>
      <c r="L1566" s="39">
        <v>2367.15</v>
      </c>
      <c r="M1566" s="39">
        <f t="shared" si="12"/>
        <v>5523.35</v>
      </c>
    </row>
    <row r="1567" spans="2:13" ht="31.5" x14ac:dyDescent="0.25">
      <c r="B1567" s="32">
        <v>43518</v>
      </c>
      <c r="C1567" s="32">
        <v>43518</v>
      </c>
      <c r="D1567" s="33"/>
      <c r="E1567" s="34">
        <v>717683</v>
      </c>
      <c r="F1567" s="35" t="s">
        <v>1331</v>
      </c>
      <c r="G1567" s="36"/>
      <c r="H1567" s="35"/>
      <c r="I1567" s="35"/>
      <c r="J1567" s="37" t="s">
        <v>1332</v>
      </c>
      <c r="K1567" s="40">
        <v>7890.5</v>
      </c>
      <c r="L1567" s="39">
        <v>2367.15</v>
      </c>
      <c r="M1567" s="39">
        <f t="shared" si="12"/>
        <v>5523.35</v>
      </c>
    </row>
    <row r="1568" spans="2:13" ht="31.5" x14ac:dyDescent="0.25">
      <c r="B1568" s="32">
        <v>43518</v>
      </c>
      <c r="C1568" s="32">
        <v>43518</v>
      </c>
      <c r="D1568" s="33"/>
      <c r="E1568" s="34">
        <v>717684</v>
      </c>
      <c r="F1568" s="35" t="s">
        <v>1331</v>
      </c>
      <c r="G1568" s="36"/>
      <c r="H1568" s="35"/>
      <c r="I1568" s="35"/>
      <c r="J1568" s="37" t="s">
        <v>1332</v>
      </c>
      <c r="K1568" s="40">
        <v>7890.5</v>
      </c>
      <c r="L1568" s="39">
        <v>2367.15</v>
      </c>
      <c r="M1568" s="39">
        <f t="shared" si="12"/>
        <v>5523.35</v>
      </c>
    </row>
    <row r="1569" spans="2:13" ht="31.5" x14ac:dyDescent="0.25">
      <c r="B1569" s="32">
        <v>43518</v>
      </c>
      <c r="C1569" s="32">
        <v>43518</v>
      </c>
      <c r="D1569" s="33"/>
      <c r="E1569" s="34">
        <v>717685</v>
      </c>
      <c r="F1569" s="35" t="s">
        <v>1331</v>
      </c>
      <c r="G1569" s="36"/>
      <c r="H1569" s="35"/>
      <c r="I1569" s="35"/>
      <c r="J1569" s="37" t="s">
        <v>1332</v>
      </c>
      <c r="K1569" s="40">
        <v>7890.5</v>
      </c>
      <c r="L1569" s="39">
        <v>2367.15</v>
      </c>
      <c r="M1569" s="39">
        <f t="shared" si="12"/>
        <v>5523.35</v>
      </c>
    </row>
    <row r="1570" spans="2:13" ht="31.5" x14ac:dyDescent="0.25">
      <c r="B1570" s="32">
        <v>43518</v>
      </c>
      <c r="C1570" s="32">
        <v>43518</v>
      </c>
      <c r="D1570" s="33"/>
      <c r="E1570" s="34">
        <v>717686</v>
      </c>
      <c r="F1570" s="35" t="s">
        <v>1331</v>
      </c>
      <c r="G1570" s="36"/>
      <c r="H1570" s="35"/>
      <c r="I1570" s="35"/>
      <c r="J1570" s="37" t="s">
        <v>1332</v>
      </c>
      <c r="K1570" s="40">
        <v>7890.5</v>
      </c>
      <c r="L1570" s="39">
        <v>2367.15</v>
      </c>
      <c r="M1570" s="39">
        <f t="shared" si="12"/>
        <v>5523.35</v>
      </c>
    </row>
    <row r="1571" spans="2:13" ht="31.5" x14ac:dyDescent="0.25">
      <c r="B1571" s="32">
        <v>43518</v>
      </c>
      <c r="C1571" s="32">
        <v>43518</v>
      </c>
      <c r="D1571" s="33"/>
      <c r="E1571" s="34">
        <v>717687</v>
      </c>
      <c r="F1571" s="35" t="s">
        <v>1331</v>
      </c>
      <c r="G1571" s="36"/>
      <c r="H1571" s="35"/>
      <c r="I1571" s="35"/>
      <c r="J1571" s="37" t="s">
        <v>1332</v>
      </c>
      <c r="K1571" s="40">
        <v>7890.5</v>
      </c>
      <c r="L1571" s="39">
        <v>2367.15</v>
      </c>
      <c r="M1571" s="39">
        <f t="shared" si="12"/>
        <v>5523.35</v>
      </c>
    </row>
    <row r="1572" spans="2:13" ht="31.5" x14ac:dyDescent="0.25">
      <c r="B1572" s="32">
        <v>43518</v>
      </c>
      <c r="C1572" s="32">
        <v>43518</v>
      </c>
      <c r="D1572" s="33"/>
      <c r="E1572" s="34">
        <v>717688</v>
      </c>
      <c r="F1572" s="35" t="s">
        <v>1331</v>
      </c>
      <c r="G1572" s="36"/>
      <c r="H1572" s="35"/>
      <c r="I1572" s="35"/>
      <c r="J1572" s="37" t="s">
        <v>1332</v>
      </c>
      <c r="K1572" s="40">
        <v>7890.5</v>
      </c>
      <c r="L1572" s="39">
        <v>2367.15</v>
      </c>
      <c r="M1572" s="39">
        <f t="shared" si="12"/>
        <v>5523.35</v>
      </c>
    </row>
    <row r="1573" spans="2:13" ht="31.5" x14ac:dyDescent="0.25">
      <c r="B1573" s="32">
        <v>43518</v>
      </c>
      <c r="C1573" s="32">
        <v>43518</v>
      </c>
      <c r="D1573" s="33"/>
      <c r="E1573" s="34">
        <v>717690</v>
      </c>
      <c r="F1573" s="35" t="s">
        <v>1331</v>
      </c>
      <c r="G1573" s="36"/>
      <c r="H1573" s="35"/>
      <c r="I1573" s="35"/>
      <c r="J1573" s="37" t="s">
        <v>1332</v>
      </c>
      <c r="K1573" s="40">
        <v>7890.5</v>
      </c>
      <c r="L1573" s="39">
        <v>2367.15</v>
      </c>
      <c r="M1573" s="39">
        <f t="shared" si="12"/>
        <v>5523.35</v>
      </c>
    </row>
    <row r="1574" spans="2:13" ht="31.5" x14ac:dyDescent="0.25">
      <c r="B1574" s="32">
        <v>43518</v>
      </c>
      <c r="C1574" s="32">
        <v>43518</v>
      </c>
      <c r="D1574" s="33"/>
      <c r="E1574" s="34">
        <v>717691</v>
      </c>
      <c r="F1574" s="35" t="s">
        <v>1331</v>
      </c>
      <c r="G1574" s="36"/>
      <c r="H1574" s="35"/>
      <c r="I1574" s="35"/>
      <c r="J1574" s="37" t="s">
        <v>1332</v>
      </c>
      <c r="K1574" s="40">
        <v>7890.5</v>
      </c>
      <c r="L1574" s="39">
        <v>2367.15</v>
      </c>
      <c r="M1574" s="39">
        <f t="shared" si="12"/>
        <v>5523.35</v>
      </c>
    </row>
    <row r="1575" spans="2:13" ht="31.5" x14ac:dyDescent="0.25">
      <c r="B1575" s="32">
        <v>43518</v>
      </c>
      <c r="C1575" s="32">
        <v>43518</v>
      </c>
      <c r="D1575" s="33"/>
      <c r="E1575" s="34">
        <v>717693</v>
      </c>
      <c r="F1575" s="35" t="s">
        <v>1331</v>
      </c>
      <c r="G1575" s="36"/>
      <c r="H1575" s="35"/>
      <c r="I1575" s="35"/>
      <c r="J1575" s="37" t="s">
        <v>1332</v>
      </c>
      <c r="K1575" s="40">
        <v>7890.5</v>
      </c>
      <c r="L1575" s="39">
        <v>2367.15</v>
      </c>
      <c r="M1575" s="39">
        <f t="shared" si="12"/>
        <v>5523.35</v>
      </c>
    </row>
    <row r="1576" spans="2:13" ht="31.5" x14ac:dyDescent="0.25">
      <c r="B1576" s="32">
        <v>43518</v>
      </c>
      <c r="C1576" s="32">
        <v>43518</v>
      </c>
      <c r="D1576" s="33"/>
      <c r="E1576" s="34">
        <v>717695</v>
      </c>
      <c r="F1576" s="35" t="s">
        <v>1331</v>
      </c>
      <c r="G1576" s="36"/>
      <c r="H1576" s="35"/>
      <c r="I1576" s="35"/>
      <c r="J1576" s="37" t="s">
        <v>1332</v>
      </c>
      <c r="K1576" s="40">
        <v>7890.5</v>
      </c>
      <c r="L1576" s="39">
        <v>2367.15</v>
      </c>
      <c r="M1576" s="39">
        <f t="shared" si="12"/>
        <v>5523.35</v>
      </c>
    </row>
    <row r="1577" spans="2:13" ht="31.5" x14ac:dyDescent="0.25">
      <c r="B1577" s="32">
        <v>43518</v>
      </c>
      <c r="C1577" s="32">
        <v>43518</v>
      </c>
      <c r="D1577" s="33"/>
      <c r="E1577" s="34">
        <v>717699</v>
      </c>
      <c r="F1577" s="35" t="s">
        <v>1331</v>
      </c>
      <c r="G1577" s="36"/>
      <c r="H1577" s="35"/>
      <c r="I1577" s="35"/>
      <c r="J1577" s="37" t="s">
        <v>1332</v>
      </c>
      <c r="K1577" s="40">
        <v>7890.5</v>
      </c>
      <c r="L1577" s="39">
        <v>2367.15</v>
      </c>
      <c r="M1577" s="39">
        <f t="shared" si="12"/>
        <v>5523.35</v>
      </c>
    </row>
    <row r="1578" spans="2:13" ht="31.5" x14ac:dyDescent="0.25">
      <c r="B1578" s="32">
        <v>43518</v>
      </c>
      <c r="C1578" s="32">
        <v>43518</v>
      </c>
      <c r="D1578" s="33"/>
      <c r="E1578" s="34">
        <v>717699</v>
      </c>
      <c r="F1578" s="35" t="s">
        <v>1331</v>
      </c>
      <c r="G1578" s="36"/>
      <c r="H1578" s="35"/>
      <c r="I1578" s="35"/>
      <c r="J1578" s="37" t="s">
        <v>1332</v>
      </c>
      <c r="K1578" s="40">
        <v>7890.5</v>
      </c>
      <c r="L1578" s="39">
        <v>2367.15</v>
      </c>
      <c r="M1578" s="39">
        <f t="shared" si="12"/>
        <v>5523.35</v>
      </c>
    </row>
    <row r="1579" spans="2:13" ht="31.5" x14ac:dyDescent="0.25">
      <c r="B1579" s="32">
        <v>43518</v>
      </c>
      <c r="C1579" s="32">
        <v>43518</v>
      </c>
      <c r="D1579" s="33"/>
      <c r="E1579" s="34">
        <v>717700</v>
      </c>
      <c r="F1579" s="35" t="s">
        <v>1331</v>
      </c>
      <c r="G1579" s="36"/>
      <c r="H1579" s="35"/>
      <c r="I1579" s="35"/>
      <c r="J1579" s="37" t="s">
        <v>1332</v>
      </c>
      <c r="K1579" s="40">
        <v>7890.5</v>
      </c>
      <c r="L1579" s="39">
        <v>2367.15</v>
      </c>
      <c r="M1579" s="39">
        <f t="shared" si="12"/>
        <v>5523.35</v>
      </c>
    </row>
    <row r="1580" spans="2:13" ht="31.5" x14ac:dyDescent="0.25">
      <c r="B1580" s="32">
        <v>43518</v>
      </c>
      <c r="C1580" s="32">
        <v>43518</v>
      </c>
      <c r="D1580" s="33"/>
      <c r="E1580" s="34">
        <v>717701</v>
      </c>
      <c r="F1580" s="35" t="s">
        <v>1331</v>
      </c>
      <c r="G1580" s="36"/>
      <c r="H1580" s="35"/>
      <c r="I1580" s="35"/>
      <c r="J1580" s="37" t="s">
        <v>1332</v>
      </c>
      <c r="K1580" s="40">
        <v>7890.5</v>
      </c>
      <c r="L1580" s="39">
        <v>2367.15</v>
      </c>
      <c r="M1580" s="39">
        <f t="shared" si="12"/>
        <v>5523.35</v>
      </c>
    </row>
    <row r="1581" spans="2:13" ht="31.5" x14ac:dyDescent="0.25">
      <c r="B1581" s="32">
        <v>43518</v>
      </c>
      <c r="C1581" s="32">
        <v>43518</v>
      </c>
      <c r="D1581" s="33"/>
      <c r="E1581" s="34">
        <v>717702</v>
      </c>
      <c r="F1581" s="35" t="s">
        <v>1331</v>
      </c>
      <c r="G1581" s="36"/>
      <c r="H1581" s="35"/>
      <c r="I1581" s="35"/>
      <c r="J1581" s="37" t="s">
        <v>1332</v>
      </c>
      <c r="K1581" s="40">
        <v>7890.5</v>
      </c>
      <c r="L1581" s="39">
        <v>2367.15</v>
      </c>
      <c r="M1581" s="39">
        <f t="shared" si="12"/>
        <v>5523.35</v>
      </c>
    </row>
    <row r="1582" spans="2:13" ht="31.5" x14ac:dyDescent="0.25">
      <c r="B1582" s="32">
        <v>43518</v>
      </c>
      <c r="C1582" s="32">
        <v>43518</v>
      </c>
      <c r="D1582" s="33"/>
      <c r="E1582" s="34">
        <v>717703</v>
      </c>
      <c r="F1582" s="35" t="s">
        <v>1331</v>
      </c>
      <c r="G1582" s="36"/>
      <c r="H1582" s="35"/>
      <c r="I1582" s="35"/>
      <c r="J1582" s="37" t="s">
        <v>1332</v>
      </c>
      <c r="K1582" s="40">
        <v>7890.5</v>
      </c>
      <c r="L1582" s="39">
        <v>2367.15</v>
      </c>
      <c r="M1582" s="39">
        <f t="shared" si="12"/>
        <v>5523.35</v>
      </c>
    </row>
    <row r="1583" spans="2:13" ht="31.5" x14ac:dyDescent="0.25">
      <c r="B1583" s="32">
        <v>43518</v>
      </c>
      <c r="C1583" s="32">
        <v>43518</v>
      </c>
      <c r="D1583" s="33"/>
      <c r="E1583" s="34">
        <v>717704</v>
      </c>
      <c r="F1583" s="35" t="s">
        <v>1331</v>
      </c>
      <c r="G1583" s="36"/>
      <c r="H1583" s="35"/>
      <c r="I1583" s="35"/>
      <c r="J1583" s="37" t="s">
        <v>1332</v>
      </c>
      <c r="K1583" s="40">
        <v>7890.5</v>
      </c>
      <c r="L1583" s="39">
        <v>2367.15</v>
      </c>
      <c r="M1583" s="39">
        <f t="shared" ref="M1583:M1646" si="13">+K1583-L1583</f>
        <v>5523.35</v>
      </c>
    </row>
    <row r="1584" spans="2:13" ht="31.5" x14ac:dyDescent="0.25">
      <c r="B1584" s="32">
        <v>43518</v>
      </c>
      <c r="C1584" s="32">
        <v>43518</v>
      </c>
      <c r="D1584" s="33"/>
      <c r="E1584" s="34">
        <v>717705</v>
      </c>
      <c r="F1584" s="35" t="s">
        <v>1331</v>
      </c>
      <c r="G1584" s="36"/>
      <c r="H1584" s="35"/>
      <c r="I1584" s="35"/>
      <c r="J1584" s="37" t="s">
        <v>1332</v>
      </c>
      <c r="K1584" s="40">
        <v>7890.5</v>
      </c>
      <c r="L1584" s="39">
        <v>2367.15</v>
      </c>
      <c r="M1584" s="39">
        <f t="shared" si="13"/>
        <v>5523.35</v>
      </c>
    </row>
    <row r="1585" spans="2:13" ht="31.5" x14ac:dyDescent="0.25">
      <c r="B1585" s="32">
        <v>43518</v>
      </c>
      <c r="C1585" s="32">
        <v>43518</v>
      </c>
      <c r="D1585" s="33"/>
      <c r="E1585" s="34">
        <v>717706</v>
      </c>
      <c r="F1585" s="35" t="s">
        <v>1331</v>
      </c>
      <c r="G1585" s="36"/>
      <c r="H1585" s="35"/>
      <c r="I1585" s="35"/>
      <c r="J1585" s="37" t="s">
        <v>1332</v>
      </c>
      <c r="K1585" s="40">
        <v>7890.5</v>
      </c>
      <c r="L1585" s="39">
        <v>2367.15</v>
      </c>
      <c r="M1585" s="39">
        <f t="shared" si="13"/>
        <v>5523.35</v>
      </c>
    </row>
    <row r="1586" spans="2:13" ht="31.5" x14ac:dyDescent="0.25">
      <c r="B1586" s="32">
        <v>43518</v>
      </c>
      <c r="C1586" s="32">
        <v>43518</v>
      </c>
      <c r="D1586" s="33"/>
      <c r="E1586" s="34">
        <v>717706</v>
      </c>
      <c r="F1586" s="35" t="s">
        <v>1331</v>
      </c>
      <c r="G1586" s="36"/>
      <c r="H1586" s="35"/>
      <c r="I1586" s="35"/>
      <c r="J1586" s="37" t="s">
        <v>1332</v>
      </c>
      <c r="K1586" s="40">
        <v>7890.5</v>
      </c>
      <c r="L1586" s="39">
        <v>2367.15</v>
      </c>
      <c r="M1586" s="39">
        <f t="shared" si="13"/>
        <v>5523.35</v>
      </c>
    </row>
    <row r="1587" spans="2:13" ht="31.5" x14ac:dyDescent="0.25">
      <c r="B1587" s="32">
        <v>43518</v>
      </c>
      <c r="C1587" s="32">
        <v>43518</v>
      </c>
      <c r="D1587" s="33"/>
      <c r="E1587" s="34">
        <v>717707</v>
      </c>
      <c r="F1587" s="35" t="s">
        <v>1331</v>
      </c>
      <c r="G1587" s="36"/>
      <c r="H1587" s="35"/>
      <c r="I1587" s="35"/>
      <c r="J1587" s="37" t="s">
        <v>1332</v>
      </c>
      <c r="K1587" s="40">
        <v>7890.5</v>
      </c>
      <c r="L1587" s="39">
        <v>2367.15</v>
      </c>
      <c r="M1587" s="39">
        <f t="shared" si="13"/>
        <v>5523.35</v>
      </c>
    </row>
    <row r="1588" spans="2:13" ht="31.5" x14ac:dyDescent="0.25">
      <c r="B1588" s="32">
        <v>43518</v>
      </c>
      <c r="C1588" s="32">
        <v>43518</v>
      </c>
      <c r="D1588" s="33"/>
      <c r="E1588" s="34">
        <v>717709</v>
      </c>
      <c r="F1588" s="35" t="s">
        <v>1331</v>
      </c>
      <c r="G1588" s="36"/>
      <c r="H1588" s="35"/>
      <c r="I1588" s="35"/>
      <c r="J1588" s="37" t="s">
        <v>1332</v>
      </c>
      <c r="K1588" s="40">
        <v>7890.5</v>
      </c>
      <c r="L1588" s="39">
        <v>2367.15</v>
      </c>
      <c r="M1588" s="39">
        <f t="shared" si="13"/>
        <v>5523.35</v>
      </c>
    </row>
    <row r="1589" spans="2:13" ht="31.5" x14ac:dyDescent="0.25">
      <c r="B1589" s="32">
        <v>43518</v>
      </c>
      <c r="C1589" s="32">
        <v>43518</v>
      </c>
      <c r="D1589" s="33"/>
      <c r="E1589" s="34">
        <v>717710</v>
      </c>
      <c r="F1589" s="35" t="s">
        <v>1331</v>
      </c>
      <c r="G1589" s="36"/>
      <c r="H1589" s="35"/>
      <c r="I1589" s="35"/>
      <c r="J1589" s="37" t="s">
        <v>1332</v>
      </c>
      <c r="K1589" s="40">
        <v>7890.5</v>
      </c>
      <c r="L1589" s="39">
        <v>2367.15</v>
      </c>
      <c r="M1589" s="39">
        <f t="shared" si="13"/>
        <v>5523.35</v>
      </c>
    </row>
    <row r="1590" spans="2:13" ht="31.5" x14ac:dyDescent="0.25">
      <c r="B1590" s="32">
        <v>43518</v>
      </c>
      <c r="C1590" s="32">
        <v>43518</v>
      </c>
      <c r="D1590" s="33"/>
      <c r="E1590" s="34">
        <v>717711</v>
      </c>
      <c r="F1590" s="35" t="s">
        <v>1331</v>
      </c>
      <c r="G1590" s="36"/>
      <c r="H1590" s="35"/>
      <c r="I1590" s="35"/>
      <c r="J1590" s="37" t="s">
        <v>1332</v>
      </c>
      <c r="K1590" s="40">
        <v>7890.5</v>
      </c>
      <c r="L1590" s="39">
        <v>2367.15</v>
      </c>
      <c r="M1590" s="39">
        <f t="shared" si="13"/>
        <v>5523.35</v>
      </c>
    </row>
    <row r="1591" spans="2:13" ht="31.5" x14ac:dyDescent="0.25">
      <c r="B1591" s="32">
        <v>43518</v>
      </c>
      <c r="C1591" s="32">
        <v>43518</v>
      </c>
      <c r="D1591" s="33"/>
      <c r="E1591" s="34">
        <v>717712</v>
      </c>
      <c r="F1591" s="35" t="s">
        <v>1331</v>
      </c>
      <c r="G1591" s="36"/>
      <c r="H1591" s="35"/>
      <c r="I1591" s="35"/>
      <c r="J1591" s="37" t="s">
        <v>1332</v>
      </c>
      <c r="K1591" s="40">
        <v>7890.5</v>
      </c>
      <c r="L1591" s="39">
        <v>2367.15</v>
      </c>
      <c r="M1591" s="39">
        <f t="shared" si="13"/>
        <v>5523.35</v>
      </c>
    </row>
    <row r="1592" spans="2:13" ht="31.5" x14ac:dyDescent="0.25">
      <c r="B1592" s="32">
        <v>43518</v>
      </c>
      <c r="C1592" s="32">
        <v>43518</v>
      </c>
      <c r="D1592" s="33"/>
      <c r="E1592" s="34">
        <v>717713</v>
      </c>
      <c r="F1592" s="35" t="s">
        <v>1331</v>
      </c>
      <c r="G1592" s="36"/>
      <c r="H1592" s="35"/>
      <c r="I1592" s="35"/>
      <c r="J1592" s="37" t="s">
        <v>1332</v>
      </c>
      <c r="K1592" s="40">
        <v>7890.5</v>
      </c>
      <c r="L1592" s="39">
        <v>2367.15</v>
      </c>
      <c r="M1592" s="39">
        <f t="shared" si="13"/>
        <v>5523.35</v>
      </c>
    </row>
    <row r="1593" spans="2:13" ht="31.5" x14ac:dyDescent="0.25">
      <c r="B1593" s="32">
        <v>43518</v>
      </c>
      <c r="C1593" s="32">
        <v>43518</v>
      </c>
      <c r="D1593" s="33"/>
      <c r="E1593" s="34">
        <v>717714</v>
      </c>
      <c r="F1593" s="35" t="s">
        <v>1331</v>
      </c>
      <c r="G1593" s="36"/>
      <c r="H1593" s="35"/>
      <c r="I1593" s="35"/>
      <c r="J1593" s="37" t="s">
        <v>1332</v>
      </c>
      <c r="K1593" s="40">
        <v>7890.5</v>
      </c>
      <c r="L1593" s="39">
        <v>2367.15</v>
      </c>
      <c r="M1593" s="39">
        <f t="shared" si="13"/>
        <v>5523.35</v>
      </c>
    </row>
    <row r="1594" spans="2:13" ht="31.5" x14ac:dyDescent="0.25">
      <c r="B1594" s="32">
        <v>43518</v>
      </c>
      <c r="C1594" s="32">
        <v>43518</v>
      </c>
      <c r="D1594" s="33"/>
      <c r="E1594" s="34">
        <v>717715</v>
      </c>
      <c r="F1594" s="35" t="s">
        <v>1331</v>
      </c>
      <c r="G1594" s="36"/>
      <c r="H1594" s="35"/>
      <c r="I1594" s="35"/>
      <c r="J1594" s="37" t="s">
        <v>1332</v>
      </c>
      <c r="K1594" s="40">
        <v>7890.5</v>
      </c>
      <c r="L1594" s="39">
        <v>2367.15</v>
      </c>
      <c r="M1594" s="39">
        <f t="shared" si="13"/>
        <v>5523.35</v>
      </c>
    </row>
    <row r="1595" spans="2:13" ht="31.5" x14ac:dyDescent="0.25">
      <c r="B1595" s="32">
        <v>43518</v>
      </c>
      <c r="C1595" s="32">
        <v>43518</v>
      </c>
      <c r="D1595" s="33"/>
      <c r="E1595" s="34">
        <v>717716</v>
      </c>
      <c r="F1595" s="35" t="s">
        <v>1331</v>
      </c>
      <c r="G1595" s="36"/>
      <c r="H1595" s="35"/>
      <c r="I1595" s="35"/>
      <c r="J1595" s="37" t="s">
        <v>1332</v>
      </c>
      <c r="K1595" s="40">
        <v>7890.5</v>
      </c>
      <c r="L1595" s="39">
        <v>2367.15</v>
      </c>
      <c r="M1595" s="39">
        <f t="shared" si="13"/>
        <v>5523.35</v>
      </c>
    </row>
    <row r="1596" spans="2:13" ht="31.5" x14ac:dyDescent="0.25">
      <c r="B1596" s="32">
        <v>43518</v>
      </c>
      <c r="C1596" s="32">
        <v>43518</v>
      </c>
      <c r="D1596" s="33"/>
      <c r="E1596" s="34">
        <v>717717</v>
      </c>
      <c r="F1596" s="35" t="s">
        <v>1331</v>
      </c>
      <c r="G1596" s="36"/>
      <c r="H1596" s="35"/>
      <c r="I1596" s="35"/>
      <c r="J1596" s="37" t="s">
        <v>1332</v>
      </c>
      <c r="K1596" s="40">
        <v>7890.5</v>
      </c>
      <c r="L1596" s="39">
        <v>2367.15</v>
      </c>
      <c r="M1596" s="39">
        <f t="shared" si="13"/>
        <v>5523.35</v>
      </c>
    </row>
    <row r="1597" spans="2:13" ht="31.5" x14ac:dyDescent="0.25">
      <c r="B1597" s="32">
        <v>43518</v>
      </c>
      <c r="C1597" s="32">
        <v>43518</v>
      </c>
      <c r="D1597" s="33"/>
      <c r="E1597" s="34">
        <v>717719</v>
      </c>
      <c r="F1597" s="35" t="s">
        <v>1331</v>
      </c>
      <c r="G1597" s="36"/>
      <c r="H1597" s="35"/>
      <c r="I1597" s="35"/>
      <c r="J1597" s="37" t="s">
        <v>1332</v>
      </c>
      <c r="K1597" s="40">
        <v>7890.5</v>
      </c>
      <c r="L1597" s="39">
        <v>2367.15</v>
      </c>
      <c r="M1597" s="39">
        <f t="shared" si="13"/>
        <v>5523.35</v>
      </c>
    </row>
    <row r="1598" spans="2:13" ht="31.5" x14ac:dyDescent="0.25">
      <c r="B1598" s="32">
        <v>43518</v>
      </c>
      <c r="C1598" s="32">
        <v>43518</v>
      </c>
      <c r="D1598" s="33"/>
      <c r="E1598" s="34">
        <v>717720</v>
      </c>
      <c r="F1598" s="35" t="s">
        <v>1331</v>
      </c>
      <c r="G1598" s="36"/>
      <c r="H1598" s="35"/>
      <c r="I1598" s="35"/>
      <c r="J1598" s="37" t="s">
        <v>1332</v>
      </c>
      <c r="K1598" s="40">
        <v>7890.5</v>
      </c>
      <c r="L1598" s="39">
        <v>2367.15</v>
      </c>
      <c r="M1598" s="39">
        <f t="shared" si="13"/>
        <v>5523.35</v>
      </c>
    </row>
    <row r="1599" spans="2:13" ht="31.5" x14ac:dyDescent="0.25">
      <c r="B1599" s="32">
        <v>43518</v>
      </c>
      <c r="C1599" s="32">
        <v>43518</v>
      </c>
      <c r="D1599" s="33"/>
      <c r="E1599" s="34">
        <v>717721</v>
      </c>
      <c r="F1599" s="35" t="s">
        <v>1331</v>
      </c>
      <c r="G1599" s="36"/>
      <c r="H1599" s="35"/>
      <c r="I1599" s="35"/>
      <c r="J1599" s="37" t="s">
        <v>1332</v>
      </c>
      <c r="K1599" s="40">
        <v>7890.5</v>
      </c>
      <c r="L1599" s="39">
        <v>2367.15</v>
      </c>
      <c r="M1599" s="39">
        <f t="shared" si="13"/>
        <v>5523.35</v>
      </c>
    </row>
    <row r="1600" spans="2:13" ht="31.5" x14ac:dyDescent="0.25">
      <c r="B1600" s="32">
        <v>43518</v>
      </c>
      <c r="C1600" s="32">
        <v>43518</v>
      </c>
      <c r="D1600" s="33"/>
      <c r="E1600" s="34">
        <v>717722</v>
      </c>
      <c r="F1600" s="35" t="s">
        <v>1331</v>
      </c>
      <c r="G1600" s="36"/>
      <c r="H1600" s="35"/>
      <c r="I1600" s="35"/>
      <c r="J1600" s="37" t="s">
        <v>1332</v>
      </c>
      <c r="K1600" s="40">
        <v>7890.5</v>
      </c>
      <c r="L1600" s="39">
        <v>2367.15</v>
      </c>
      <c r="M1600" s="39">
        <f t="shared" si="13"/>
        <v>5523.35</v>
      </c>
    </row>
    <row r="1601" spans="2:13" ht="31.5" x14ac:dyDescent="0.25">
      <c r="B1601" s="32">
        <v>43518</v>
      </c>
      <c r="C1601" s="32">
        <v>43518</v>
      </c>
      <c r="D1601" s="33"/>
      <c r="E1601" s="34">
        <v>717722</v>
      </c>
      <c r="F1601" s="35" t="s">
        <v>1331</v>
      </c>
      <c r="G1601" s="36"/>
      <c r="H1601" s="35"/>
      <c r="I1601" s="35"/>
      <c r="J1601" s="37" t="s">
        <v>1332</v>
      </c>
      <c r="K1601" s="40">
        <v>7890.5</v>
      </c>
      <c r="L1601" s="39">
        <v>2367.15</v>
      </c>
      <c r="M1601" s="39">
        <f t="shared" si="13"/>
        <v>5523.35</v>
      </c>
    </row>
    <row r="1602" spans="2:13" ht="31.5" x14ac:dyDescent="0.25">
      <c r="B1602" s="32">
        <v>43518</v>
      </c>
      <c r="C1602" s="32">
        <v>43518</v>
      </c>
      <c r="D1602" s="33"/>
      <c r="E1602" s="34">
        <v>717723</v>
      </c>
      <c r="F1602" s="35" t="s">
        <v>1331</v>
      </c>
      <c r="G1602" s="36"/>
      <c r="H1602" s="35"/>
      <c r="I1602" s="35"/>
      <c r="J1602" s="37" t="s">
        <v>1332</v>
      </c>
      <c r="K1602" s="40">
        <v>7890.5</v>
      </c>
      <c r="L1602" s="39">
        <v>2367.15</v>
      </c>
      <c r="M1602" s="39">
        <f t="shared" si="13"/>
        <v>5523.35</v>
      </c>
    </row>
    <row r="1603" spans="2:13" ht="31.5" x14ac:dyDescent="0.25">
      <c r="B1603" s="32">
        <v>43518</v>
      </c>
      <c r="C1603" s="32">
        <v>43518</v>
      </c>
      <c r="D1603" s="33"/>
      <c r="E1603" s="34">
        <v>717726</v>
      </c>
      <c r="F1603" s="35" t="s">
        <v>1331</v>
      </c>
      <c r="G1603" s="36"/>
      <c r="H1603" s="35"/>
      <c r="I1603" s="35"/>
      <c r="J1603" s="37" t="s">
        <v>1332</v>
      </c>
      <c r="K1603" s="40">
        <v>7890.5</v>
      </c>
      <c r="L1603" s="39">
        <v>2367.15</v>
      </c>
      <c r="M1603" s="39">
        <f t="shared" si="13"/>
        <v>5523.35</v>
      </c>
    </row>
    <row r="1604" spans="2:13" ht="31.5" x14ac:dyDescent="0.25">
      <c r="B1604" s="32">
        <v>43518</v>
      </c>
      <c r="C1604" s="32">
        <v>43518</v>
      </c>
      <c r="D1604" s="33"/>
      <c r="E1604" s="34">
        <v>717728</v>
      </c>
      <c r="F1604" s="35" t="s">
        <v>1331</v>
      </c>
      <c r="G1604" s="36"/>
      <c r="H1604" s="35"/>
      <c r="I1604" s="35"/>
      <c r="J1604" s="37" t="s">
        <v>1332</v>
      </c>
      <c r="K1604" s="40">
        <v>7890.5</v>
      </c>
      <c r="L1604" s="39">
        <v>2367.15</v>
      </c>
      <c r="M1604" s="39">
        <f t="shared" si="13"/>
        <v>5523.35</v>
      </c>
    </row>
    <row r="1605" spans="2:13" ht="31.5" x14ac:dyDescent="0.25">
      <c r="B1605" s="32">
        <v>43518</v>
      </c>
      <c r="C1605" s="32">
        <v>43518</v>
      </c>
      <c r="D1605" s="33"/>
      <c r="E1605" s="34">
        <v>717729</v>
      </c>
      <c r="F1605" s="35" t="s">
        <v>1331</v>
      </c>
      <c r="G1605" s="36"/>
      <c r="H1605" s="35"/>
      <c r="I1605" s="35"/>
      <c r="J1605" s="37" t="s">
        <v>1332</v>
      </c>
      <c r="K1605" s="40">
        <v>7890.5</v>
      </c>
      <c r="L1605" s="39">
        <v>2367.15</v>
      </c>
      <c r="M1605" s="39">
        <f t="shared" si="13"/>
        <v>5523.35</v>
      </c>
    </row>
    <row r="1606" spans="2:13" ht="31.5" x14ac:dyDescent="0.25">
      <c r="B1606" s="32">
        <v>43518</v>
      </c>
      <c r="C1606" s="32">
        <v>43518</v>
      </c>
      <c r="D1606" s="33"/>
      <c r="E1606" s="34">
        <v>717730</v>
      </c>
      <c r="F1606" s="35" t="s">
        <v>1331</v>
      </c>
      <c r="G1606" s="36"/>
      <c r="H1606" s="35"/>
      <c r="I1606" s="35"/>
      <c r="J1606" s="37" t="s">
        <v>1332</v>
      </c>
      <c r="K1606" s="40">
        <v>7890.5</v>
      </c>
      <c r="L1606" s="39">
        <v>2367.15</v>
      </c>
      <c r="M1606" s="39">
        <f t="shared" si="13"/>
        <v>5523.35</v>
      </c>
    </row>
    <row r="1607" spans="2:13" ht="31.5" x14ac:dyDescent="0.25">
      <c r="B1607" s="32">
        <v>43518</v>
      </c>
      <c r="C1607" s="32">
        <v>43518</v>
      </c>
      <c r="D1607" s="33"/>
      <c r="E1607" s="34">
        <v>717732</v>
      </c>
      <c r="F1607" s="35" t="s">
        <v>1331</v>
      </c>
      <c r="G1607" s="36"/>
      <c r="H1607" s="35"/>
      <c r="I1607" s="35"/>
      <c r="J1607" s="37" t="s">
        <v>1332</v>
      </c>
      <c r="K1607" s="40">
        <v>7890.5</v>
      </c>
      <c r="L1607" s="39">
        <v>2367.15</v>
      </c>
      <c r="M1607" s="39">
        <f t="shared" si="13"/>
        <v>5523.35</v>
      </c>
    </row>
    <row r="1608" spans="2:13" ht="31.5" x14ac:dyDescent="0.25">
      <c r="B1608" s="32">
        <v>43518</v>
      </c>
      <c r="C1608" s="32">
        <v>43518</v>
      </c>
      <c r="D1608" s="33"/>
      <c r="E1608" s="34">
        <v>717733</v>
      </c>
      <c r="F1608" s="35" t="s">
        <v>1331</v>
      </c>
      <c r="G1608" s="36"/>
      <c r="H1608" s="35"/>
      <c r="I1608" s="35"/>
      <c r="J1608" s="37" t="s">
        <v>1332</v>
      </c>
      <c r="K1608" s="40">
        <v>7890.5</v>
      </c>
      <c r="L1608" s="39">
        <v>2367.15</v>
      </c>
      <c r="M1608" s="39">
        <f t="shared" si="13"/>
        <v>5523.35</v>
      </c>
    </row>
    <row r="1609" spans="2:13" ht="31.5" x14ac:dyDescent="0.25">
      <c r="B1609" s="32">
        <v>43518</v>
      </c>
      <c r="C1609" s="32">
        <v>43518</v>
      </c>
      <c r="D1609" s="33"/>
      <c r="E1609" s="34">
        <v>717735</v>
      </c>
      <c r="F1609" s="35" t="s">
        <v>1331</v>
      </c>
      <c r="G1609" s="36"/>
      <c r="H1609" s="35"/>
      <c r="I1609" s="35"/>
      <c r="J1609" s="37" t="s">
        <v>1332</v>
      </c>
      <c r="K1609" s="40">
        <v>7890.5</v>
      </c>
      <c r="L1609" s="39">
        <v>2367.15</v>
      </c>
      <c r="M1609" s="39">
        <f t="shared" si="13"/>
        <v>5523.35</v>
      </c>
    </row>
    <row r="1610" spans="2:13" ht="31.5" x14ac:dyDescent="0.25">
      <c r="B1610" s="32">
        <v>43518</v>
      </c>
      <c r="C1610" s="32">
        <v>43518</v>
      </c>
      <c r="D1610" s="33"/>
      <c r="E1610" s="34">
        <v>717736</v>
      </c>
      <c r="F1610" s="35" t="s">
        <v>1331</v>
      </c>
      <c r="G1610" s="36"/>
      <c r="H1610" s="35"/>
      <c r="I1610" s="35"/>
      <c r="J1610" s="37" t="s">
        <v>1332</v>
      </c>
      <c r="K1610" s="40">
        <v>7890.5</v>
      </c>
      <c r="L1610" s="39">
        <v>2367.15</v>
      </c>
      <c r="M1610" s="39">
        <f t="shared" si="13"/>
        <v>5523.35</v>
      </c>
    </row>
    <row r="1611" spans="2:13" ht="31.5" x14ac:dyDescent="0.25">
      <c r="B1611" s="32">
        <v>43518</v>
      </c>
      <c r="C1611" s="32">
        <v>43518</v>
      </c>
      <c r="D1611" s="33"/>
      <c r="E1611" s="34">
        <v>717738</v>
      </c>
      <c r="F1611" s="35" t="s">
        <v>1331</v>
      </c>
      <c r="G1611" s="36"/>
      <c r="H1611" s="35"/>
      <c r="I1611" s="35"/>
      <c r="J1611" s="37" t="s">
        <v>1332</v>
      </c>
      <c r="K1611" s="40">
        <v>7890.5</v>
      </c>
      <c r="L1611" s="39">
        <v>2367.15</v>
      </c>
      <c r="M1611" s="39">
        <f t="shared" si="13"/>
        <v>5523.35</v>
      </c>
    </row>
    <row r="1612" spans="2:13" ht="31.5" x14ac:dyDescent="0.25">
      <c r="B1612" s="32">
        <v>43518</v>
      </c>
      <c r="C1612" s="32">
        <v>43518</v>
      </c>
      <c r="D1612" s="33"/>
      <c r="E1612" s="34">
        <v>717739</v>
      </c>
      <c r="F1612" s="35" t="s">
        <v>1331</v>
      </c>
      <c r="G1612" s="36"/>
      <c r="H1612" s="35"/>
      <c r="I1612" s="35"/>
      <c r="J1612" s="37" t="s">
        <v>1332</v>
      </c>
      <c r="K1612" s="40">
        <v>7890.5</v>
      </c>
      <c r="L1612" s="39">
        <v>2367.15</v>
      </c>
      <c r="M1612" s="39">
        <f t="shared" si="13"/>
        <v>5523.35</v>
      </c>
    </row>
    <row r="1613" spans="2:13" ht="31.5" x14ac:dyDescent="0.25">
      <c r="B1613" s="32">
        <v>43518</v>
      </c>
      <c r="C1613" s="32">
        <v>43518</v>
      </c>
      <c r="D1613" s="33"/>
      <c r="E1613" s="34">
        <v>717740</v>
      </c>
      <c r="F1613" s="35" t="s">
        <v>1331</v>
      </c>
      <c r="G1613" s="36"/>
      <c r="H1613" s="35"/>
      <c r="I1613" s="35"/>
      <c r="J1613" s="37" t="s">
        <v>1332</v>
      </c>
      <c r="K1613" s="40">
        <v>7890.5</v>
      </c>
      <c r="L1613" s="39">
        <v>2367.15</v>
      </c>
      <c r="M1613" s="39">
        <f t="shared" si="13"/>
        <v>5523.35</v>
      </c>
    </row>
    <row r="1614" spans="2:13" ht="31.5" x14ac:dyDescent="0.25">
      <c r="B1614" s="32">
        <v>43518</v>
      </c>
      <c r="C1614" s="32">
        <v>43518</v>
      </c>
      <c r="D1614" s="33"/>
      <c r="E1614" s="34">
        <v>717741</v>
      </c>
      <c r="F1614" s="35" t="s">
        <v>1331</v>
      </c>
      <c r="G1614" s="36"/>
      <c r="H1614" s="35"/>
      <c r="I1614" s="35"/>
      <c r="J1614" s="37" t="s">
        <v>1332</v>
      </c>
      <c r="K1614" s="40">
        <v>7890.5</v>
      </c>
      <c r="L1614" s="39">
        <v>2367.15</v>
      </c>
      <c r="M1614" s="39">
        <f t="shared" si="13"/>
        <v>5523.35</v>
      </c>
    </row>
    <row r="1615" spans="2:13" ht="31.5" x14ac:dyDescent="0.25">
      <c r="B1615" s="32">
        <v>43518</v>
      </c>
      <c r="C1615" s="32">
        <v>43518</v>
      </c>
      <c r="D1615" s="33"/>
      <c r="E1615" s="34">
        <v>717742</v>
      </c>
      <c r="F1615" s="35" t="s">
        <v>1331</v>
      </c>
      <c r="G1615" s="36"/>
      <c r="H1615" s="35"/>
      <c r="I1615" s="35"/>
      <c r="J1615" s="37" t="s">
        <v>1332</v>
      </c>
      <c r="K1615" s="40">
        <v>7890.5</v>
      </c>
      <c r="L1615" s="39">
        <v>2367.15</v>
      </c>
      <c r="M1615" s="39">
        <f t="shared" si="13"/>
        <v>5523.35</v>
      </c>
    </row>
    <row r="1616" spans="2:13" ht="31.5" x14ac:dyDescent="0.25">
      <c r="B1616" s="32">
        <v>43518</v>
      </c>
      <c r="C1616" s="32">
        <v>43518</v>
      </c>
      <c r="D1616" s="33"/>
      <c r="E1616" s="34">
        <v>717743</v>
      </c>
      <c r="F1616" s="35" t="s">
        <v>1331</v>
      </c>
      <c r="G1616" s="36"/>
      <c r="H1616" s="35"/>
      <c r="I1616" s="35"/>
      <c r="J1616" s="37" t="s">
        <v>1332</v>
      </c>
      <c r="K1616" s="40">
        <v>7890.5</v>
      </c>
      <c r="L1616" s="39">
        <v>2367.15</v>
      </c>
      <c r="M1616" s="39">
        <f t="shared" si="13"/>
        <v>5523.35</v>
      </c>
    </row>
    <row r="1617" spans="2:13" ht="31.5" x14ac:dyDescent="0.25">
      <c r="B1617" s="32">
        <v>43518</v>
      </c>
      <c r="C1617" s="32">
        <v>43518</v>
      </c>
      <c r="D1617" s="33"/>
      <c r="E1617" s="34">
        <v>717744</v>
      </c>
      <c r="F1617" s="35" t="s">
        <v>1331</v>
      </c>
      <c r="G1617" s="36"/>
      <c r="H1617" s="35"/>
      <c r="I1617" s="35"/>
      <c r="J1617" s="37" t="s">
        <v>1332</v>
      </c>
      <c r="K1617" s="40">
        <v>7890.5</v>
      </c>
      <c r="L1617" s="39">
        <v>2367.15</v>
      </c>
      <c r="M1617" s="39">
        <f t="shared" si="13"/>
        <v>5523.35</v>
      </c>
    </row>
    <row r="1618" spans="2:13" ht="31.5" x14ac:dyDescent="0.25">
      <c r="B1618" s="32">
        <v>43518</v>
      </c>
      <c r="C1618" s="32">
        <v>43518</v>
      </c>
      <c r="D1618" s="33"/>
      <c r="E1618" s="34">
        <v>717745</v>
      </c>
      <c r="F1618" s="35" t="s">
        <v>1331</v>
      </c>
      <c r="G1618" s="36"/>
      <c r="H1618" s="35"/>
      <c r="I1618" s="35"/>
      <c r="J1618" s="37" t="s">
        <v>1332</v>
      </c>
      <c r="K1618" s="40">
        <v>7890.5</v>
      </c>
      <c r="L1618" s="39">
        <v>2367.15</v>
      </c>
      <c r="M1618" s="39">
        <f t="shared" si="13"/>
        <v>5523.35</v>
      </c>
    </row>
    <row r="1619" spans="2:13" ht="31.5" x14ac:dyDescent="0.25">
      <c r="B1619" s="32">
        <v>43518</v>
      </c>
      <c r="C1619" s="32">
        <v>43518</v>
      </c>
      <c r="D1619" s="33"/>
      <c r="E1619" s="34">
        <v>717747</v>
      </c>
      <c r="F1619" s="35" t="s">
        <v>1331</v>
      </c>
      <c r="G1619" s="36"/>
      <c r="H1619" s="35"/>
      <c r="I1619" s="35"/>
      <c r="J1619" s="37" t="s">
        <v>1332</v>
      </c>
      <c r="K1619" s="40">
        <v>7890.5</v>
      </c>
      <c r="L1619" s="39">
        <v>2367.15</v>
      </c>
      <c r="M1619" s="39">
        <f t="shared" si="13"/>
        <v>5523.35</v>
      </c>
    </row>
    <row r="1620" spans="2:13" ht="31.5" x14ac:dyDescent="0.25">
      <c r="B1620" s="32">
        <v>43518</v>
      </c>
      <c r="C1620" s="32">
        <v>43518</v>
      </c>
      <c r="D1620" s="33"/>
      <c r="E1620" s="34">
        <v>717749</v>
      </c>
      <c r="F1620" s="35" t="s">
        <v>1331</v>
      </c>
      <c r="G1620" s="36"/>
      <c r="H1620" s="35"/>
      <c r="I1620" s="35"/>
      <c r="J1620" s="37" t="s">
        <v>1332</v>
      </c>
      <c r="K1620" s="40">
        <v>7890.5</v>
      </c>
      <c r="L1620" s="39">
        <v>2367.15</v>
      </c>
      <c r="M1620" s="39">
        <f t="shared" si="13"/>
        <v>5523.35</v>
      </c>
    </row>
    <row r="1621" spans="2:13" ht="31.5" x14ac:dyDescent="0.25">
      <c r="B1621" s="32">
        <v>43518</v>
      </c>
      <c r="C1621" s="32">
        <v>43518</v>
      </c>
      <c r="D1621" s="33"/>
      <c r="E1621" s="34">
        <v>717750</v>
      </c>
      <c r="F1621" s="35" t="s">
        <v>1331</v>
      </c>
      <c r="G1621" s="36"/>
      <c r="H1621" s="35"/>
      <c r="I1621" s="35"/>
      <c r="J1621" s="37" t="s">
        <v>1332</v>
      </c>
      <c r="K1621" s="40">
        <v>7890.5</v>
      </c>
      <c r="L1621" s="39">
        <v>2367.15</v>
      </c>
      <c r="M1621" s="39">
        <f t="shared" si="13"/>
        <v>5523.35</v>
      </c>
    </row>
    <row r="1622" spans="2:13" ht="31.5" x14ac:dyDescent="0.25">
      <c r="B1622" s="32">
        <v>43518</v>
      </c>
      <c r="C1622" s="32">
        <v>43518</v>
      </c>
      <c r="D1622" s="33"/>
      <c r="E1622" s="34">
        <v>717751</v>
      </c>
      <c r="F1622" s="35" t="s">
        <v>1331</v>
      </c>
      <c r="G1622" s="36"/>
      <c r="H1622" s="35"/>
      <c r="I1622" s="35"/>
      <c r="J1622" s="37" t="s">
        <v>1332</v>
      </c>
      <c r="K1622" s="40">
        <v>7890.5</v>
      </c>
      <c r="L1622" s="39">
        <v>2367.15</v>
      </c>
      <c r="M1622" s="39">
        <f t="shared" si="13"/>
        <v>5523.35</v>
      </c>
    </row>
    <row r="1623" spans="2:13" ht="31.5" x14ac:dyDescent="0.25">
      <c r="B1623" s="32">
        <v>43518</v>
      </c>
      <c r="C1623" s="32">
        <v>43518</v>
      </c>
      <c r="D1623" s="33"/>
      <c r="E1623" s="34">
        <v>717752</v>
      </c>
      <c r="F1623" s="35" t="s">
        <v>1331</v>
      </c>
      <c r="G1623" s="36"/>
      <c r="H1623" s="35"/>
      <c r="I1623" s="35"/>
      <c r="J1623" s="37" t="s">
        <v>1332</v>
      </c>
      <c r="K1623" s="40">
        <v>7890.5</v>
      </c>
      <c r="L1623" s="39">
        <v>2367.15</v>
      </c>
      <c r="M1623" s="39">
        <f t="shared" si="13"/>
        <v>5523.35</v>
      </c>
    </row>
    <row r="1624" spans="2:13" ht="31.5" x14ac:dyDescent="0.25">
      <c r="B1624" s="32">
        <v>43518</v>
      </c>
      <c r="C1624" s="32">
        <v>43518</v>
      </c>
      <c r="D1624" s="33"/>
      <c r="E1624" s="34">
        <v>717753</v>
      </c>
      <c r="F1624" s="35" t="s">
        <v>1331</v>
      </c>
      <c r="G1624" s="36"/>
      <c r="H1624" s="35"/>
      <c r="I1624" s="35"/>
      <c r="J1624" s="37" t="s">
        <v>1332</v>
      </c>
      <c r="K1624" s="40">
        <v>7890.5</v>
      </c>
      <c r="L1624" s="39">
        <v>2367.15</v>
      </c>
      <c r="M1624" s="39">
        <f t="shared" si="13"/>
        <v>5523.35</v>
      </c>
    </row>
    <row r="1625" spans="2:13" ht="31.5" x14ac:dyDescent="0.25">
      <c r="B1625" s="32">
        <v>43518</v>
      </c>
      <c r="C1625" s="32">
        <v>43518</v>
      </c>
      <c r="D1625" s="33"/>
      <c r="E1625" s="34">
        <v>717754</v>
      </c>
      <c r="F1625" s="35" t="s">
        <v>1331</v>
      </c>
      <c r="G1625" s="36"/>
      <c r="H1625" s="35"/>
      <c r="I1625" s="35"/>
      <c r="J1625" s="37" t="s">
        <v>1332</v>
      </c>
      <c r="K1625" s="40">
        <v>7890.5</v>
      </c>
      <c r="L1625" s="39">
        <v>2367.15</v>
      </c>
      <c r="M1625" s="39">
        <f t="shared" si="13"/>
        <v>5523.35</v>
      </c>
    </row>
    <row r="1626" spans="2:13" ht="31.5" x14ac:dyDescent="0.25">
      <c r="B1626" s="32">
        <v>43518</v>
      </c>
      <c r="C1626" s="32">
        <v>43518</v>
      </c>
      <c r="D1626" s="33"/>
      <c r="E1626" s="34">
        <v>717756</v>
      </c>
      <c r="F1626" s="35" t="s">
        <v>1331</v>
      </c>
      <c r="G1626" s="36"/>
      <c r="H1626" s="35"/>
      <c r="I1626" s="35"/>
      <c r="J1626" s="37" t="s">
        <v>1332</v>
      </c>
      <c r="K1626" s="40">
        <v>7890.5</v>
      </c>
      <c r="L1626" s="39">
        <v>2367.15</v>
      </c>
      <c r="M1626" s="39">
        <f t="shared" si="13"/>
        <v>5523.35</v>
      </c>
    </row>
    <row r="1627" spans="2:13" ht="31.5" x14ac:dyDescent="0.25">
      <c r="B1627" s="32">
        <v>43518</v>
      </c>
      <c r="C1627" s="32">
        <v>43518</v>
      </c>
      <c r="D1627" s="33"/>
      <c r="E1627" s="34">
        <v>717758</v>
      </c>
      <c r="F1627" s="35" t="s">
        <v>1331</v>
      </c>
      <c r="G1627" s="36"/>
      <c r="H1627" s="35"/>
      <c r="I1627" s="35"/>
      <c r="J1627" s="37" t="s">
        <v>1332</v>
      </c>
      <c r="K1627" s="40">
        <v>7890.5</v>
      </c>
      <c r="L1627" s="39">
        <v>2367.15</v>
      </c>
      <c r="M1627" s="39">
        <f t="shared" si="13"/>
        <v>5523.35</v>
      </c>
    </row>
    <row r="1628" spans="2:13" ht="31.5" x14ac:dyDescent="0.25">
      <c r="B1628" s="32">
        <v>43518</v>
      </c>
      <c r="C1628" s="32">
        <v>43518</v>
      </c>
      <c r="D1628" s="33"/>
      <c r="E1628" s="34">
        <v>717761</v>
      </c>
      <c r="F1628" s="35" t="s">
        <v>1331</v>
      </c>
      <c r="G1628" s="36"/>
      <c r="H1628" s="35"/>
      <c r="I1628" s="35"/>
      <c r="J1628" s="37" t="s">
        <v>1332</v>
      </c>
      <c r="K1628" s="40">
        <v>7890.5</v>
      </c>
      <c r="L1628" s="39">
        <v>2367.15</v>
      </c>
      <c r="M1628" s="39">
        <f t="shared" si="13"/>
        <v>5523.35</v>
      </c>
    </row>
    <row r="1629" spans="2:13" ht="31.5" x14ac:dyDescent="0.25">
      <c r="B1629" s="32">
        <v>43518</v>
      </c>
      <c r="C1629" s="32">
        <v>43518</v>
      </c>
      <c r="D1629" s="33"/>
      <c r="E1629" s="34">
        <v>717762</v>
      </c>
      <c r="F1629" s="35" t="s">
        <v>1331</v>
      </c>
      <c r="G1629" s="36"/>
      <c r="H1629" s="35"/>
      <c r="I1629" s="35"/>
      <c r="J1629" s="37" t="s">
        <v>1332</v>
      </c>
      <c r="K1629" s="40">
        <v>7890.5</v>
      </c>
      <c r="L1629" s="39">
        <v>2367.15</v>
      </c>
      <c r="M1629" s="39">
        <f t="shared" si="13"/>
        <v>5523.35</v>
      </c>
    </row>
    <row r="1630" spans="2:13" ht="31.5" x14ac:dyDescent="0.25">
      <c r="B1630" s="32">
        <v>43518</v>
      </c>
      <c r="C1630" s="32">
        <v>43518</v>
      </c>
      <c r="D1630" s="33"/>
      <c r="E1630" s="34">
        <v>717764</v>
      </c>
      <c r="F1630" s="35" t="s">
        <v>1331</v>
      </c>
      <c r="G1630" s="36"/>
      <c r="H1630" s="35"/>
      <c r="I1630" s="35"/>
      <c r="J1630" s="37" t="s">
        <v>1332</v>
      </c>
      <c r="K1630" s="40">
        <v>7890.5</v>
      </c>
      <c r="L1630" s="39">
        <v>2367.15</v>
      </c>
      <c r="M1630" s="39">
        <f t="shared" si="13"/>
        <v>5523.35</v>
      </c>
    </row>
    <row r="1631" spans="2:13" ht="31.5" x14ac:dyDescent="0.25">
      <c r="B1631" s="32">
        <v>43518</v>
      </c>
      <c r="C1631" s="32">
        <v>43518</v>
      </c>
      <c r="D1631" s="33"/>
      <c r="E1631" s="34">
        <v>717765</v>
      </c>
      <c r="F1631" s="35" t="s">
        <v>1331</v>
      </c>
      <c r="G1631" s="36"/>
      <c r="H1631" s="35"/>
      <c r="I1631" s="35"/>
      <c r="J1631" s="37" t="s">
        <v>1332</v>
      </c>
      <c r="K1631" s="40">
        <v>7890.5</v>
      </c>
      <c r="L1631" s="39">
        <v>2367.15</v>
      </c>
      <c r="M1631" s="39">
        <f t="shared" si="13"/>
        <v>5523.35</v>
      </c>
    </row>
    <row r="1632" spans="2:13" ht="31.5" x14ac:dyDescent="0.25">
      <c r="B1632" s="32">
        <v>43518</v>
      </c>
      <c r="C1632" s="32">
        <v>43518</v>
      </c>
      <c r="D1632" s="33"/>
      <c r="E1632" s="34">
        <v>717768</v>
      </c>
      <c r="F1632" s="35" t="s">
        <v>1331</v>
      </c>
      <c r="G1632" s="36"/>
      <c r="H1632" s="35"/>
      <c r="I1632" s="35"/>
      <c r="J1632" s="37" t="s">
        <v>1332</v>
      </c>
      <c r="K1632" s="40">
        <v>7890.5</v>
      </c>
      <c r="L1632" s="39">
        <v>2367.15</v>
      </c>
      <c r="M1632" s="39">
        <f t="shared" si="13"/>
        <v>5523.35</v>
      </c>
    </row>
    <row r="1633" spans="2:13" ht="31.5" x14ac:dyDescent="0.25">
      <c r="B1633" s="32">
        <v>43518</v>
      </c>
      <c r="C1633" s="32">
        <v>43518</v>
      </c>
      <c r="D1633" s="33"/>
      <c r="E1633" s="34">
        <v>717770</v>
      </c>
      <c r="F1633" s="35" t="s">
        <v>1331</v>
      </c>
      <c r="G1633" s="36"/>
      <c r="H1633" s="35"/>
      <c r="I1633" s="35"/>
      <c r="J1633" s="37" t="s">
        <v>1332</v>
      </c>
      <c r="K1633" s="40">
        <v>7890.5</v>
      </c>
      <c r="L1633" s="39">
        <v>2367.15</v>
      </c>
      <c r="M1633" s="39">
        <f t="shared" si="13"/>
        <v>5523.35</v>
      </c>
    </row>
    <row r="1634" spans="2:13" ht="31.5" x14ac:dyDescent="0.25">
      <c r="B1634" s="32">
        <v>43518</v>
      </c>
      <c r="C1634" s="32">
        <v>43518</v>
      </c>
      <c r="D1634" s="33"/>
      <c r="E1634" s="34">
        <v>717770</v>
      </c>
      <c r="F1634" s="35" t="s">
        <v>1331</v>
      </c>
      <c r="G1634" s="36"/>
      <c r="H1634" s="35"/>
      <c r="I1634" s="35"/>
      <c r="J1634" s="37" t="s">
        <v>1332</v>
      </c>
      <c r="K1634" s="40">
        <v>7890.5</v>
      </c>
      <c r="L1634" s="39">
        <v>2367.15</v>
      </c>
      <c r="M1634" s="39">
        <f t="shared" si="13"/>
        <v>5523.35</v>
      </c>
    </row>
    <row r="1635" spans="2:13" ht="31.5" x14ac:dyDescent="0.25">
      <c r="B1635" s="32">
        <v>43518</v>
      </c>
      <c r="C1635" s="32">
        <v>43518</v>
      </c>
      <c r="D1635" s="33"/>
      <c r="E1635" s="34">
        <v>717774</v>
      </c>
      <c r="F1635" s="35" t="s">
        <v>1331</v>
      </c>
      <c r="G1635" s="36"/>
      <c r="H1635" s="35"/>
      <c r="I1635" s="35"/>
      <c r="J1635" s="37" t="s">
        <v>1332</v>
      </c>
      <c r="K1635" s="40">
        <v>7890.5</v>
      </c>
      <c r="L1635" s="39">
        <v>2367.15</v>
      </c>
      <c r="M1635" s="39">
        <f t="shared" si="13"/>
        <v>5523.35</v>
      </c>
    </row>
    <row r="1636" spans="2:13" ht="31.5" x14ac:dyDescent="0.25">
      <c r="B1636" s="32">
        <v>43518</v>
      </c>
      <c r="C1636" s="32">
        <v>43518</v>
      </c>
      <c r="D1636" s="33"/>
      <c r="E1636" s="34">
        <v>717775</v>
      </c>
      <c r="F1636" s="35" t="s">
        <v>1331</v>
      </c>
      <c r="G1636" s="36"/>
      <c r="H1636" s="35"/>
      <c r="I1636" s="35"/>
      <c r="J1636" s="37" t="s">
        <v>1332</v>
      </c>
      <c r="K1636" s="40">
        <v>7890.5</v>
      </c>
      <c r="L1636" s="39">
        <v>2367.15</v>
      </c>
      <c r="M1636" s="39">
        <f t="shared" si="13"/>
        <v>5523.35</v>
      </c>
    </row>
    <row r="1637" spans="2:13" ht="31.5" x14ac:dyDescent="0.25">
      <c r="B1637" s="32">
        <v>43518</v>
      </c>
      <c r="C1637" s="32">
        <v>43518</v>
      </c>
      <c r="D1637" s="33"/>
      <c r="E1637" s="34">
        <v>717776</v>
      </c>
      <c r="F1637" s="35" t="s">
        <v>1331</v>
      </c>
      <c r="G1637" s="36"/>
      <c r="H1637" s="35"/>
      <c r="I1637" s="35"/>
      <c r="J1637" s="37" t="s">
        <v>1332</v>
      </c>
      <c r="K1637" s="40">
        <v>7890.5</v>
      </c>
      <c r="L1637" s="39">
        <v>2367.15</v>
      </c>
      <c r="M1637" s="39">
        <f t="shared" si="13"/>
        <v>5523.35</v>
      </c>
    </row>
    <row r="1638" spans="2:13" ht="31.5" x14ac:dyDescent="0.25">
      <c r="B1638" s="32">
        <v>43518</v>
      </c>
      <c r="C1638" s="32">
        <v>43518</v>
      </c>
      <c r="D1638" s="33"/>
      <c r="E1638" s="34">
        <v>717777</v>
      </c>
      <c r="F1638" s="35" t="s">
        <v>1331</v>
      </c>
      <c r="G1638" s="36"/>
      <c r="H1638" s="35"/>
      <c r="I1638" s="35"/>
      <c r="J1638" s="37" t="s">
        <v>1332</v>
      </c>
      <c r="K1638" s="40">
        <v>7890.5</v>
      </c>
      <c r="L1638" s="39">
        <v>2367.15</v>
      </c>
      <c r="M1638" s="39">
        <f t="shared" si="13"/>
        <v>5523.35</v>
      </c>
    </row>
    <row r="1639" spans="2:13" ht="31.5" x14ac:dyDescent="0.25">
      <c r="B1639" s="32">
        <v>43518</v>
      </c>
      <c r="C1639" s="32">
        <v>43518</v>
      </c>
      <c r="D1639" s="33"/>
      <c r="E1639" s="34">
        <v>717779</v>
      </c>
      <c r="F1639" s="35" t="s">
        <v>1331</v>
      </c>
      <c r="G1639" s="36"/>
      <c r="H1639" s="35"/>
      <c r="I1639" s="35"/>
      <c r="J1639" s="37" t="s">
        <v>1332</v>
      </c>
      <c r="K1639" s="40">
        <v>7890.5</v>
      </c>
      <c r="L1639" s="39">
        <v>2367.15</v>
      </c>
      <c r="M1639" s="39">
        <f t="shared" si="13"/>
        <v>5523.35</v>
      </c>
    </row>
    <row r="1640" spans="2:13" ht="31.5" x14ac:dyDescent="0.25">
      <c r="B1640" s="32">
        <v>43518</v>
      </c>
      <c r="C1640" s="32">
        <v>43518</v>
      </c>
      <c r="D1640" s="33"/>
      <c r="E1640" s="34">
        <v>717780</v>
      </c>
      <c r="F1640" s="35" t="s">
        <v>1331</v>
      </c>
      <c r="G1640" s="36"/>
      <c r="H1640" s="35"/>
      <c r="I1640" s="35"/>
      <c r="J1640" s="37" t="s">
        <v>1332</v>
      </c>
      <c r="K1640" s="40">
        <v>7890.5</v>
      </c>
      <c r="L1640" s="39">
        <v>2367.15</v>
      </c>
      <c r="M1640" s="39">
        <f t="shared" si="13"/>
        <v>5523.35</v>
      </c>
    </row>
    <row r="1641" spans="2:13" ht="31.5" x14ac:dyDescent="0.25">
      <c r="B1641" s="32">
        <v>43518</v>
      </c>
      <c r="C1641" s="32">
        <v>43518</v>
      </c>
      <c r="D1641" s="33"/>
      <c r="E1641" s="34">
        <v>717782</v>
      </c>
      <c r="F1641" s="35" t="s">
        <v>1331</v>
      </c>
      <c r="G1641" s="36"/>
      <c r="H1641" s="35"/>
      <c r="I1641" s="35"/>
      <c r="J1641" s="37" t="s">
        <v>1332</v>
      </c>
      <c r="K1641" s="40">
        <v>7890.5</v>
      </c>
      <c r="L1641" s="39">
        <v>2367.15</v>
      </c>
      <c r="M1641" s="39">
        <f t="shared" si="13"/>
        <v>5523.35</v>
      </c>
    </row>
    <row r="1642" spans="2:13" ht="31.5" x14ac:dyDescent="0.25">
      <c r="B1642" s="32">
        <v>43518</v>
      </c>
      <c r="C1642" s="32">
        <v>43518</v>
      </c>
      <c r="D1642" s="33"/>
      <c r="E1642" s="34">
        <v>717784</v>
      </c>
      <c r="F1642" s="35" t="s">
        <v>1331</v>
      </c>
      <c r="G1642" s="36"/>
      <c r="H1642" s="35"/>
      <c r="I1642" s="35"/>
      <c r="J1642" s="37" t="s">
        <v>1332</v>
      </c>
      <c r="K1642" s="40">
        <v>7890.5</v>
      </c>
      <c r="L1642" s="39">
        <v>2367.15</v>
      </c>
      <c r="M1642" s="39">
        <f t="shared" si="13"/>
        <v>5523.35</v>
      </c>
    </row>
    <row r="1643" spans="2:13" ht="31.5" x14ac:dyDescent="0.25">
      <c r="B1643" s="32">
        <v>43518</v>
      </c>
      <c r="C1643" s="32">
        <v>43518</v>
      </c>
      <c r="D1643" s="33"/>
      <c r="E1643" s="34">
        <v>770770</v>
      </c>
      <c r="F1643" s="35" t="s">
        <v>1331</v>
      </c>
      <c r="G1643" s="36"/>
      <c r="H1643" s="35"/>
      <c r="I1643" s="35"/>
      <c r="J1643" s="37" t="s">
        <v>1332</v>
      </c>
      <c r="K1643" s="40">
        <v>7890.5</v>
      </c>
      <c r="L1643" s="39">
        <v>2367.15</v>
      </c>
      <c r="M1643" s="39">
        <f t="shared" si="13"/>
        <v>5523.35</v>
      </c>
    </row>
    <row r="1644" spans="2:13" ht="31.5" x14ac:dyDescent="0.25">
      <c r="B1644" s="32">
        <v>43518</v>
      </c>
      <c r="C1644" s="32">
        <v>43518</v>
      </c>
      <c r="D1644" s="33"/>
      <c r="E1644" s="34">
        <v>777755</v>
      </c>
      <c r="F1644" s="35" t="s">
        <v>1331</v>
      </c>
      <c r="G1644" s="36"/>
      <c r="H1644" s="35"/>
      <c r="I1644" s="35"/>
      <c r="J1644" s="37" t="s">
        <v>1332</v>
      </c>
      <c r="K1644" s="40">
        <v>7890.5</v>
      </c>
      <c r="L1644" s="39">
        <v>2367.15</v>
      </c>
      <c r="M1644" s="39">
        <f t="shared" si="13"/>
        <v>5523.35</v>
      </c>
    </row>
    <row r="1645" spans="2:13" ht="31.5" x14ac:dyDescent="0.25">
      <c r="B1645" s="32">
        <v>43518</v>
      </c>
      <c r="C1645" s="32">
        <v>43518</v>
      </c>
      <c r="D1645" s="33"/>
      <c r="E1645" s="34">
        <v>777767</v>
      </c>
      <c r="F1645" s="35" t="s">
        <v>1331</v>
      </c>
      <c r="G1645" s="36"/>
      <c r="H1645" s="35"/>
      <c r="I1645" s="35"/>
      <c r="J1645" s="37" t="s">
        <v>1332</v>
      </c>
      <c r="K1645" s="40">
        <v>7890.5</v>
      </c>
      <c r="L1645" s="39">
        <v>2367.15</v>
      </c>
      <c r="M1645" s="39">
        <f t="shared" si="13"/>
        <v>5523.35</v>
      </c>
    </row>
    <row r="1646" spans="2:13" ht="31.5" x14ac:dyDescent="0.25">
      <c r="B1646" s="32">
        <v>43518</v>
      </c>
      <c r="C1646" s="32">
        <v>43518</v>
      </c>
      <c r="D1646" s="33"/>
      <c r="E1646" s="34">
        <v>612666</v>
      </c>
      <c r="F1646" s="35" t="s">
        <v>1331</v>
      </c>
      <c r="G1646" s="36"/>
      <c r="H1646" s="35"/>
      <c r="I1646" s="35"/>
      <c r="J1646" s="37" t="s">
        <v>1332</v>
      </c>
      <c r="K1646" s="40">
        <v>7890.5</v>
      </c>
      <c r="L1646" s="39">
        <v>2367.15</v>
      </c>
      <c r="M1646" s="39">
        <f t="shared" si="13"/>
        <v>5523.35</v>
      </c>
    </row>
    <row r="1647" spans="2:13" ht="31.5" x14ac:dyDescent="0.25">
      <c r="B1647" s="32">
        <v>43518</v>
      </c>
      <c r="C1647" s="32">
        <v>43518</v>
      </c>
      <c r="D1647" s="33"/>
      <c r="E1647" s="34">
        <v>612675</v>
      </c>
      <c r="F1647" s="35" t="s">
        <v>1331</v>
      </c>
      <c r="G1647" s="36"/>
      <c r="H1647" s="35"/>
      <c r="I1647" s="35"/>
      <c r="J1647" s="37" t="s">
        <v>1332</v>
      </c>
      <c r="K1647" s="40">
        <v>7890.5</v>
      </c>
      <c r="L1647" s="39">
        <v>2367.15</v>
      </c>
      <c r="M1647" s="39">
        <f t="shared" ref="M1647:M1710" si="14">+K1647-L1647</f>
        <v>5523.35</v>
      </c>
    </row>
    <row r="1648" spans="2:13" ht="31.5" x14ac:dyDescent="0.25">
      <c r="B1648" s="32">
        <v>43518</v>
      </c>
      <c r="C1648" s="32">
        <v>43518</v>
      </c>
      <c r="D1648" s="33"/>
      <c r="E1648" s="34">
        <v>551492</v>
      </c>
      <c r="F1648" s="35" t="s">
        <v>1331</v>
      </c>
      <c r="G1648" s="36"/>
      <c r="H1648" s="35"/>
      <c r="I1648" s="35"/>
      <c r="J1648" s="37" t="s">
        <v>1333</v>
      </c>
      <c r="K1648" s="40">
        <v>7890.5</v>
      </c>
      <c r="L1648" s="39">
        <v>2367.15</v>
      </c>
      <c r="M1648" s="39">
        <f t="shared" si="14"/>
        <v>5523.35</v>
      </c>
    </row>
    <row r="1649" spans="2:13" ht="31.5" x14ac:dyDescent="0.25">
      <c r="B1649" s="32">
        <v>43518</v>
      </c>
      <c r="C1649" s="32">
        <v>43518</v>
      </c>
      <c r="D1649" s="33"/>
      <c r="E1649" s="34">
        <v>551495</v>
      </c>
      <c r="F1649" s="35" t="s">
        <v>1331</v>
      </c>
      <c r="G1649" s="36"/>
      <c r="H1649" s="35"/>
      <c r="I1649" s="35"/>
      <c r="J1649" s="37" t="s">
        <v>1333</v>
      </c>
      <c r="K1649" s="40">
        <v>7890.5</v>
      </c>
      <c r="L1649" s="39">
        <v>2367.15</v>
      </c>
      <c r="M1649" s="39">
        <f t="shared" si="14"/>
        <v>5523.35</v>
      </c>
    </row>
    <row r="1650" spans="2:13" ht="31.5" x14ac:dyDescent="0.25">
      <c r="B1650" s="32">
        <v>43518</v>
      </c>
      <c r="C1650" s="32">
        <v>43518</v>
      </c>
      <c r="D1650" s="33"/>
      <c r="E1650" s="34">
        <v>551497</v>
      </c>
      <c r="F1650" s="35" t="s">
        <v>1331</v>
      </c>
      <c r="G1650" s="36"/>
      <c r="H1650" s="35"/>
      <c r="I1650" s="35"/>
      <c r="J1650" s="37" t="s">
        <v>1332</v>
      </c>
      <c r="K1650" s="40">
        <v>7890.5</v>
      </c>
      <c r="L1650" s="39">
        <v>2367.15</v>
      </c>
      <c r="M1650" s="39">
        <f t="shared" si="14"/>
        <v>5523.35</v>
      </c>
    </row>
    <row r="1651" spans="2:13" ht="31.5" x14ac:dyDescent="0.25">
      <c r="B1651" s="32">
        <v>43518</v>
      </c>
      <c r="C1651" s="32">
        <v>43518</v>
      </c>
      <c r="D1651" s="33"/>
      <c r="E1651" s="34">
        <v>551502</v>
      </c>
      <c r="F1651" s="35" t="s">
        <v>1331</v>
      </c>
      <c r="G1651" s="36"/>
      <c r="H1651" s="35"/>
      <c r="I1651" s="35"/>
      <c r="J1651" s="37" t="s">
        <v>1333</v>
      </c>
      <c r="K1651" s="40">
        <v>7890.5</v>
      </c>
      <c r="L1651" s="39">
        <v>2367.15</v>
      </c>
      <c r="M1651" s="39">
        <f t="shared" si="14"/>
        <v>5523.35</v>
      </c>
    </row>
    <row r="1652" spans="2:13" ht="31.5" x14ac:dyDescent="0.25">
      <c r="B1652" s="32">
        <v>43518</v>
      </c>
      <c r="C1652" s="32">
        <v>43518</v>
      </c>
      <c r="D1652" s="33"/>
      <c r="E1652" s="34">
        <v>551503</v>
      </c>
      <c r="F1652" s="35" t="s">
        <v>1331</v>
      </c>
      <c r="G1652" s="36"/>
      <c r="H1652" s="35"/>
      <c r="I1652" s="35"/>
      <c r="J1652" s="37" t="s">
        <v>1332</v>
      </c>
      <c r="K1652" s="40">
        <v>7890.5</v>
      </c>
      <c r="L1652" s="39">
        <v>2367.15</v>
      </c>
      <c r="M1652" s="39">
        <f t="shared" si="14"/>
        <v>5523.35</v>
      </c>
    </row>
    <row r="1653" spans="2:13" ht="31.5" x14ac:dyDescent="0.25">
      <c r="B1653" s="32">
        <v>43518</v>
      </c>
      <c r="C1653" s="32">
        <v>43518</v>
      </c>
      <c r="D1653" s="33"/>
      <c r="E1653" s="34">
        <v>551507</v>
      </c>
      <c r="F1653" s="35" t="s">
        <v>1331</v>
      </c>
      <c r="G1653" s="36"/>
      <c r="H1653" s="35"/>
      <c r="I1653" s="35"/>
      <c r="J1653" s="37" t="s">
        <v>1332</v>
      </c>
      <c r="K1653" s="40">
        <v>7890.5</v>
      </c>
      <c r="L1653" s="39">
        <v>2367.15</v>
      </c>
      <c r="M1653" s="39">
        <f t="shared" si="14"/>
        <v>5523.35</v>
      </c>
    </row>
    <row r="1654" spans="2:13" ht="31.5" x14ac:dyDescent="0.25">
      <c r="B1654" s="32">
        <v>43518</v>
      </c>
      <c r="C1654" s="32">
        <v>43518</v>
      </c>
      <c r="D1654" s="33"/>
      <c r="E1654" s="34">
        <v>551520</v>
      </c>
      <c r="F1654" s="35" t="s">
        <v>1331</v>
      </c>
      <c r="G1654" s="36"/>
      <c r="H1654" s="35"/>
      <c r="I1654" s="35"/>
      <c r="J1654" s="37" t="s">
        <v>1332</v>
      </c>
      <c r="K1654" s="40">
        <v>7890.5</v>
      </c>
      <c r="L1654" s="39">
        <v>2367.15</v>
      </c>
      <c r="M1654" s="39">
        <f t="shared" si="14"/>
        <v>5523.35</v>
      </c>
    </row>
    <row r="1655" spans="2:13" ht="31.5" x14ac:dyDescent="0.25">
      <c r="B1655" s="32">
        <v>43518</v>
      </c>
      <c r="C1655" s="32">
        <v>43518</v>
      </c>
      <c r="D1655" s="33"/>
      <c r="E1655" s="34">
        <v>551532</v>
      </c>
      <c r="F1655" s="35" t="s">
        <v>1331</v>
      </c>
      <c r="G1655" s="36"/>
      <c r="H1655" s="35"/>
      <c r="I1655" s="35"/>
      <c r="J1655" s="37" t="s">
        <v>1332</v>
      </c>
      <c r="K1655" s="40">
        <v>7890.5</v>
      </c>
      <c r="L1655" s="39">
        <v>2367.15</v>
      </c>
      <c r="M1655" s="39">
        <f t="shared" si="14"/>
        <v>5523.35</v>
      </c>
    </row>
    <row r="1656" spans="2:13" ht="31.5" x14ac:dyDescent="0.25">
      <c r="B1656" s="32">
        <v>43518</v>
      </c>
      <c r="C1656" s="32">
        <v>43518</v>
      </c>
      <c r="D1656" s="33"/>
      <c r="E1656" s="34">
        <v>551539</v>
      </c>
      <c r="F1656" s="35" t="s">
        <v>1331</v>
      </c>
      <c r="G1656" s="36"/>
      <c r="H1656" s="35"/>
      <c r="I1656" s="35"/>
      <c r="J1656" s="37" t="s">
        <v>1332</v>
      </c>
      <c r="K1656" s="40">
        <v>7890.5</v>
      </c>
      <c r="L1656" s="39">
        <v>2367.15</v>
      </c>
      <c r="M1656" s="39">
        <f t="shared" si="14"/>
        <v>5523.35</v>
      </c>
    </row>
    <row r="1657" spans="2:13" ht="31.5" x14ac:dyDescent="0.25">
      <c r="B1657" s="32">
        <v>43518</v>
      </c>
      <c r="C1657" s="32">
        <v>43518</v>
      </c>
      <c r="D1657" s="33"/>
      <c r="E1657" s="34">
        <v>551547</v>
      </c>
      <c r="F1657" s="35" t="s">
        <v>1331</v>
      </c>
      <c r="G1657" s="36"/>
      <c r="H1657" s="35"/>
      <c r="I1657" s="35"/>
      <c r="J1657" s="37" t="s">
        <v>1332</v>
      </c>
      <c r="K1657" s="40">
        <v>7890.5</v>
      </c>
      <c r="L1657" s="39">
        <v>2367.15</v>
      </c>
      <c r="M1657" s="39">
        <f t="shared" si="14"/>
        <v>5523.35</v>
      </c>
    </row>
    <row r="1658" spans="2:13" ht="31.5" x14ac:dyDescent="0.25">
      <c r="B1658" s="32">
        <v>43518</v>
      </c>
      <c r="C1658" s="32">
        <v>43518</v>
      </c>
      <c r="D1658" s="33"/>
      <c r="E1658" s="34">
        <v>551558</v>
      </c>
      <c r="F1658" s="35" t="s">
        <v>1331</v>
      </c>
      <c r="G1658" s="36"/>
      <c r="H1658" s="35"/>
      <c r="I1658" s="35"/>
      <c r="J1658" s="37" t="s">
        <v>1332</v>
      </c>
      <c r="K1658" s="40">
        <v>7890.5</v>
      </c>
      <c r="L1658" s="39">
        <v>2367.15</v>
      </c>
      <c r="M1658" s="39">
        <f t="shared" si="14"/>
        <v>5523.35</v>
      </c>
    </row>
    <row r="1659" spans="2:13" ht="31.5" x14ac:dyDescent="0.25">
      <c r="B1659" s="32">
        <v>43518</v>
      </c>
      <c r="C1659" s="32">
        <v>43518</v>
      </c>
      <c r="D1659" s="33"/>
      <c r="E1659" s="34">
        <v>551570</v>
      </c>
      <c r="F1659" s="35" t="s">
        <v>1331</v>
      </c>
      <c r="G1659" s="36"/>
      <c r="H1659" s="35"/>
      <c r="I1659" s="35"/>
      <c r="J1659" s="37" t="s">
        <v>1332</v>
      </c>
      <c r="K1659" s="40">
        <v>7890.5</v>
      </c>
      <c r="L1659" s="39">
        <v>2367.15</v>
      </c>
      <c r="M1659" s="39">
        <f t="shared" si="14"/>
        <v>5523.35</v>
      </c>
    </row>
    <row r="1660" spans="2:13" ht="31.5" x14ac:dyDescent="0.25">
      <c r="B1660" s="32">
        <v>43518</v>
      </c>
      <c r="C1660" s="32">
        <v>43518</v>
      </c>
      <c r="D1660" s="33"/>
      <c r="E1660" s="34">
        <v>551573</v>
      </c>
      <c r="F1660" s="35" t="s">
        <v>1331</v>
      </c>
      <c r="G1660" s="36"/>
      <c r="H1660" s="35"/>
      <c r="I1660" s="35"/>
      <c r="J1660" s="37" t="s">
        <v>1332</v>
      </c>
      <c r="K1660" s="40">
        <v>7890.5</v>
      </c>
      <c r="L1660" s="39">
        <v>2367.15</v>
      </c>
      <c r="M1660" s="39">
        <f t="shared" si="14"/>
        <v>5523.35</v>
      </c>
    </row>
    <row r="1661" spans="2:13" ht="31.5" x14ac:dyDescent="0.25">
      <c r="B1661" s="32">
        <v>43518</v>
      </c>
      <c r="C1661" s="32">
        <v>43518</v>
      </c>
      <c r="D1661" s="33"/>
      <c r="E1661" s="34">
        <v>551574</v>
      </c>
      <c r="F1661" s="35" t="s">
        <v>1331</v>
      </c>
      <c r="G1661" s="36"/>
      <c r="H1661" s="35"/>
      <c r="I1661" s="35"/>
      <c r="J1661" s="37" t="s">
        <v>1332</v>
      </c>
      <c r="K1661" s="40">
        <v>7890.5</v>
      </c>
      <c r="L1661" s="39">
        <v>2367.15</v>
      </c>
      <c r="M1661" s="39">
        <f t="shared" si="14"/>
        <v>5523.35</v>
      </c>
    </row>
    <row r="1662" spans="2:13" ht="31.5" x14ac:dyDescent="0.25">
      <c r="B1662" s="32">
        <v>43518</v>
      </c>
      <c r="C1662" s="32">
        <v>43518</v>
      </c>
      <c r="D1662" s="33"/>
      <c r="E1662" s="34">
        <v>551576</v>
      </c>
      <c r="F1662" s="35" t="s">
        <v>1331</v>
      </c>
      <c r="G1662" s="36"/>
      <c r="H1662" s="35"/>
      <c r="I1662" s="35"/>
      <c r="J1662" s="37" t="s">
        <v>1333</v>
      </c>
      <c r="K1662" s="40">
        <v>7890.5</v>
      </c>
      <c r="L1662" s="39">
        <v>2367.15</v>
      </c>
      <c r="M1662" s="39">
        <f t="shared" si="14"/>
        <v>5523.35</v>
      </c>
    </row>
    <row r="1663" spans="2:13" ht="31.5" x14ac:dyDescent="0.25">
      <c r="B1663" s="32">
        <v>43518</v>
      </c>
      <c r="C1663" s="32">
        <v>43518</v>
      </c>
      <c r="D1663" s="33"/>
      <c r="E1663" s="34">
        <v>551583</v>
      </c>
      <c r="F1663" s="35" t="s">
        <v>1331</v>
      </c>
      <c r="G1663" s="36"/>
      <c r="H1663" s="35"/>
      <c r="I1663" s="35"/>
      <c r="J1663" s="37" t="s">
        <v>1332</v>
      </c>
      <c r="K1663" s="40">
        <v>7890.5</v>
      </c>
      <c r="L1663" s="39">
        <v>2367.15</v>
      </c>
      <c r="M1663" s="39">
        <f t="shared" si="14"/>
        <v>5523.35</v>
      </c>
    </row>
    <row r="1664" spans="2:13" ht="31.5" x14ac:dyDescent="0.25">
      <c r="B1664" s="32">
        <v>43518</v>
      </c>
      <c r="C1664" s="32">
        <v>43518</v>
      </c>
      <c r="D1664" s="33"/>
      <c r="E1664" s="34">
        <v>551600</v>
      </c>
      <c r="F1664" s="35" t="s">
        <v>1331</v>
      </c>
      <c r="G1664" s="36"/>
      <c r="H1664" s="35"/>
      <c r="I1664" s="35"/>
      <c r="J1664" s="37" t="s">
        <v>1332</v>
      </c>
      <c r="K1664" s="40">
        <v>7890.5</v>
      </c>
      <c r="L1664" s="39">
        <v>2367.15</v>
      </c>
      <c r="M1664" s="39">
        <f t="shared" si="14"/>
        <v>5523.35</v>
      </c>
    </row>
    <row r="1665" spans="2:13" ht="31.5" x14ac:dyDescent="0.25">
      <c r="B1665" s="32">
        <v>43518</v>
      </c>
      <c r="C1665" s="32">
        <v>43518</v>
      </c>
      <c r="D1665" s="33"/>
      <c r="E1665" s="34">
        <v>570292</v>
      </c>
      <c r="F1665" s="35" t="s">
        <v>1331</v>
      </c>
      <c r="G1665" s="36"/>
      <c r="H1665" s="35"/>
      <c r="I1665" s="35"/>
      <c r="J1665" s="37" t="s">
        <v>1332</v>
      </c>
      <c r="K1665" s="40">
        <v>7890.5</v>
      </c>
      <c r="L1665" s="39">
        <v>2367.15</v>
      </c>
      <c r="M1665" s="39">
        <f t="shared" si="14"/>
        <v>5523.35</v>
      </c>
    </row>
    <row r="1666" spans="2:13" ht="31.5" x14ac:dyDescent="0.25">
      <c r="B1666" s="32">
        <v>43518</v>
      </c>
      <c r="C1666" s="32">
        <v>43518</v>
      </c>
      <c r="D1666" s="33"/>
      <c r="E1666" s="34">
        <v>570328</v>
      </c>
      <c r="F1666" s="35" t="s">
        <v>1331</v>
      </c>
      <c r="G1666" s="36"/>
      <c r="H1666" s="35"/>
      <c r="I1666" s="35"/>
      <c r="J1666" s="37" t="s">
        <v>1332</v>
      </c>
      <c r="K1666" s="40">
        <v>7890.5</v>
      </c>
      <c r="L1666" s="39">
        <v>2367.15</v>
      </c>
      <c r="M1666" s="39">
        <f t="shared" si="14"/>
        <v>5523.35</v>
      </c>
    </row>
    <row r="1667" spans="2:13" ht="31.5" x14ac:dyDescent="0.25">
      <c r="B1667" s="32">
        <v>43518</v>
      </c>
      <c r="C1667" s="32">
        <v>43518</v>
      </c>
      <c r="D1667" s="33"/>
      <c r="E1667" s="34">
        <v>570338</v>
      </c>
      <c r="F1667" s="35" t="s">
        <v>1331</v>
      </c>
      <c r="G1667" s="36"/>
      <c r="H1667" s="35"/>
      <c r="I1667" s="35"/>
      <c r="J1667" s="37" t="s">
        <v>1332</v>
      </c>
      <c r="K1667" s="40">
        <v>7890.5</v>
      </c>
      <c r="L1667" s="39">
        <v>2367.15</v>
      </c>
      <c r="M1667" s="39">
        <f t="shared" si="14"/>
        <v>5523.35</v>
      </c>
    </row>
    <row r="1668" spans="2:13" ht="31.5" x14ac:dyDescent="0.25">
      <c r="B1668" s="32">
        <v>43518</v>
      </c>
      <c r="C1668" s="32">
        <v>43518</v>
      </c>
      <c r="D1668" s="33"/>
      <c r="E1668" s="34">
        <v>570339</v>
      </c>
      <c r="F1668" s="35" t="s">
        <v>1331</v>
      </c>
      <c r="G1668" s="36"/>
      <c r="H1668" s="35"/>
      <c r="I1668" s="35"/>
      <c r="J1668" s="37" t="s">
        <v>1332</v>
      </c>
      <c r="K1668" s="40">
        <v>7890.5</v>
      </c>
      <c r="L1668" s="39">
        <v>2367.15</v>
      </c>
      <c r="M1668" s="39">
        <f t="shared" si="14"/>
        <v>5523.35</v>
      </c>
    </row>
    <row r="1669" spans="2:13" ht="31.5" x14ac:dyDescent="0.25">
      <c r="B1669" s="32">
        <v>43518</v>
      </c>
      <c r="C1669" s="32">
        <v>43518</v>
      </c>
      <c r="D1669" s="33"/>
      <c r="E1669" s="34">
        <v>570341</v>
      </c>
      <c r="F1669" s="35" t="s">
        <v>1331</v>
      </c>
      <c r="G1669" s="36"/>
      <c r="H1669" s="35"/>
      <c r="I1669" s="35"/>
      <c r="J1669" s="37" t="s">
        <v>1332</v>
      </c>
      <c r="K1669" s="40">
        <v>7890.5</v>
      </c>
      <c r="L1669" s="39">
        <v>2367.15</v>
      </c>
      <c r="M1669" s="39">
        <f t="shared" si="14"/>
        <v>5523.35</v>
      </c>
    </row>
    <row r="1670" spans="2:13" ht="31.5" x14ac:dyDescent="0.25">
      <c r="B1670" s="32">
        <v>43518</v>
      </c>
      <c r="C1670" s="32">
        <v>43518</v>
      </c>
      <c r="D1670" s="33"/>
      <c r="E1670" s="34">
        <v>570350</v>
      </c>
      <c r="F1670" s="35" t="s">
        <v>1331</v>
      </c>
      <c r="G1670" s="36"/>
      <c r="H1670" s="35"/>
      <c r="I1670" s="35"/>
      <c r="J1670" s="37" t="s">
        <v>1334</v>
      </c>
      <c r="K1670" s="40">
        <v>7890.5</v>
      </c>
      <c r="L1670" s="39">
        <v>2367.15</v>
      </c>
      <c r="M1670" s="39">
        <f t="shared" si="14"/>
        <v>5523.35</v>
      </c>
    </row>
    <row r="1671" spans="2:13" ht="31.5" x14ac:dyDescent="0.25">
      <c r="B1671" s="32">
        <v>43518</v>
      </c>
      <c r="C1671" s="32">
        <v>43518</v>
      </c>
      <c r="D1671" s="33"/>
      <c r="E1671" s="34">
        <v>570353</v>
      </c>
      <c r="F1671" s="35" t="s">
        <v>1331</v>
      </c>
      <c r="G1671" s="36"/>
      <c r="H1671" s="35"/>
      <c r="I1671" s="35"/>
      <c r="J1671" s="37" t="s">
        <v>1332</v>
      </c>
      <c r="K1671" s="40">
        <v>7890.5</v>
      </c>
      <c r="L1671" s="39">
        <v>2367.15</v>
      </c>
      <c r="M1671" s="39">
        <f t="shared" si="14"/>
        <v>5523.35</v>
      </c>
    </row>
    <row r="1672" spans="2:13" ht="31.5" x14ac:dyDescent="0.25">
      <c r="B1672" s="32">
        <v>43518</v>
      </c>
      <c r="C1672" s="32">
        <v>43518</v>
      </c>
      <c r="D1672" s="33"/>
      <c r="E1672" s="34">
        <v>570362</v>
      </c>
      <c r="F1672" s="35" t="s">
        <v>1331</v>
      </c>
      <c r="G1672" s="36"/>
      <c r="H1672" s="35"/>
      <c r="I1672" s="35"/>
      <c r="J1672" s="37" t="s">
        <v>1332</v>
      </c>
      <c r="K1672" s="40">
        <v>7890.5</v>
      </c>
      <c r="L1672" s="39">
        <v>2367.15</v>
      </c>
      <c r="M1672" s="39">
        <f t="shared" si="14"/>
        <v>5523.35</v>
      </c>
    </row>
    <row r="1673" spans="2:13" ht="31.5" x14ac:dyDescent="0.25">
      <c r="B1673" s="32">
        <v>43518</v>
      </c>
      <c r="C1673" s="32">
        <v>43518</v>
      </c>
      <c r="D1673" s="33"/>
      <c r="E1673" s="34">
        <v>570366</v>
      </c>
      <c r="F1673" s="35" t="s">
        <v>1331</v>
      </c>
      <c r="G1673" s="36"/>
      <c r="H1673" s="35"/>
      <c r="I1673" s="35"/>
      <c r="J1673" s="37" t="s">
        <v>1332</v>
      </c>
      <c r="K1673" s="40">
        <v>7890.5</v>
      </c>
      <c r="L1673" s="39">
        <v>2367.15</v>
      </c>
      <c r="M1673" s="39">
        <f t="shared" si="14"/>
        <v>5523.35</v>
      </c>
    </row>
    <row r="1674" spans="2:13" ht="31.5" x14ac:dyDescent="0.25">
      <c r="B1674" s="32">
        <v>43518</v>
      </c>
      <c r="C1674" s="32">
        <v>43518</v>
      </c>
      <c r="D1674" s="33"/>
      <c r="E1674" s="34">
        <v>570369</v>
      </c>
      <c r="F1674" s="35" t="s">
        <v>1331</v>
      </c>
      <c r="G1674" s="36"/>
      <c r="H1674" s="35"/>
      <c r="I1674" s="35"/>
      <c r="J1674" s="37" t="s">
        <v>1332</v>
      </c>
      <c r="K1674" s="40">
        <v>7890.5</v>
      </c>
      <c r="L1674" s="39">
        <v>2367.15</v>
      </c>
      <c r="M1674" s="39">
        <f t="shared" si="14"/>
        <v>5523.35</v>
      </c>
    </row>
    <row r="1675" spans="2:13" ht="31.5" x14ac:dyDescent="0.25">
      <c r="B1675" s="32">
        <v>43518</v>
      </c>
      <c r="C1675" s="32">
        <v>43518</v>
      </c>
      <c r="D1675" s="33"/>
      <c r="E1675" s="34">
        <v>570374</v>
      </c>
      <c r="F1675" s="35" t="s">
        <v>1331</v>
      </c>
      <c r="G1675" s="36"/>
      <c r="H1675" s="35"/>
      <c r="I1675" s="35"/>
      <c r="J1675" s="37" t="s">
        <v>1332</v>
      </c>
      <c r="K1675" s="40">
        <v>7890.5</v>
      </c>
      <c r="L1675" s="39">
        <v>2367.15</v>
      </c>
      <c r="M1675" s="39">
        <f t="shared" si="14"/>
        <v>5523.35</v>
      </c>
    </row>
    <row r="1676" spans="2:13" ht="31.5" x14ac:dyDescent="0.25">
      <c r="B1676" s="32">
        <v>43518</v>
      </c>
      <c r="C1676" s="32">
        <v>43518</v>
      </c>
      <c r="D1676" s="33"/>
      <c r="E1676" s="34">
        <v>570389</v>
      </c>
      <c r="F1676" s="35" t="s">
        <v>1331</v>
      </c>
      <c r="G1676" s="36"/>
      <c r="H1676" s="35"/>
      <c r="I1676" s="35"/>
      <c r="J1676" s="37" t="s">
        <v>1332</v>
      </c>
      <c r="K1676" s="40">
        <v>7890.5</v>
      </c>
      <c r="L1676" s="39">
        <v>2367.15</v>
      </c>
      <c r="M1676" s="39">
        <f t="shared" si="14"/>
        <v>5523.35</v>
      </c>
    </row>
    <row r="1677" spans="2:13" ht="31.5" x14ac:dyDescent="0.25">
      <c r="B1677" s="32">
        <v>43518</v>
      </c>
      <c r="C1677" s="32">
        <v>43518</v>
      </c>
      <c r="D1677" s="33"/>
      <c r="E1677" s="34">
        <v>570962</v>
      </c>
      <c r="F1677" s="35" t="s">
        <v>1331</v>
      </c>
      <c r="G1677" s="36"/>
      <c r="H1677" s="35"/>
      <c r="I1677" s="35"/>
      <c r="J1677" s="37" t="s">
        <v>1332</v>
      </c>
      <c r="K1677" s="40">
        <v>7890.5</v>
      </c>
      <c r="L1677" s="39">
        <v>2367.15</v>
      </c>
      <c r="M1677" s="39">
        <f t="shared" si="14"/>
        <v>5523.35</v>
      </c>
    </row>
    <row r="1678" spans="2:13" ht="15.75" x14ac:dyDescent="0.25">
      <c r="B1678" s="32">
        <v>43518</v>
      </c>
      <c r="C1678" s="32">
        <v>43518</v>
      </c>
      <c r="D1678" s="33"/>
      <c r="E1678" s="34">
        <v>579790</v>
      </c>
      <c r="F1678" s="35" t="s">
        <v>1331</v>
      </c>
      <c r="G1678" s="36"/>
      <c r="H1678" s="35"/>
      <c r="I1678" s="35"/>
      <c r="J1678" s="37" t="s">
        <v>1335</v>
      </c>
      <c r="K1678" s="40">
        <v>7890.5</v>
      </c>
      <c r="L1678" s="39">
        <v>2367.15</v>
      </c>
      <c r="M1678" s="39">
        <f t="shared" si="14"/>
        <v>5523.35</v>
      </c>
    </row>
    <row r="1679" spans="2:13" ht="31.5" x14ac:dyDescent="0.25">
      <c r="B1679" s="32">
        <v>43518</v>
      </c>
      <c r="C1679" s="32">
        <v>43518</v>
      </c>
      <c r="D1679" s="33"/>
      <c r="E1679" s="34">
        <v>579925</v>
      </c>
      <c r="F1679" s="35" t="s">
        <v>1331</v>
      </c>
      <c r="G1679" s="36"/>
      <c r="H1679" s="35"/>
      <c r="I1679" s="35"/>
      <c r="J1679" s="37" t="s">
        <v>1332</v>
      </c>
      <c r="K1679" s="40">
        <v>7890.5</v>
      </c>
      <c r="L1679" s="39">
        <v>2367.15</v>
      </c>
      <c r="M1679" s="39">
        <f t="shared" si="14"/>
        <v>5523.35</v>
      </c>
    </row>
    <row r="1680" spans="2:13" ht="31.5" x14ac:dyDescent="0.25">
      <c r="B1680" s="32">
        <v>43518</v>
      </c>
      <c r="C1680" s="32">
        <v>43518</v>
      </c>
      <c r="D1680" s="33"/>
      <c r="E1680" s="34">
        <v>579939</v>
      </c>
      <c r="F1680" s="35" t="s">
        <v>1331</v>
      </c>
      <c r="G1680" s="36"/>
      <c r="H1680" s="35"/>
      <c r="I1680" s="35"/>
      <c r="J1680" s="37" t="s">
        <v>1332</v>
      </c>
      <c r="K1680" s="40">
        <v>7890.5</v>
      </c>
      <c r="L1680" s="39">
        <v>2367.15</v>
      </c>
      <c r="M1680" s="39">
        <f t="shared" si="14"/>
        <v>5523.35</v>
      </c>
    </row>
    <row r="1681" spans="2:13" ht="31.5" x14ac:dyDescent="0.25">
      <c r="B1681" s="32">
        <v>43518</v>
      </c>
      <c r="C1681" s="32">
        <v>43518</v>
      </c>
      <c r="D1681" s="33"/>
      <c r="E1681" s="34">
        <v>579949</v>
      </c>
      <c r="F1681" s="35" t="s">
        <v>1331</v>
      </c>
      <c r="G1681" s="36"/>
      <c r="H1681" s="35"/>
      <c r="I1681" s="35"/>
      <c r="J1681" s="37" t="s">
        <v>1332</v>
      </c>
      <c r="K1681" s="40">
        <v>7890.5</v>
      </c>
      <c r="L1681" s="39">
        <v>2367.15</v>
      </c>
      <c r="M1681" s="39">
        <f t="shared" si="14"/>
        <v>5523.35</v>
      </c>
    </row>
    <row r="1682" spans="2:13" ht="15.75" x14ac:dyDescent="0.25">
      <c r="B1682" s="32">
        <v>43518</v>
      </c>
      <c r="C1682" s="32">
        <v>43518</v>
      </c>
      <c r="D1682" s="33"/>
      <c r="E1682" s="34">
        <v>579957</v>
      </c>
      <c r="F1682" s="35" t="s">
        <v>1331</v>
      </c>
      <c r="G1682" s="36"/>
      <c r="H1682" s="35"/>
      <c r="I1682" s="35"/>
      <c r="J1682" s="37" t="s">
        <v>1335</v>
      </c>
      <c r="K1682" s="40">
        <v>7890.5</v>
      </c>
      <c r="L1682" s="39">
        <v>2367.15</v>
      </c>
      <c r="M1682" s="39">
        <f t="shared" si="14"/>
        <v>5523.35</v>
      </c>
    </row>
    <row r="1683" spans="2:13" ht="31.5" x14ac:dyDescent="0.25">
      <c r="B1683" s="32">
        <v>43518</v>
      </c>
      <c r="C1683" s="32">
        <v>43518</v>
      </c>
      <c r="D1683" s="33"/>
      <c r="E1683" s="34">
        <v>579976</v>
      </c>
      <c r="F1683" s="35" t="s">
        <v>1331</v>
      </c>
      <c r="G1683" s="36"/>
      <c r="H1683" s="35"/>
      <c r="I1683" s="35"/>
      <c r="J1683" s="37" t="s">
        <v>1332</v>
      </c>
      <c r="K1683" s="40">
        <v>7890.5</v>
      </c>
      <c r="L1683" s="39">
        <v>2367.15</v>
      </c>
      <c r="M1683" s="39">
        <f t="shared" si="14"/>
        <v>5523.35</v>
      </c>
    </row>
    <row r="1684" spans="2:13" ht="31.5" x14ac:dyDescent="0.25">
      <c r="B1684" s="32">
        <v>43518</v>
      </c>
      <c r="C1684" s="32">
        <v>43518</v>
      </c>
      <c r="D1684" s="33"/>
      <c r="E1684" s="34">
        <v>579977</v>
      </c>
      <c r="F1684" s="35" t="s">
        <v>1331</v>
      </c>
      <c r="G1684" s="36"/>
      <c r="H1684" s="35"/>
      <c r="I1684" s="35"/>
      <c r="J1684" s="37" t="s">
        <v>1333</v>
      </c>
      <c r="K1684" s="40">
        <v>7890.5</v>
      </c>
      <c r="L1684" s="39">
        <v>2367.15</v>
      </c>
      <c r="M1684" s="39">
        <f t="shared" si="14"/>
        <v>5523.35</v>
      </c>
    </row>
    <row r="1685" spans="2:13" ht="31.5" x14ac:dyDescent="0.25">
      <c r="B1685" s="32">
        <v>43518</v>
      </c>
      <c r="C1685" s="32">
        <v>43518</v>
      </c>
      <c r="D1685" s="33"/>
      <c r="E1685" s="34">
        <v>579983</v>
      </c>
      <c r="F1685" s="35" t="s">
        <v>1331</v>
      </c>
      <c r="G1685" s="36"/>
      <c r="H1685" s="35"/>
      <c r="I1685" s="35"/>
      <c r="J1685" s="37" t="s">
        <v>1332</v>
      </c>
      <c r="K1685" s="40">
        <v>7890.5</v>
      </c>
      <c r="L1685" s="39">
        <v>2367.15</v>
      </c>
      <c r="M1685" s="39">
        <f t="shared" si="14"/>
        <v>5523.35</v>
      </c>
    </row>
    <row r="1686" spans="2:13" ht="31.5" x14ac:dyDescent="0.25">
      <c r="B1686" s="32">
        <v>43518</v>
      </c>
      <c r="C1686" s="32">
        <v>43518</v>
      </c>
      <c r="D1686" s="33"/>
      <c r="E1686" s="34">
        <v>579984</v>
      </c>
      <c r="F1686" s="35" t="s">
        <v>1331</v>
      </c>
      <c r="G1686" s="36"/>
      <c r="H1686" s="35"/>
      <c r="I1686" s="35"/>
      <c r="J1686" s="37" t="s">
        <v>1332</v>
      </c>
      <c r="K1686" s="40">
        <v>7890.5</v>
      </c>
      <c r="L1686" s="39">
        <v>2367.15</v>
      </c>
      <c r="M1686" s="39">
        <f t="shared" si="14"/>
        <v>5523.35</v>
      </c>
    </row>
    <row r="1687" spans="2:13" ht="31.5" x14ac:dyDescent="0.25">
      <c r="B1687" s="32">
        <v>43518</v>
      </c>
      <c r="C1687" s="32">
        <v>43518</v>
      </c>
      <c r="D1687" s="33"/>
      <c r="E1687" s="34">
        <v>579993</v>
      </c>
      <c r="F1687" s="35" t="s">
        <v>1331</v>
      </c>
      <c r="G1687" s="36"/>
      <c r="H1687" s="35"/>
      <c r="I1687" s="35"/>
      <c r="J1687" s="37" t="s">
        <v>1332</v>
      </c>
      <c r="K1687" s="40">
        <v>7890.5</v>
      </c>
      <c r="L1687" s="39">
        <v>2367.15</v>
      </c>
      <c r="M1687" s="39">
        <f t="shared" si="14"/>
        <v>5523.35</v>
      </c>
    </row>
    <row r="1688" spans="2:13" ht="31.5" x14ac:dyDescent="0.25">
      <c r="B1688" s="32">
        <v>43518</v>
      </c>
      <c r="C1688" s="32">
        <v>43518</v>
      </c>
      <c r="D1688" s="36">
        <v>140</v>
      </c>
      <c r="E1688" s="64"/>
      <c r="F1688" s="35" t="s">
        <v>1331</v>
      </c>
      <c r="G1688" s="36"/>
      <c r="H1688" s="35"/>
      <c r="I1688" s="35"/>
      <c r="J1688" s="37" t="s">
        <v>1332</v>
      </c>
      <c r="K1688" s="40">
        <v>7890.5</v>
      </c>
      <c r="L1688" s="39">
        <v>2367.15</v>
      </c>
      <c r="M1688" s="39">
        <f t="shared" si="14"/>
        <v>5523.35</v>
      </c>
    </row>
    <row r="1689" spans="2:13" ht="31.5" x14ac:dyDescent="0.25">
      <c r="B1689" s="32">
        <v>43518</v>
      </c>
      <c r="C1689" s="32">
        <v>43518</v>
      </c>
      <c r="D1689" s="36">
        <v>141</v>
      </c>
      <c r="E1689" s="64"/>
      <c r="F1689" s="35" t="s">
        <v>1331</v>
      </c>
      <c r="G1689" s="36"/>
      <c r="H1689" s="35"/>
      <c r="I1689" s="35"/>
      <c r="J1689" s="37" t="s">
        <v>1332</v>
      </c>
      <c r="K1689" s="40">
        <v>7890.5</v>
      </c>
      <c r="L1689" s="39">
        <v>2367.15</v>
      </c>
      <c r="M1689" s="39">
        <f t="shared" si="14"/>
        <v>5523.35</v>
      </c>
    </row>
    <row r="1690" spans="2:13" ht="31.5" x14ac:dyDescent="0.25">
      <c r="B1690" s="32">
        <v>43518</v>
      </c>
      <c r="C1690" s="32">
        <v>43518</v>
      </c>
      <c r="D1690" s="36">
        <v>142</v>
      </c>
      <c r="E1690" s="64"/>
      <c r="F1690" s="35" t="s">
        <v>1331</v>
      </c>
      <c r="G1690" s="36"/>
      <c r="H1690" s="35"/>
      <c r="I1690" s="35"/>
      <c r="J1690" s="37" t="s">
        <v>1332</v>
      </c>
      <c r="K1690" s="40">
        <v>7890.5</v>
      </c>
      <c r="L1690" s="39">
        <v>2367.15</v>
      </c>
      <c r="M1690" s="39">
        <f t="shared" si="14"/>
        <v>5523.35</v>
      </c>
    </row>
    <row r="1691" spans="2:13" ht="31.5" x14ac:dyDescent="0.25">
      <c r="B1691" s="32">
        <v>43518</v>
      </c>
      <c r="C1691" s="32">
        <v>43518</v>
      </c>
      <c r="D1691" s="47">
        <v>143</v>
      </c>
      <c r="E1691" s="64"/>
      <c r="F1691" s="46" t="s">
        <v>1331</v>
      </c>
      <c r="G1691" s="47"/>
      <c r="H1691" s="46"/>
      <c r="I1691" s="46"/>
      <c r="J1691" s="48" t="s">
        <v>1332</v>
      </c>
      <c r="K1691" s="40">
        <v>7890.5</v>
      </c>
      <c r="L1691" s="39">
        <v>2367.15</v>
      </c>
      <c r="M1691" s="39">
        <f t="shared" si="14"/>
        <v>5523.35</v>
      </c>
    </row>
    <row r="1692" spans="2:13" ht="31.5" x14ac:dyDescent="0.25">
      <c r="B1692" s="32">
        <v>43518</v>
      </c>
      <c r="C1692" s="32">
        <v>43518</v>
      </c>
      <c r="D1692" s="47">
        <v>144</v>
      </c>
      <c r="E1692" s="64"/>
      <c r="F1692" s="46" t="s">
        <v>1331</v>
      </c>
      <c r="G1692" s="47"/>
      <c r="H1692" s="46"/>
      <c r="I1692" s="46"/>
      <c r="J1692" s="48" t="s">
        <v>1332</v>
      </c>
      <c r="K1692" s="40">
        <v>7890.5</v>
      </c>
      <c r="L1692" s="39">
        <v>2367.15</v>
      </c>
      <c r="M1692" s="39">
        <f t="shared" si="14"/>
        <v>5523.35</v>
      </c>
    </row>
    <row r="1693" spans="2:13" ht="31.5" x14ac:dyDescent="0.25">
      <c r="B1693" s="32">
        <v>43518</v>
      </c>
      <c r="C1693" s="32">
        <v>43518</v>
      </c>
      <c r="D1693" s="47">
        <v>145</v>
      </c>
      <c r="E1693" s="64"/>
      <c r="F1693" s="46" t="s">
        <v>1331</v>
      </c>
      <c r="G1693" s="47"/>
      <c r="H1693" s="46"/>
      <c r="I1693" s="46"/>
      <c r="J1693" s="48" t="s">
        <v>1332</v>
      </c>
      <c r="K1693" s="40">
        <v>7890.5</v>
      </c>
      <c r="L1693" s="39">
        <v>2367.15</v>
      </c>
      <c r="M1693" s="39">
        <f t="shared" si="14"/>
        <v>5523.35</v>
      </c>
    </row>
    <row r="1694" spans="2:13" ht="31.5" x14ac:dyDescent="0.25">
      <c r="B1694" s="32">
        <v>43518</v>
      </c>
      <c r="C1694" s="32">
        <v>43518</v>
      </c>
      <c r="D1694" s="47">
        <v>146</v>
      </c>
      <c r="E1694" s="64"/>
      <c r="F1694" s="46" t="s">
        <v>1331</v>
      </c>
      <c r="G1694" s="47"/>
      <c r="H1694" s="46"/>
      <c r="I1694" s="46"/>
      <c r="J1694" s="48" t="s">
        <v>1332</v>
      </c>
      <c r="K1694" s="40">
        <v>7890.5</v>
      </c>
      <c r="L1694" s="39">
        <v>2367.15</v>
      </c>
      <c r="M1694" s="39">
        <f t="shared" si="14"/>
        <v>5523.35</v>
      </c>
    </row>
    <row r="1695" spans="2:13" ht="31.5" x14ac:dyDescent="0.25">
      <c r="B1695" s="32">
        <v>43518</v>
      </c>
      <c r="C1695" s="32">
        <v>43518</v>
      </c>
      <c r="D1695" s="47">
        <v>147</v>
      </c>
      <c r="E1695" s="64"/>
      <c r="F1695" s="46" t="s">
        <v>1331</v>
      </c>
      <c r="G1695" s="47"/>
      <c r="H1695" s="46"/>
      <c r="I1695" s="46"/>
      <c r="J1695" s="48" t="s">
        <v>1332</v>
      </c>
      <c r="K1695" s="40">
        <v>7890.5</v>
      </c>
      <c r="L1695" s="39">
        <v>2367.15</v>
      </c>
      <c r="M1695" s="39">
        <f t="shared" si="14"/>
        <v>5523.35</v>
      </c>
    </row>
    <row r="1696" spans="2:13" ht="31.5" x14ac:dyDescent="0.25">
      <c r="B1696" s="32">
        <v>43518</v>
      </c>
      <c r="C1696" s="32">
        <v>43518</v>
      </c>
      <c r="D1696" s="47">
        <v>148</v>
      </c>
      <c r="E1696" s="64"/>
      <c r="F1696" s="46" t="s">
        <v>1331</v>
      </c>
      <c r="G1696" s="47"/>
      <c r="H1696" s="46"/>
      <c r="I1696" s="46"/>
      <c r="J1696" s="48" t="s">
        <v>1332</v>
      </c>
      <c r="K1696" s="40">
        <v>7890.5</v>
      </c>
      <c r="L1696" s="39">
        <v>2367.15</v>
      </c>
      <c r="M1696" s="39">
        <f t="shared" si="14"/>
        <v>5523.35</v>
      </c>
    </row>
    <row r="1697" spans="2:13" ht="31.5" x14ac:dyDescent="0.25">
      <c r="B1697" s="32">
        <v>43518</v>
      </c>
      <c r="C1697" s="32">
        <v>43518</v>
      </c>
      <c r="D1697" s="47">
        <v>149</v>
      </c>
      <c r="E1697" s="64"/>
      <c r="F1697" s="46" t="s">
        <v>1331</v>
      </c>
      <c r="G1697" s="47"/>
      <c r="H1697" s="46"/>
      <c r="I1697" s="46"/>
      <c r="J1697" s="48" t="s">
        <v>1332</v>
      </c>
      <c r="K1697" s="40">
        <v>7890.5</v>
      </c>
      <c r="L1697" s="39">
        <v>2367.15</v>
      </c>
      <c r="M1697" s="39">
        <f t="shared" si="14"/>
        <v>5523.35</v>
      </c>
    </row>
    <row r="1698" spans="2:13" ht="31.5" x14ac:dyDescent="0.25">
      <c r="B1698" s="32">
        <v>43518</v>
      </c>
      <c r="C1698" s="32">
        <v>43518</v>
      </c>
      <c r="D1698" s="47">
        <v>150</v>
      </c>
      <c r="E1698" s="64"/>
      <c r="F1698" s="46" t="s">
        <v>1331</v>
      </c>
      <c r="G1698" s="47"/>
      <c r="H1698" s="46"/>
      <c r="I1698" s="46"/>
      <c r="J1698" s="48" t="s">
        <v>1332</v>
      </c>
      <c r="K1698" s="40">
        <v>7890.5</v>
      </c>
      <c r="L1698" s="39">
        <v>2367.15</v>
      </c>
      <c r="M1698" s="39">
        <f t="shared" si="14"/>
        <v>5523.35</v>
      </c>
    </row>
    <row r="1699" spans="2:13" ht="31.5" x14ac:dyDescent="0.25">
      <c r="B1699" s="32">
        <v>43518</v>
      </c>
      <c r="C1699" s="32">
        <v>43518</v>
      </c>
      <c r="D1699" s="47">
        <v>151</v>
      </c>
      <c r="E1699" s="64"/>
      <c r="F1699" s="46" t="s">
        <v>1331</v>
      </c>
      <c r="G1699" s="47"/>
      <c r="H1699" s="46"/>
      <c r="I1699" s="46"/>
      <c r="J1699" s="48" t="s">
        <v>1332</v>
      </c>
      <c r="K1699" s="40">
        <v>7890.5</v>
      </c>
      <c r="L1699" s="39">
        <v>2367.15</v>
      </c>
      <c r="M1699" s="39">
        <f t="shared" si="14"/>
        <v>5523.35</v>
      </c>
    </row>
    <row r="1700" spans="2:13" ht="31.5" x14ac:dyDescent="0.25">
      <c r="B1700" s="32">
        <v>43518</v>
      </c>
      <c r="C1700" s="32">
        <v>43518</v>
      </c>
      <c r="D1700" s="47">
        <v>152</v>
      </c>
      <c r="E1700" s="64"/>
      <c r="F1700" s="46" t="s">
        <v>1331</v>
      </c>
      <c r="G1700" s="47"/>
      <c r="H1700" s="46"/>
      <c r="I1700" s="46"/>
      <c r="J1700" s="48" t="s">
        <v>1332</v>
      </c>
      <c r="K1700" s="40">
        <v>7890.5</v>
      </c>
      <c r="L1700" s="39">
        <v>2367.15</v>
      </c>
      <c r="M1700" s="39">
        <f t="shared" si="14"/>
        <v>5523.35</v>
      </c>
    </row>
    <row r="1701" spans="2:13" ht="31.5" x14ac:dyDescent="0.25">
      <c r="B1701" s="32">
        <v>43518</v>
      </c>
      <c r="C1701" s="32">
        <v>43518</v>
      </c>
      <c r="D1701" s="47">
        <v>153</v>
      </c>
      <c r="E1701" s="64"/>
      <c r="F1701" s="46" t="s">
        <v>1331</v>
      </c>
      <c r="G1701" s="47"/>
      <c r="H1701" s="46"/>
      <c r="I1701" s="46"/>
      <c r="J1701" s="48" t="s">
        <v>1332</v>
      </c>
      <c r="K1701" s="40">
        <v>7890.5</v>
      </c>
      <c r="L1701" s="39">
        <v>2367.15</v>
      </c>
      <c r="M1701" s="39">
        <f t="shared" si="14"/>
        <v>5523.35</v>
      </c>
    </row>
    <row r="1702" spans="2:13" ht="31.5" x14ac:dyDescent="0.25">
      <c r="B1702" s="32">
        <v>43518</v>
      </c>
      <c r="C1702" s="32">
        <v>43518</v>
      </c>
      <c r="D1702" s="47">
        <v>154</v>
      </c>
      <c r="E1702" s="64"/>
      <c r="F1702" s="46" t="s">
        <v>1331</v>
      </c>
      <c r="G1702" s="47"/>
      <c r="H1702" s="46"/>
      <c r="I1702" s="46"/>
      <c r="J1702" s="48" t="s">
        <v>1332</v>
      </c>
      <c r="K1702" s="40">
        <v>7890.5</v>
      </c>
      <c r="L1702" s="39">
        <v>2367.15</v>
      </c>
      <c r="M1702" s="39">
        <f t="shared" si="14"/>
        <v>5523.35</v>
      </c>
    </row>
    <row r="1703" spans="2:13" ht="31.5" x14ac:dyDescent="0.25">
      <c r="B1703" s="32">
        <v>43518</v>
      </c>
      <c r="C1703" s="32">
        <v>43518</v>
      </c>
      <c r="D1703" s="47">
        <v>155</v>
      </c>
      <c r="E1703" s="64"/>
      <c r="F1703" s="46" t="s">
        <v>1331</v>
      </c>
      <c r="G1703" s="47"/>
      <c r="H1703" s="46"/>
      <c r="I1703" s="46"/>
      <c r="J1703" s="48" t="s">
        <v>1332</v>
      </c>
      <c r="K1703" s="40">
        <v>7890.5</v>
      </c>
      <c r="L1703" s="39">
        <v>2367.15</v>
      </c>
      <c r="M1703" s="39">
        <f t="shared" si="14"/>
        <v>5523.35</v>
      </c>
    </row>
    <row r="1704" spans="2:13" ht="31.5" x14ac:dyDescent="0.25">
      <c r="B1704" s="32">
        <v>43518</v>
      </c>
      <c r="C1704" s="32">
        <v>43518</v>
      </c>
      <c r="D1704" s="47">
        <v>156</v>
      </c>
      <c r="E1704" s="64"/>
      <c r="F1704" s="46" t="s">
        <v>1331</v>
      </c>
      <c r="G1704" s="47"/>
      <c r="H1704" s="46"/>
      <c r="I1704" s="46"/>
      <c r="J1704" s="48" t="s">
        <v>1332</v>
      </c>
      <c r="K1704" s="40">
        <v>7890.5</v>
      </c>
      <c r="L1704" s="39">
        <v>2367.15</v>
      </c>
      <c r="M1704" s="39">
        <f t="shared" si="14"/>
        <v>5523.35</v>
      </c>
    </row>
    <row r="1705" spans="2:13" ht="31.5" x14ac:dyDescent="0.25">
      <c r="B1705" s="32">
        <v>43518</v>
      </c>
      <c r="C1705" s="32">
        <v>43518</v>
      </c>
      <c r="D1705" s="47">
        <v>157</v>
      </c>
      <c r="E1705" s="64"/>
      <c r="F1705" s="46" t="s">
        <v>1331</v>
      </c>
      <c r="G1705" s="47"/>
      <c r="H1705" s="46"/>
      <c r="I1705" s="46"/>
      <c r="J1705" s="48" t="s">
        <v>1332</v>
      </c>
      <c r="K1705" s="40">
        <v>7890.5</v>
      </c>
      <c r="L1705" s="39">
        <v>2367.15</v>
      </c>
      <c r="M1705" s="39">
        <f t="shared" si="14"/>
        <v>5523.35</v>
      </c>
    </row>
    <row r="1706" spans="2:13" ht="31.5" x14ac:dyDescent="0.25">
      <c r="B1706" s="32">
        <v>43518</v>
      </c>
      <c r="C1706" s="32">
        <v>43518</v>
      </c>
      <c r="D1706" s="47">
        <v>158</v>
      </c>
      <c r="E1706" s="64"/>
      <c r="F1706" s="46" t="s">
        <v>1331</v>
      </c>
      <c r="G1706" s="47"/>
      <c r="H1706" s="46"/>
      <c r="I1706" s="46"/>
      <c r="J1706" s="48" t="s">
        <v>1332</v>
      </c>
      <c r="K1706" s="40">
        <v>7890.5</v>
      </c>
      <c r="L1706" s="39">
        <v>2367.15</v>
      </c>
      <c r="M1706" s="39">
        <f t="shared" si="14"/>
        <v>5523.35</v>
      </c>
    </row>
    <row r="1707" spans="2:13" ht="31.5" x14ac:dyDescent="0.25">
      <c r="B1707" s="32">
        <v>43518</v>
      </c>
      <c r="C1707" s="32">
        <v>43518</v>
      </c>
      <c r="D1707" s="47">
        <v>159</v>
      </c>
      <c r="E1707" s="64"/>
      <c r="F1707" s="46" t="s">
        <v>1331</v>
      </c>
      <c r="G1707" s="47"/>
      <c r="H1707" s="46"/>
      <c r="I1707" s="46"/>
      <c r="J1707" s="48" t="s">
        <v>1332</v>
      </c>
      <c r="K1707" s="40">
        <v>7890.5</v>
      </c>
      <c r="L1707" s="39">
        <v>2367.15</v>
      </c>
      <c r="M1707" s="39">
        <f t="shared" si="14"/>
        <v>5523.35</v>
      </c>
    </row>
    <row r="1708" spans="2:13" ht="31.5" x14ac:dyDescent="0.25">
      <c r="B1708" s="32">
        <v>43518</v>
      </c>
      <c r="C1708" s="32">
        <v>43518</v>
      </c>
      <c r="D1708" s="47">
        <v>160</v>
      </c>
      <c r="E1708" s="64"/>
      <c r="F1708" s="46" t="s">
        <v>1331</v>
      </c>
      <c r="G1708" s="47"/>
      <c r="H1708" s="46"/>
      <c r="I1708" s="46"/>
      <c r="J1708" s="48" t="s">
        <v>1332</v>
      </c>
      <c r="K1708" s="40">
        <v>7890.5</v>
      </c>
      <c r="L1708" s="39">
        <v>2367.15</v>
      </c>
      <c r="M1708" s="39">
        <f t="shared" si="14"/>
        <v>5523.35</v>
      </c>
    </row>
    <row r="1709" spans="2:13" ht="31.5" x14ac:dyDescent="0.25">
      <c r="B1709" s="32">
        <v>43518</v>
      </c>
      <c r="C1709" s="32">
        <v>43518</v>
      </c>
      <c r="D1709" s="47">
        <v>161</v>
      </c>
      <c r="E1709" s="64"/>
      <c r="F1709" s="46" t="s">
        <v>1331</v>
      </c>
      <c r="G1709" s="47"/>
      <c r="H1709" s="46"/>
      <c r="I1709" s="46"/>
      <c r="J1709" s="48" t="s">
        <v>1332</v>
      </c>
      <c r="K1709" s="40">
        <v>7890.5</v>
      </c>
      <c r="L1709" s="39">
        <v>2367.15</v>
      </c>
      <c r="M1709" s="39">
        <f t="shared" si="14"/>
        <v>5523.35</v>
      </c>
    </row>
    <row r="1710" spans="2:13" ht="31.5" x14ac:dyDescent="0.25">
      <c r="B1710" s="32">
        <v>43518</v>
      </c>
      <c r="C1710" s="32">
        <v>43518</v>
      </c>
      <c r="D1710" s="47">
        <v>162</v>
      </c>
      <c r="E1710" s="64"/>
      <c r="F1710" s="46" t="s">
        <v>1331</v>
      </c>
      <c r="G1710" s="47"/>
      <c r="H1710" s="46"/>
      <c r="I1710" s="46"/>
      <c r="J1710" s="48" t="s">
        <v>1332</v>
      </c>
      <c r="K1710" s="40">
        <v>7890.5</v>
      </c>
      <c r="L1710" s="39">
        <v>2367.15</v>
      </c>
      <c r="M1710" s="39">
        <f t="shared" si="14"/>
        <v>5523.35</v>
      </c>
    </row>
    <row r="1711" spans="2:13" ht="31.5" x14ac:dyDescent="0.25">
      <c r="B1711" s="32">
        <v>43518</v>
      </c>
      <c r="C1711" s="32">
        <v>43518</v>
      </c>
      <c r="D1711" s="47">
        <v>163</v>
      </c>
      <c r="E1711" s="64"/>
      <c r="F1711" s="46" t="s">
        <v>1331</v>
      </c>
      <c r="G1711" s="47"/>
      <c r="H1711" s="46"/>
      <c r="I1711" s="46"/>
      <c r="J1711" s="48" t="s">
        <v>1332</v>
      </c>
      <c r="K1711" s="40">
        <v>7890.5</v>
      </c>
      <c r="L1711" s="39">
        <v>2367.15</v>
      </c>
      <c r="M1711" s="39">
        <f t="shared" ref="M1711:M1764" si="15">+K1711-L1711</f>
        <v>5523.35</v>
      </c>
    </row>
    <row r="1712" spans="2:13" ht="31.5" x14ac:dyDescent="0.25">
      <c r="B1712" s="32">
        <v>43518</v>
      </c>
      <c r="C1712" s="32">
        <v>43518</v>
      </c>
      <c r="D1712" s="47">
        <v>164</v>
      </c>
      <c r="E1712" s="64"/>
      <c r="F1712" s="46" t="s">
        <v>1331</v>
      </c>
      <c r="G1712" s="47"/>
      <c r="H1712" s="46"/>
      <c r="I1712" s="46"/>
      <c r="J1712" s="48" t="s">
        <v>1332</v>
      </c>
      <c r="K1712" s="40">
        <v>7890.5</v>
      </c>
      <c r="L1712" s="39">
        <v>2367.15</v>
      </c>
      <c r="M1712" s="39">
        <f t="shared" si="15"/>
        <v>5523.35</v>
      </c>
    </row>
    <row r="1713" spans="2:13" ht="31.5" x14ac:dyDescent="0.25">
      <c r="B1713" s="32">
        <v>43518</v>
      </c>
      <c r="C1713" s="32">
        <v>43518</v>
      </c>
      <c r="D1713" s="47">
        <v>165</v>
      </c>
      <c r="E1713" s="64"/>
      <c r="F1713" s="46" t="s">
        <v>1331</v>
      </c>
      <c r="G1713" s="47"/>
      <c r="H1713" s="46"/>
      <c r="I1713" s="46"/>
      <c r="J1713" s="48" t="s">
        <v>1332</v>
      </c>
      <c r="K1713" s="40">
        <v>7890.5</v>
      </c>
      <c r="L1713" s="39">
        <v>2367.15</v>
      </c>
      <c r="M1713" s="39">
        <f t="shared" si="15"/>
        <v>5523.35</v>
      </c>
    </row>
    <row r="1714" spans="2:13" ht="31.5" x14ac:dyDescent="0.25">
      <c r="B1714" s="32">
        <v>43518</v>
      </c>
      <c r="C1714" s="32">
        <v>43518</v>
      </c>
      <c r="D1714" s="47">
        <v>166</v>
      </c>
      <c r="E1714" s="64"/>
      <c r="F1714" s="46" t="s">
        <v>1331</v>
      </c>
      <c r="G1714" s="47"/>
      <c r="H1714" s="46"/>
      <c r="I1714" s="46"/>
      <c r="J1714" s="48" t="s">
        <v>1332</v>
      </c>
      <c r="K1714" s="40">
        <v>7890.5</v>
      </c>
      <c r="L1714" s="39">
        <v>2367.15</v>
      </c>
      <c r="M1714" s="39">
        <f t="shared" si="15"/>
        <v>5523.35</v>
      </c>
    </row>
    <row r="1715" spans="2:13" ht="31.5" x14ac:dyDescent="0.25">
      <c r="B1715" s="32">
        <v>43518</v>
      </c>
      <c r="C1715" s="32">
        <v>43518</v>
      </c>
      <c r="D1715" s="47">
        <v>167</v>
      </c>
      <c r="E1715" s="64"/>
      <c r="F1715" s="46" t="s">
        <v>1331</v>
      </c>
      <c r="G1715" s="47"/>
      <c r="H1715" s="46"/>
      <c r="I1715" s="46"/>
      <c r="J1715" s="48" t="s">
        <v>1332</v>
      </c>
      <c r="K1715" s="40">
        <v>7890.5</v>
      </c>
      <c r="L1715" s="39">
        <v>2367.15</v>
      </c>
      <c r="M1715" s="39">
        <f t="shared" si="15"/>
        <v>5523.35</v>
      </c>
    </row>
    <row r="1716" spans="2:13" ht="15.75" x14ac:dyDescent="0.25">
      <c r="B1716" s="32">
        <v>43518</v>
      </c>
      <c r="C1716" s="32">
        <v>43518</v>
      </c>
      <c r="D1716" s="47">
        <v>260</v>
      </c>
      <c r="E1716" s="64"/>
      <c r="F1716" s="46" t="s">
        <v>1331</v>
      </c>
      <c r="G1716" s="47"/>
      <c r="H1716" s="46"/>
      <c r="I1716" s="46"/>
      <c r="J1716" s="48" t="s">
        <v>120</v>
      </c>
      <c r="K1716" s="40">
        <v>7890.5</v>
      </c>
      <c r="L1716" s="39">
        <v>2367.15</v>
      </c>
      <c r="M1716" s="39">
        <f t="shared" si="15"/>
        <v>5523.35</v>
      </c>
    </row>
    <row r="1717" spans="2:13" ht="15.75" x14ac:dyDescent="0.25">
      <c r="B1717" s="32">
        <v>43518</v>
      </c>
      <c r="C1717" s="32">
        <v>43518</v>
      </c>
      <c r="D1717" s="47">
        <v>261</v>
      </c>
      <c r="E1717" s="64"/>
      <c r="F1717" s="46" t="s">
        <v>1331</v>
      </c>
      <c r="G1717" s="47"/>
      <c r="H1717" s="46"/>
      <c r="I1717" s="46"/>
      <c r="J1717" s="48" t="s">
        <v>120</v>
      </c>
      <c r="K1717" s="40">
        <v>7890.5</v>
      </c>
      <c r="L1717" s="39">
        <v>2367.15</v>
      </c>
      <c r="M1717" s="39">
        <f t="shared" si="15"/>
        <v>5523.35</v>
      </c>
    </row>
    <row r="1718" spans="2:13" ht="15.75" x14ac:dyDescent="0.25">
      <c r="B1718" s="32">
        <v>43518</v>
      </c>
      <c r="C1718" s="32">
        <v>43518</v>
      </c>
      <c r="D1718" s="47">
        <v>262</v>
      </c>
      <c r="E1718" s="64"/>
      <c r="F1718" s="46" t="s">
        <v>1331</v>
      </c>
      <c r="G1718" s="47"/>
      <c r="H1718" s="46"/>
      <c r="I1718" s="46"/>
      <c r="J1718" s="48" t="s">
        <v>120</v>
      </c>
      <c r="K1718" s="40">
        <v>7890.5</v>
      </c>
      <c r="L1718" s="39">
        <v>2367.15</v>
      </c>
      <c r="M1718" s="39">
        <f t="shared" si="15"/>
        <v>5523.35</v>
      </c>
    </row>
    <row r="1719" spans="2:13" ht="15.75" x14ac:dyDescent="0.25">
      <c r="B1719" s="32">
        <v>43518</v>
      </c>
      <c r="C1719" s="32">
        <v>43518</v>
      </c>
      <c r="D1719" s="47">
        <v>263</v>
      </c>
      <c r="E1719" s="64"/>
      <c r="F1719" s="46" t="s">
        <v>1331</v>
      </c>
      <c r="G1719" s="47"/>
      <c r="H1719" s="46"/>
      <c r="I1719" s="46"/>
      <c r="J1719" s="48" t="s">
        <v>120</v>
      </c>
      <c r="K1719" s="40">
        <v>7890.5</v>
      </c>
      <c r="L1719" s="39">
        <v>2367.15</v>
      </c>
      <c r="M1719" s="39">
        <f t="shared" si="15"/>
        <v>5523.35</v>
      </c>
    </row>
    <row r="1720" spans="2:13" ht="15.75" x14ac:dyDescent="0.25">
      <c r="B1720" s="32">
        <v>43518</v>
      </c>
      <c r="C1720" s="32">
        <v>43518</v>
      </c>
      <c r="D1720" s="47">
        <v>264</v>
      </c>
      <c r="E1720" s="64"/>
      <c r="F1720" s="46" t="s">
        <v>1331</v>
      </c>
      <c r="G1720" s="47"/>
      <c r="H1720" s="46"/>
      <c r="I1720" s="46"/>
      <c r="J1720" s="48" t="s">
        <v>120</v>
      </c>
      <c r="K1720" s="40">
        <v>7890.5</v>
      </c>
      <c r="L1720" s="39">
        <v>2367.15</v>
      </c>
      <c r="M1720" s="39">
        <f t="shared" si="15"/>
        <v>5523.35</v>
      </c>
    </row>
    <row r="1721" spans="2:13" ht="15.75" x14ac:dyDescent="0.25">
      <c r="B1721" s="32">
        <v>43518</v>
      </c>
      <c r="C1721" s="32">
        <v>43518</v>
      </c>
      <c r="D1721" s="47">
        <v>265</v>
      </c>
      <c r="E1721" s="64"/>
      <c r="F1721" s="46" t="s">
        <v>1331</v>
      </c>
      <c r="G1721" s="47"/>
      <c r="H1721" s="46"/>
      <c r="I1721" s="46"/>
      <c r="J1721" s="48" t="s">
        <v>120</v>
      </c>
      <c r="K1721" s="40">
        <v>7890.5</v>
      </c>
      <c r="L1721" s="39">
        <v>2367.15</v>
      </c>
      <c r="M1721" s="39">
        <f t="shared" si="15"/>
        <v>5523.35</v>
      </c>
    </row>
    <row r="1722" spans="2:13" ht="15.75" x14ac:dyDescent="0.25">
      <c r="B1722" s="32">
        <v>43518</v>
      </c>
      <c r="C1722" s="32">
        <v>43518</v>
      </c>
      <c r="D1722" s="47">
        <v>266</v>
      </c>
      <c r="E1722" s="64"/>
      <c r="F1722" s="46" t="s">
        <v>1331</v>
      </c>
      <c r="G1722" s="47"/>
      <c r="H1722" s="46"/>
      <c r="I1722" s="46"/>
      <c r="J1722" s="48" t="s">
        <v>120</v>
      </c>
      <c r="K1722" s="40">
        <v>7890.5</v>
      </c>
      <c r="L1722" s="39">
        <v>2367.15</v>
      </c>
      <c r="M1722" s="39">
        <f t="shared" si="15"/>
        <v>5523.35</v>
      </c>
    </row>
    <row r="1723" spans="2:13" ht="15.75" x14ac:dyDescent="0.25">
      <c r="B1723" s="32">
        <v>43518</v>
      </c>
      <c r="C1723" s="32">
        <v>43518</v>
      </c>
      <c r="D1723" s="47">
        <v>267</v>
      </c>
      <c r="E1723" s="64"/>
      <c r="F1723" s="46" t="s">
        <v>1331</v>
      </c>
      <c r="G1723" s="47"/>
      <c r="H1723" s="46"/>
      <c r="I1723" s="46"/>
      <c r="J1723" s="48" t="s">
        <v>120</v>
      </c>
      <c r="K1723" s="40">
        <v>7890.5</v>
      </c>
      <c r="L1723" s="39">
        <v>2367.15</v>
      </c>
      <c r="M1723" s="39">
        <f t="shared" si="15"/>
        <v>5523.35</v>
      </c>
    </row>
    <row r="1724" spans="2:13" ht="31.5" x14ac:dyDescent="0.25">
      <c r="B1724" s="32">
        <v>43518</v>
      </c>
      <c r="C1724" s="32">
        <v>43518</v>
      </c>
      <c r="D1724" s="47">
        <v>268</v>
      </c>
      <c r="E1724" s="64"/>
      <c r="F1724" s="46" t="s">
        <v>1331</v>
      </c>
      <c r="G1724" s="47"/>
      <c r="H1724" s="46"/>
      <c r="I1724" s="46"/>
      <c r="J1724" s="48" t="s">
        <v>238</v>
      </c>
      <c r="K1724" s="40">
        <v>7890.5</v>
      </c>
      <c r="L1724" s="39">
        <v>2367.15</v>
      </c>
      <c r="M1724" s="39">
        <f t="shared" si="15"/>
        <v>5523.35</v>
      </c>
    </row>
    <row r="1725" spans="2:13" ht="31.5" x14ac:dyDescent="0.25">
      <c r="B1725" s="32">
        <v>43518</v>
      </c>
      <c r="C1725" s="32">
        <v>43518</v>
      </c>
      <c r="D1725" s="47">
        <v>269</v>
      </c>
      <c r="E1725" s="64"/>
      <c r="F1725" s="46" t="s">
        <v>1331</v>
      </c>
      <c r="G1725" s="47"/>
      <c r="H1725" s="46"/>
      <c r="I1725" s="46"/>
      <c r="J1725" s="48" t="s">
        <v>238</v>
      </c>
      <c r="K1725" s="40">
        <v>7890.5</v>
      </c>
      <c r="L1725" s="39">
        <v>2367.15</v>
      </c>
      <c r="M1725" s="39">
        <f t="shared" si="15"/>
        <v>5523.35</v>
      </c>
    </row>
    <row r="1726" spans="2:13" ht="31.5" x14ac:dyDescent="0.25">
      <c r="B1726" s="32">
        <v>43518</v>
      </c>
      <c r="C1726" s="32">
        <v>43518</v>
      </c>
      <c r="D1726" s="47">
        <v>271</v>
      </c>
      <c r="E1726" s="64"/>
      <c r="F1726" s="46" t="s">
        <v>1331</v>
      </c>
      <c r="G1726" s="47"/>
      <c r="H1726" s="46"/>
      <c r="I1726" s="46"/>
      <c r="J1726" s="48" t="s">
        <v>238</v>
      </c>
      <c r="K1726" s="40">
        <v>7890.5</v>
      </c>
      <c r="L1726" s="39">
        <v>2367.15</v>
      </c>
      <c r="M1726" s="39">
        <f t="shared" si="15"/>
        <v>5523.35</v>
      </c>
    </row>
    <row r="1727" spans="2:13" ht="31.5" x14ac:dyDescent="0.25">
      <c r="B1727" s="32">
        <v>43518</v>
      </c>
      <c r="C1727" s="32">
        <v>43518</v>
      </c>
      <c r="D1727" s="47">
        <v>274</v>
      </c>
      <c r="E1727" s="64"/>
      <c r="F1727" s="46" t="s">
        <v>1331</v>
      </c>
      <c r="G1727" s="47"/>
      <c r="H1727" s="46"/>
      <c r="I1727" s="46"/>
      <c r="J1727" s="48" t="s">
        <v>238</v>
      </c>
      <c r="K1727" s="40">
        <v>7890.5</v>
      </c>
      <c r="L1727" s="39">
        <v>2367.15</v>
      </c>
      <c r="M1727" s="39">
        <f t="shared" si="15"/>
        <v>5523.35</v>
      </c>
    </row>
    <row r="1728" spans="2:13" ht="31.5" x14ac:dyDescent="0.25">
      <c r="B1728" s="32">
        <v>43518</v>
      </c>
      <c r="C1728" s="32">
        <v>43518</v>
      </c>
      <c r="D1728" s="47">
        <v>275</v>
      </c>
      <c r="E1728" s="64"/>
      <c r="F1728" s="46" t="s">
        <v>1331</v>
      </c>
      <c r="G1728" s="47"/>
      <c r="H1728" s="46"/>
      <c r="I1728" s="46"/>
      <c r="J1728" s="48" t="s">
        <v>238</v>
      </c>
      <c r="K1728" s="40">
        <v>7890.5</v>
      </c>
      <c r="L1728" s="39">
        <v>2367.15</v>
      </c>
      <c r="M1728" s="39">
        <f t="shared" si="15"/>
        <v>5523.35</v>
      </c>
    </row>
    <row r="1729" spans="2:13" ht="31.5" x14ac:dyDescent="0.25">
      <c r="B1729" s="32">
        <v>43518</v>
      </c>
      <c r="C1729" s="32">
        <v>43518</v>
      </c>
      <c r="D1729" s="47">
        <v>278</v>
      </c>
      <c r="E1729" s="64"/>
      <c r="F1729" s="46" t="s">
        <v>1331</v>
      </c>
      <c r="G1729" s="47"/>
      <c r="H1729" s="46"/>
      <c r="I1729" s="46"/>
      <c r="J1729" s="48" t="s">
        <v>238</v>
      </c>
      <c r="K1729" s="40">
        <v>7890.5</v>
      </c>
      <c r="L1729" s="39">
        <v>2367.15</v>
      </c>
      <c r="M1729" s="39">
        <f t="shared" si="15"/>
        <v>5523.35</v>
      </c>
    </row>
    <row r="1730" spans="2:13" ht="31.5" x14ac:dyDescent="0.25">
      <c r="B1730" s="32">
        <v>43518</v>
      </c>
      <c r="C1730" s="32">
        <v>43518</v>
      </c>
      <c r="D1730" s="47">
        <v>279</v>
      </c>
      <c r="E1730" s="64"/>
      <c r="F1730" s="46" t="s">
        <v>1331</v>
      </c>
      <c r="G1730" s="47"/>
      <c r="H1730" s="46"/>
      <c r="I1730" s="46"/>
      <c r="J1730" s="48" t="s">
        <v>238</v>
      </c>
      <c r="K1730" s="40">
        <v>7890.5</v>
      </c>
      <c r="L1730" s="39">
        <v>2367.15</v>
      </c>
      <c r="M1730" s="39">
        <f t="shared" si="15"/>
        <v>5523.35</v>
      </c>
    </row>
    <row r="1731" spans="2:13" ht="31.5" x14ac:dyDescent="0.25">
      <c r="B1731" s="32">
        <v>43518</v>
      </c>
      <c r="C1731" s="32">
        <v>43518</v>
      </c>
      <c r="D1731" s="47">
        <v>282</v>
      </c>
      <c r="E1731" s="64"/>
      <c r="F1731" s="46" t="s">
        <v>1331</v>
      </c>
      <c r="G1731" s="47"/>
      <c r="H1731" s="46"/>
      <c r="I1731" s="46"/>
      <c r="J1731" s="48" t="s">
        <v>238</v>
      </c>
      <c r="K1731" s="40">
        <v>7890.5</v>
      </c>
      <c r="L1731" s="39">
        <v>2367.15</v>
      </c>
      <c r="M1731" s="39">
        <f t="shared" si="15"/>
        <v>5523.35</v>
      </c>
    </row>
    <row r="1732" spans="2:13" ht="31.5" x14ac:dyDescent="0.25">
      <c r="B1732" s="32">
        <v>43518</v>
      </c>
      <c r="C1732" s="32">
        <v>43518</v>
      </c>
      <c r="D1732" s="47">
        <v>283</v>
      </c>
      <c r="E1732" s="64"/>
      <c r="F1732" s="46" t="s">
        <v>1331</v>
      </c>
      <c r="G1732" s="47"/>
      <c r="H1732" s="46"/>
      <c r="I1732" s="46"/>
      <c r="J1732" s="48" t="s">
        <v>238</v>
      </c>
      <c r="K1732" s="40">
        <v>7890.5</v>
      </c>
      <c r="L1732" s="39">
        <v>2367.15</v>
      </c>
      <c r="M1732" s="39">
        <f t="shared" si="15"/>
        <v>5523.35</v>
      </c>
    </row>
    <row r="1733" spans="2:13" ht="31.5" x14ac:dyDescent="0.25">
      <c r="B1733" s="32">
        <v>43518</v>
      </c>
      <c r="C1733" s="32">
        <v>43518</v>
      </c>
      <c r="D1733" s="47">
        <v>284</v>
      </c>
      <c r="E1733" s="64"/>
      <c r="F1733" s="46" t="s">
        <v>1331</v>
      </c>
      <c r="G1733" s="47"/>
      <c r="H1733" s="46"/>
      <c r="I1733" s="46"/>
      <c r="J1733" s="48" t="s">
        <v>238</v>
      </c>
      <c r="K1733" s="40">
        <v>7890.5</v>
      </c>
      <c r="L1733" s="39">
        <v>2367.15</v>
      </c>
      <c r="M1733" s="39">
        <f t="shared" si="15"/>
        <v>5523.35</v>
      </c>
    </row>
    <row r="1734" spans="2:13" ht="31.5" x14ac:dyDescent="0.25">
      <c r="B1734" s="32">
        <v>43518</v>
      </c>
      <c r="C1734" s="32">
        <v>43518</v>
      </c>
      <c r="D1734" s="47">
        <v>286</v>
      </c>
      <c r="E1734" s="64"/>
      <c r="F1734" s="46" t="s">
        <v>1331</v>
      </c>
      <c r="G1734" s="47"/>
      <c r="H1734" s="46"/>
      <c r="I1734" s="46"/>
      <c r="J1734" s="48" t="s">
        <v>238</v>
      </c>
      <c r="K1734" s="40">
        <v>7890.5</v>
      </c>
      <c r="L1734" s="39">
        <v>2367.15</v>
      </c>
      <c r="M1734" s="39">
        <f t="shared" si="15"/>
        <v>5523.35</v>
      </c>
    </row>
    <row r="1735" spans="2:13" ht="31.5" x14ac:dyDescent="0.25">
      <c r="B1735" s="32">
        <v>43518</v>
      </c>
      <c r="C1735" s="32">
        <v>43518</v>
      </c>
      <c r="D1735" s="47">
        <v>290</v>
      </c>
      <c r="E1735" s="64"/>
      <c r="F1735" s="46" t="s">
        <v>1331</v>
      </c>
      <c r="G1735" s="47"/>
      <c r="H1735" s="46"/>
      <c r="I1735" s="46"/>
      <c r="J1735" s="48" t="s">
        <v>238</v>
      </c>
      <c r="K1735" s="40">
        <v>7890.5</v>
      </c>
      <c r="L1735" s="39">
        <v>2367.15</v>
      </c>
      <c r="M1735" s="39">
        <f t="shared" si="15"/>
        <v>5523.35</v>
      </c>
    </row>
    <row r="1736" spans="2:13" ht="31.5" x14ac:dyDescent="0.25">
      <c r="B1736" s="32">
        <v>43518</v>
      </c>
      <c r="C1736" s="32">
        <v>43518</v>
      </c>
      <c r="D1736" s="47">
        <v>292</v>
      </c>
      <c r="E1736" s="64"/>
      <c r="F1736" s="46" t="s">
        <v>1331</v>
      </c>
      <c r="G1736" s="47"/>
      <c r="H1736" s="46"/>
      <c r="I1736" s="46"/>
      <c r="J1736" s="48" t="s">
        <v>238</v>
      </c>
      <c r="K1736" s="40">
        <v>7890.5</v>
      </c>
      <c r="L1736" s="39">
        <v>2367.15</v>
      </c>
      <c r="M1736" s="39">
        <f t="shared" si="15"/>
        <v>5523.35</v>
      </c>
    </row>
    <row r="1737" spans="2:13" ht="31.5" x14ac:dyDescent="0.25">
      <c r="B1737" s="32">
        <v>43518</v>
      </c>
      <c r="C1737" s="32">
        <v>43518</v>
      </c>
      <c r="D1737" s="47">
        <v>294</v>
      </c>
      <c r="E1737" s="64"/>
      <c r="F1737" s="46" t="s">
        <v>1331</v>
      </c>
      <c r="G1737" s="47"/>
      <c r="H1737" s="46"/>
      <c r="I1737" s="46"/>
      <c r="J1737" s="48" t="s">
        <v>238</v>
      </c>
      <c r="K1737" s="40">
        <v>7890.5</v>
      </c>
      <c r="L1737" s="39">
        <v>2367.15</v>
      </c>
      <c r="M1737" s="39">
        <f t="shared" si="15"/>
        <v>5523.35</v>
      </c>
    </row>
    <row r="1738" spans="2:13" ht="31.5" x14ac:dyDescent="0.25">
      <c r="B1738" s="32">
        <v>43518</v>
      </c>
      <c r="C1738" s="32">
        <v>43518</v>
      </c>
      <c r="D1738" s="47">
        <v>295</v>
      </c>
      <c r="E1738" s="64"/>
      <c r="F1738" s="46" t="s">
        <v>1331</v>
      </c>
      <c r="G1738" s="47"/>
      <c r="H1738" s="46"/>
      <c r="I1738" s="46"/>
      <c r="J1738" s="48" t="s">
        <v>238</v>
      </c>
      <c r="K1738" s="40">
        <v>7890.5</v>
      </c>
      <c r="L1738" s="39">
        <v>2367.15</v>
      </c>
      <c r="M1738" s="39">
        <f t="shared" si="15"/>
        <v>5523.35</v>
      </c>
    </row>
    <row r="1739" spans="2:13" ht="31.5" x14ac:dyDescent="0.25">
      <c r="B1739" s="32">
        <v>43518</v>
      </c>
      <c r="C1739" s="32">
        <v>43518</v>
      </c>
      <c r="D1739" s="47">
        <v>296</v>
      </c>
      <c r="E1739" s="64"/>
      <c r="F1739" s="46" t="s">
        <v>1331</v>
      </c>
      <c r="G1739" s="47"/>
      <c r="H1739" s="46"/>
      <c r="I1739" s="46"/>
      <c r="J1739" s="48" t="s">
        <v>238</v>
      </c>
      <c r="K1739" s="40">
        <v>7890.5</v>
      </c>
      <c r="L1739" s="39">
        <v>2367.15</v>
      </c>
      <c r="M1739" s="39">
        <f t="shared" si="15"/>
        <v>5523.35</v>
      </c>
    </row>
    <row r="1740" spans="2:13" ht="31.5" x14ac:dyDescent="0.25">
      <c r="B1740" s="32">
        <v>43518</v>
      </c>
      <c r="C1740" s="32">
        <v>43518</v>
      </c>
      <c r="D1740" s="47">
        <v>297</v>
      </c>
      <c r="E1740" s="64"/>
      <c r="F1740" s="46" t="s">
        <v>1331</v>
      </c>
      <c r="G1740" s="47"/>
      <c r="H1740" s="46"/>
      <c r="I1740" s="46"/>
      <c r="J1740" s="48" t="s">
        <v>238</v>
      </c>
      <c r="K1740" s="40">
        <v>7890.5</v>
      </c>
      <c r="L1740" s="39">
        <v>2367.15</v>
      </c>
      <c r="M1740" s="39">
        <f t="shared" si="15"/>
        <v>5523.35</v>
      </c>
    </row>
    <row r="1741" spans="2:13" ht="31.5" x14ac:dyDescent="0.25">
      <c r="B1741" s="32">
        <v>43518</v>
      </c>
      <c r="C1741" s="32">
        <v>43518</v>
      </c>
      <c r="D1741" s="47">
        <v>298</v>
      </c>
      <c r="E1741" s="64"/>
      <c r="F1741" s="46" t="s">
        <v>1331</v>
      </c>
      <c r="G1741" s="47"/>
      <c r="H1741" s="46"/>
      <c r="I1741" s="46"/>
      <c r="J1741" s="48" t="s">
        <v>238</v>
      </c>
      <c r="K1741" s="40">
        <v>7890.5</v>
      </c>
      <c r="L1741" s="39">
        <v>2367.15</v>
      </c>
      <c r="M1741" s="39">
        <f t="shared" si="15"/>
        <v>5523.35</v>
      </c>
    </row>
    <row r="1742" spans="2:13" ht="31.5" x14ac:dyDescent="0.25">
      <c r="B1742" s="32">
        <v>43518</v>
      </c>
      <c r="C1742" s="32">
        <v>43518</v>
      </c>
      <c r="D1742" s="47">
        <v>299</v>
      </c>
      <c r="E1742" s="64"/>
      <c r="F1742" s="46" t="s">
        <v>1331</v>
      </c>
      <c r="G1742" s="47"/>
      <c r="H1742" s="46"/>
      <c r="I1742" s="46"/>
      <c r="J1742" s="48" t="s">
        <v>238</v>
      </c>
      <c r="K1742" s="40">
        <v>7890.5</v>
      </c>
      <c r="L1742" s="39">
        <v>2367.15</v>
      </c>
      <c r="M1742" s="39">
        <f t="shared" si="15"/>
        <v>5523.35</v>
      </c>
    </row>
    <row r="1743" spans="2:13" ht="31.5" x14ac:dyDescent="0.25">
      <c r="B1743" s="32">
        <v>43518</v>
      </c>
      <c r="C1743" s="32">
        <v>43518</v>
      </c>
      <c r="D1743" s="47">
        <v>300</v>
      </c>
      <c r="E1743" s="64"/>
      <c r="F1743" s="46" t="s">
        <v>1331</v>
      </c>
      <c r="G1743" s="47"/>
      <c r="H1743" s="46"/>
      <c r="I1743" s="46"/>
      <c r="J1743" s="48" t="s">
        <v>238</v>
      </c>
      <c r="K1743" s="40">
        <v>7890.5</v>
      </c>
      <c r="L1743" s="39">
        <v>2367.15</v>
      </c>
      <c r="M1743" s="39">
        <f t="shared" si="15"/>
        <v>5523.35</v>
      </c>
    </row>
    <row r="1744" spans="2:13" ht="31.5" x14ac:dyDescent="0.25">
      <c r="B1744" s="32">
        <v>43518</v>
      </c>
      <c r="C1744" s="32">
        <v>43518</v>
      </c>
      <c r="D1744" s="47">
        <v>301</v>
      </c>
      <c r="E1744" s="64"/>
      <c r="F1744" s="46" t="s">
        <v>1331</v>
      </c>
      <c r="G1744" s="47"/>
      <c r="H1744" s="46"/>
      <c r="I1744" s="46"/>
      <c r="J1744" s="48" t="s">
        <v>238</v>
      </c>
      <c r="K1744" s="40">
        <v>7890.5</v>
      </c>
      <c r="L1744" s="39">
        <v>2367.15</v>
      </c>
      <c r="M1744" s="39">
        <f t="shared" si="15"/>
        <v>5523.35</v>
      </c>
    </row>
    <row r="1745" spans="2:13" ht="31.5" x14ac:dyDescent="0.25">
      <c r="B1745" s="32">
        <v>43518</v>
      </c>
      <c r="C1745" s="32">
        <v>43518</v>
      </c>
      <c r="D1745" s="47">
        <v>302</v>
      </c>
      <c r="E1745" s="64"/>
      <c r="F1745" s="46" t="s">
        <v>1331</v>
      </c>
      <c r="G1745" s="47"/>
      <c r="H1745" s="46"/>
      <c r="I1745" s="46"/>
      <c r="J1745" s="48" t="s">
        <v>238</v>
      </c>
      <c r="K1745" s="40">
        <v>7890.5</v>
      </c>
      <c r="L1745" s="39">
        <v>2367.15</v>
      </c>
      <c r="M1745" s="39">
        <f t="shared" si="15"/>
        <v>5523.35</v>
      </c>
    </row>
    <row r="1746" spans="2:13" ht="31.5" x14ac:dyDescent="0.25">
      <c r="B1746" s="32">
        <v>43518</v>
      </c>
      <c r="C1746" s="32">
        <v>43518</v>
      </c>
      <c r="D1746" s="47">
        <v>303</v>
      </c>
      <c r="E1746" s="64"/>
      <c r="F1746" s="46" t="s">
        <v>1331</v>
      </c>
      <c r="G1746" s="47"/>
      <c r="H1746" s="46"/>
      <c r="I1746" s="46"/>
      <c r="J1746" s="48" t="s">
        <v>238</v>
      </c>
      <c r="K1746" s="40">
        <v>7890.5</v>
      </c>
      <c r="L1746" s="39">
        <v>2367.15</v>
      </c>
      <c r="M1746" s="39">
        <f t="shared" si="15"/>
        <v>5523.35</v>
      </c>
    </row>
    <row r="1747" spans="2:13" ht="31.5" x14ac:dyDescent="0.25">
      <c r="B1747" s="32">
        <v>43518</v>
      </c>
      <c r="C1747" s="32">
        <v>43518</v>
      </c>
      <c r="D1747" s="47">
        <v>304</v>
      </c>
      <c r="E1747" s="64"/>
      <c r="F1747" s="46" t="s">
        <v>1331</v>
      </c>
      <c r="G1747" s="47"/>
      <c r="H1747" s="46"/>
      <c r="I1747" s="46"/>
      <c r="J1747" s="48" t="s">
        <v>238</v>
      </c>
      <c r="K1747" s="40">
        <v>7890.5</v>
      </c>
      <c r="L1747" s="39">
        <v>2367.15</v>
      </c>
      <c r="M1747" s="39">
        <f t="shared" si="15"/>
        <v>5523.35</v>
      </c>
    </row>
    <row r="1748" spans="2:13" ht="31.5" x14ac:dyDescent="0.25">
      <c r="B1748" s="32">
        <v>43518</v>
      </c>
      <c r="C1748" s="32">
        <v>43518</v>
      </c>
      <c r="D1748" s="47">
        <v>305</v>
      </c>
      <c r="E1748" s="64"/>
      <c r="F1748" s="46" t="s">
        <v>1331</v>
      </c>
      <c r="G1748" s="47"/>
      <c r="H1748" s="46"/>
      <c r="I1748" s="46"/>
      <c r="J1748" s="48" t="s">
        <v>238</v>
      </c>
      <c r="K1748" s="40">
        <v>7890.5</v>
      </c>
      <c r="L1748" s="39">
        <v>2367.15</v>
      </c>
      <c r="M1748" s="39">
        <f t="shared" si="15"/>
        <v>5523.35</v>
      </c>
    </row>
    <row r="1749" spans="2:13" ht="31.5" x14ac:dyDescent="0.25">
      <c r="B1749" s="32">
        <v>43518</v>
      </c>
      <c r="C1749" s="32">
        <v>43518</v>
      </c>
      <c r="D1749" s="47">
        <v>306</v>
      </c>
      <c r="E1749" s="64"/>
      <c r="F1749" s="46" t="s">
        <v>1331</v>
      </c>
      <c r="G1749" s="47"/>
      <c r="H1749" s="46"/>
      <c r="I1749" s="46"/>
      <c r="J1749" s="48" t="s">
        <v>238</v>
      </c>
      <c r="K1749" s="40">
        <v>7890.5</v>
      </c>
      <c r="L1749" s="39">
        <v>2367.15</v>
      </c>
      <c r="M1749" s="39">
        <f t="shared" si="15"/>
        <v>5523.35</v>
      </c>
    </row>
    <row r="1750" spans="2:13" ht="31.5" x14ac:dyDescent="0.25">
      <c r="B1750" s="32">
        <v>43518</v>
      </c>
      <c r="C1750" s="32">
        <v>43518</v>
      </c>
      <c r="D1750" s="47">
        <v>307</v>
      </c>
      <c r="E1750" s="64"/>
      <c r="F1750" s="46" t="s">
        <v>1331</v>
      </c>
      <c r="G1750" s="47"/>
      <c r="H1750" s="46"/>
      <c r="I1750" s="46"/>
      <c r="J1750" s="48" t="s">
        <v>238</v>
      </c>
      <c r="K1750" s="40">
        <v>7890.5</v>
      </c>
      <c r="L1750" s="39">
        <v>2367.15</v>
      </c>
      <c r="M1750" s="39">
        <f t="shared" si="15"/>
        <v>5523.35</v>
      </c>
    </row>
    <row r="1751" spans="2:13" ht="31.5" x14ac:dyDescent="0.25">
      <c r="B1751" s="32">
        <v>43518</v>
      </c>
      <c r="C1751" s="32">
        <v>43518</v>
      </c>
      <c r="D1751" s="47">
        <v>308</v>
      </c>
      <c r="E1751" s="64"/>
      <c r="F1751" s="46" t="s">
        <v>1331</v>
      </c>
      <c r="G1751" s="47"/>
      <c r="H1751" s="46"/>
      <c r="I1751" s="46"/>
      <c r="J1751" s="48" t="s">
        <v>238</v>
      </c>
      <c r="K1751" s="40">
        <v>7890.5</v>
      </c>
      <c r="L1751" s="39">
        <v>2367.15</v>
      </c>
      <c r="M1751" s="39">
        <f t="shared" si="15"/>
        <v>5523.35</v>
      </c>
    </row>
    <row r="1752" spans="2:13" ht="31.5" x14ac:dyDescent="0.25">
      <c r="B1752" s="32">
        <v>43518</v>
      </c>
      <c r="C1752" s="32">
        <v>43518</v>
      </c>
      <c r="D1752" s="47">
        <v>309</v>
      </c>
      <c r="E1752" s="64"/>
      <c r="F1752" s="46" t="s">
        <v>1331</v>
      </c>
      <c r="G1752" s="47"/>
      <c r="H1752" s="46"/>
      <c r="I1752" s="46"/>
      <c r="J1752" s="48" t="s">
        <v>238</v>
      </c>
      <c r="K1752" s="40">
        <v>7890.5</v>
      </c>
      <c r="L1752" s="39">
        <v>2367.15</v>
      </c>
      <c r="M1752" s="39">
        <f t="shared" si="15"/>
        <v>5523.35</v>
      </c>
    </row>
    <row r="1753" spans="2:13" ht="31.5" x14ac:dyDescent="0.25">
      <c r="B1753" s="32">
        <v>43518</v>
      </c>
      <c r="C1753" s="32">
        <v>43518</v>
      </c>
      <c r="D1753" s="47">
        <v>310</v>
      </c>
      <c r="E1753" s="64"/>
      <c r="F1753" s="46" t="s">
        <v>1331</v>
      </c>
      <c r="G1753" s="47"/>
      <c r="H1753" s="46"/>
      <c r="I1753" s="46"/>
      <c r="J1753" s="48" t="s">
        <v>238</v>
      </c>
      <c r="K1753" s="40">
        <v>7890.5</v>
      </c>
      <c r="L1753" s="39">
        <v>2367.15</v>
      </c>
      <c r="M1753" s="39">
        <f t="shared" si="15"/>
        <v>5523.35</v>
      </c>
    </row>
    <row r="1754" spans="2:13" ht="31.5" x14ac:dyDescent="0.25">
      <c r="B1754" s="32">
        <v>43518</v>
      </c>
      <c r="C1754" s="32">
        <v>43518</v>
      </c>
      <c r="D1754" s="47">
        <v>311</v>
      </c>
      <c r="E1754" s="64"/>
      <c r="F1754" s="46" t="s">
        <v>1331</v>
      </c>
      <c r="G1754" s="47"/>
      <c r="H1754" s="46"/>
      <c r="I1754" s="46"/>
      <c r="J1754" s="48" t="s">
        <v>238</v>
      </c>
      <c r="K1754" s="40">
        <v>7890.5</v>
      </c>
      <c r="L1754" s="39">
        <v>2367.15</v>
      </c>
      <c r="M1754" s="39">
        <f t="shared" si="15"/>
        <v>5523.35</v>
      </c>
    </row>
    <row r="1755" spans="2:13" ht="31.5" x14ac:dyDescent="0.25">
      <c r="B1755" s="32">
        <v>43518</v>
      </c>
      <c r="C1755" s="32">
        <v>43518</v>
      </c>
      <c r="D1755" s="47">
        <v>312</v>
      </c>
      <c r="E1755" s="64"/>
      <c r="F1755" s="46" t="s">
        <v>1331</v>
      </c>
      <c r="G1755" s="47"/>
      <c r="H1755" s="46"/>
      <c r="I1755" s="46"/>
      <c r="J1755" s="48" t="s">
        <v>238</v>
      </c>
      <c r="K1755" s="40">
        <v>7890.5</v>
      </c>
      <c r="L1755" s="39">
        <v>2367.15</v>
      </c>
      <c r="M1755" s="39">
        <f t="shared" si="15"/>
        <v>5523.35</v>
      </c>
    </row>
    <row r="1756" spans="2:13" ht="31.5" x14ac:dyDescent="0.25">
      <c r="B1756" s="32">
        <v>43518</v>
      </c>
      <c r="C1756" s="32">
        <v>43518</v>
      </c>
      <c r="D1756" s="47">
        <v>313</v>
      </c>
      <c r="E1756" s="64"/>
      <c r="F1756" s="46" t="s">
        <v>1331</v>
      </c>
      <c r="G1756" s="47"/>
      <c r="H1756" s="46"/>
      <c r="I1756" s="46"/>
      <c r="J1756" s="48" t="s">
        <v>238</v>
      </c>
      <c r="K1756" s="40">
        <v>7890.5</v>
      </c>
      <c r="L1756" s="39">
        <v>2367.15</v>
      </c>
      <c r="M1756" s="39">
        <f t="shared" si="15"/>
        <v>5523.35</v>
      </c>
    </row>
    <row r="1757" spans="2:13" ht="31.5" x14ac:dyDescent="0.25">
      <c r="B1757" s="32">
        <v>43518</v>
      </c>
      <c r="C1757" s="32">
        <v>43518</v>
      </c>
      <c r="D1757" s="47">
        <v>314</v>
      </c>
      <c r="E1757" s="64"/>
      <c r="F1757" s="46" t="s">
        <v>1331</v>
      </c>
      <c r="G1757" s="47"/>
      <c r="H1757" s="46"/>
      <c r="I1757" s="46"/>
      <c r="J1757" s="48" t="s">
        <v>238</v>
      </c>
      <c r="K1757" s="40">
        <v>7890.5</v>
      </c>
      <c r="L1757" s="39">
        <v>2367.15</v>
      </c>
      <c r="M1757" s="39">
        <f t="shared" si="15"/>
        <v>5523.35</v>
      </c>
    </row>
    <row r="1758" spans="2:13" ht="31.5" x14ac:dyDescent="0.25">
      <c r="B1758" s="32">
        <v>43518</v>
      </c>
      <c r="C1758" s="32">
        <v>43518</v>
      </c>
      <c r="D1758" s="47">
        <v>315</v>
      </c>
      <c r="E1758" s="64"/>
      <c r="F1758" s="46" t="s">
        <v>1331</v>
      </c>
      <c r="G1758" s="47"/>
      <c r="H1758" s="46"/>
      <c r="I1758" s="46"/>
      <c r="J1758" s="48" t="s">
        <v>238</v>
      </c>
      <c r="K1758" s="40">
        <v>7890.5</v>
      </c>
      <c r="L1758" s="39">
        <v>2367.15</v>
      </c>
      <c r="M1758" s="39">
        <f t="shared" si="15"/>
        <v>5523.35</v>
      </c>
    </row>
    <row r="1759" spans="2:13" ht="31.5" x14ac:dyDescent="0.25">
      <c r="B1759" s="32">
        <v>43518</v>
      </c>
      <c r="C1759" s="32">
        <v>43518</v>
      </c>
      <c r="D1759" s="47">
        <v>316</v>
      </c>
      <c r="E1759" s="64"/>
      <c r="F1759" s="46" t="s">
        <v>1331</v>
      </c>
      <c r="G1759" s="47"/>
      <c r="H1759" s="46"/>
      <c r="I1759" s="46"/>
      <c r="J1759" s="48" t="s">
        <v>238</v>
      </c>
      <c r="K1759" s="40">
        <v>7890.5</v>
      </c>
      <c r="L1759" s="39">
        <v>2367.15</v>
      </c>
      <c r="M1759" s="39">
        <f t="shared" si="15"/>
        <v>5523.35</v>
      </c>
    </row>
    <row r="1760" spans="2:13" ht="31.5" x14ac:dyDescent="0.25">
      <c r="B1760" s="32">
        <v>43518</v>
      </c>
      <c r="C1760" s="32">
        <v>43518</v>
      </c>
      <c r="D1760" s="47">
        <v>317</v>
      </c>
      <c r="E1760" s="64"/>
      <c r="F1760" s="46" t="s">
        <v>1331</v>
      </c>
      <c r="G1760" s="47"/>
      <c r="H1760" s="46"/>
      <c r="I1760" s="46"/>
      <c r="J1760" s="48" t="s">
        <v>238</v>
      </c>
      <c r="K1760" s="40">
        <v>7890.5</v>
      </c>
      <c r="L1760" s="39">
        <v>2367.15</v>
      </c>
      <c r="M1760" s="39">
        <f t="shared" si="15"/>
        <v>5523.35</v>
      </c>
    </row>
    <row r="1761" spans="2:13" ht="31.5" x14ac:dyDescent="0.25">
      <c r="B1761" s="32">
        <v>43518</v>
      </c>
      <c r="C1761" s="32">
        <v>43518</v>
      </c>
      <c r="D1761" s="47">
        <v>318</v>
      </c>
      <c r="E1761" s="64"/>
      <c r="F1761" s="46" t="s">
        <v>1331</v>
      </c>
      <c r="G1761" s="47"/>
      <c r="H1761" s="46"/>
      <c r="I1761" s="46"/>
      <c r="J1761" s="48" t="s">
        <v>238</v>
      </c>
      <c r="K1761" s="40">
        <v>7890.5</v>
      </c>
      <c r="L1761" s="39">
        <v>2367.15</v>
      </c>
      <c r="M1761" s="39">
        <f t="shared" si="15"/>
        <v>5523.35</v>
      </c>
    </row>
    <row r="1762" spans="2:13" ht="31.5" x14ac:dyDescent="0.25">
      <c r="B1762" s="32">
        <v>43518</v>
      </c>
      <c r="C1762" s="32">
        <v>43518</v>
      </c>
      <c r="D1762" s="47">
        <v>319</v>
      </c>
      <c r="E1762" s="64"/>
      <c r="F1762" s="46" t="s">
        <v>1331</v>
      </c>
      <c r="G1762" s="47"/>
      <c r="H1762" s="46"/>
      <c r="I1762" s="46"/>
      <c r="J1762" s="48" t="s">
        <v>238</v>
      </c>
      <c r="K1762" s="40">
        <v>7890.5</v>
      </c>
      <c r="L1762" s="39">
        <v>2367.15</v>
      </c>
      <c r="M1762" s="39">
        <f t="shared" si="15"/>
        <v>5523.35</v>
      </c>
    </row>
    <row r="1763" spans="2:13" ht="31.5" x14ac:dyDescent="0.25">
      <c r="B1763" s="32">
        <v>43518</v>
      </c>
      <c r="C1763" s="32">
        <v>43518</v>
      </c>
      <c r="D1763" s="47">
        <v>320</v>
      </c>
      <c r="E1763" s="64"/>
      <c r="F1763" s="46" t="s">
        <v>1331</v>
      </c>
      <c r="G1763" s="47"/>
      <c r="H1763" s="46"/>
      <c r="I1763" s="46"/>
      <c r="J1763" s="48" t="s">
        <v>238</v>
      </c>
      <c r="K1763" s="40">
        <v>7890.5</v>
      </c>
      <c r="L1763" s="39">
        <v>2367.15</v>
      </c>
      <c r="M1763" s="39">
        <f t="shared" si="15"/>
        <v>5523.35</v>
      </c>
    </row>
    <row r="1764" spans="2:13" ht="31.5" x14ac:dyDescent="0.25">
      <c r="B1764" s="32">
        <v>43518</v>
      </c>
      <c r="C1764" s="32">
        <v>43518</v>
      </c>
      <c r="D1764" s="47">
        <v>321</v>
      </c>
      <c r="E1764" s="64"/>
      <c r="F1764" s="46" t="s">
        <v>1331</v>
      </c>
      <c r="G1764" s="47"/>
      <c r="H1764" s="46"/>
      <c r="I1764" s="46"/>
      <c r="J1764" s="48" t="s">
        <v>238</v>
      </c>
      <c r="K1764" s="40">
        <v>7890.5</v>
      </c>
      <c r="L1764" s="39">
        <v>2367.15</v>
      </c>
      <c r="M1764" s="39">
        <f t="shared" si="15"/>
        <v>5523.35</v>
      </c>
    </row>
    <row r="1765" spans="2:13" ht="31.5" x14ac:dyDescent="0.25">
      <c r="B1765" s="32">
        <v>43513</v>
      </c>
      <c r="C1765" s="32">
        <v>43513</v>
      </c>
      <c r="D1765" s="47">
        <v>322</v>
      </c>
      <c r="E1765" s="64"/>
      <c r="F1765" s="46" t="s">
        <v>1331</v>
      </c>
      <c r="G1765" s="47"/>
      <c r="H1765" s="46"/>
      <c r="I1765" s="46"/>
      <c r="J1765" s="48" t="s">
        <v>238</v>
      </c>
      <c r="K1765" s="40">
        <v>2070</v>
      </c>
      <c r="L1765" s="39">
        <v>621</v>
      </c>
      <c r="M1765" s="39">
        <f>+K1765-L1765</f>
        <v>1449</v>
      </c>
    </row>
    <row r="1766" spans="2:13" ht="31.5" x14ac:dyDescent="0.25">
      <c r="B1766" s="32">
        <v>43513</v>
      </c>
      <c r="C1766" s="32">
        <v>43513</v>
      </c>
      <c r="D1766" s="47">
        <v>323</v>
      </c>
      <c r="E1766" s="64"/>
      <c r="F1766" s="46" t="s">
        <v>1331</v>
      </c>
      <c r="G1766" s="47"/>
      <c r="H1766" s="46"/>
      <c r="I1766" s="46"/>
      <c r="J1766" s="48" t="s">
        <v>238</v>
      </c>
      <c r="K1766" s="40">
        <v>2070</v>
      </c>
      <c r="L1766" s="39">
        <v>621</v>
      </c>
      <c r="M1766" s="39">
        <f t="shared" ref="M1766:M1829" si="16">+K1766-L1766</f>
        <v>1449</v>
      </c>
    </row>
    <row r="1767" spans="2:13" ht="31.5" x14ac:dyDescent="0.25">
      <c r="B1767" s="32">
        <v>43513</v>
      </c>
      <c r="C1767" s="32">
        <v>43513</v>
      </c>
      <c r="D1767" s="47">
        <v>325</v>
      </c>
      <c r="E1767" s="64"/>
      <c r="F1767" s="46" t="s">
        <v>1331</v>
      </c>
      <c r="G1767" s="47"/>
      <c r="H1767" s="46"/>
      <c r="I1767" s="46"/>
      <c r="J1767" s="48" t="s">
        <v>238</v>
      </c>
      <c r="K1767" s="40">
        <v>2070</v>
      </c>
      <c r="L1767" s="39">
        <v>621</v>
      </c>
      <c r="M1767" s="39">
        <f t="shared" si="16"/>
        <v>1449</v>
      </c>
    </row>
    <row r="1768" spans="2:13" ht="31.5" x14ac:dyDescent="0.25">
      <c r="B1768" s="32">
        <v>43513</v>
      </c>
      <c r="C1768" s="32">
        <v>43513</v>
      </c>
      <c r="D1768" s="47">
        <v>326</v>
      </c>
      <c r="E1768" s="64"/>
      <c r="F1768" s="46" t="s">
        <v>1331</v>
      </c>
      <c r="G1768" s="47"/>
      <c r="H1768" s="46"/>
      <c r="I1768" s="46"/>
      <c r="J1768" s="48" t="s">
        <v>238</v>
      </c>
      <c r="K1768" s="40">
        <v>2070</v>
      </c>
      <c r="L1768" s="39">
        <v>621</v>
      </c>
      <c r="M1768" s="39">
        <f t="shared" si="16"/>
        <v>1449</v>
      </c>
    </row>
    <row r="1769" spans="2:13" ht="31.5" x14ac:dyDescent="0.25">
      <c r="B1769" s="32">
        <v>43513</v>
      </c>
      <c r="C1769" s="32">
        <v>43513</v>
      </c>
      <c r="D1769" s="47">
        <v>327</v>
      </c>
      <c r="E1769" s="64"/>
      <c r="F1769" s="46" t="s">
        <v>1331</v>
      </c>
      <c r="G1769" s="47"/>
      <c r="H1769" s="46"/>
      <c r="I1769" s="46"/>
      <c r="J1769" s="48" t="s">
        <v>238</v>
      </c>
      <c r="K1769" s="40">
        <v>2070</v>
      </c>
      <c r="L1769" s="39">
        <v>621</v>
      </c>
      <c r="M1769" s="39">
        <f t="shared" si="16"/>
        <v>1449</v>
      </c>
    </row>
    <row r="1770" spans="2:13" ht="31.5" x14ac:dyDescent="0.25">
      <c r="B1770" s="32">
        <v>43513</v>
      </c>
      <c r="C1770" s="32">
        <v>43513</v>
      </c>
      <c r="D1770" s="47">
        <v>328</v>
      </c>
      <c r="E1770" s="64"/>
      <c r="F1770" s="46" t="s">
        <v>1331</v>
      </c>
      <c r="G1770" s="47"/>
      <c r="H1770" s="46"/>
      <c r="I1770" s="46"/>
      <c r="J1770" s="48" t="s">
        <v>238</v>
      </c>
      <c r="K1770" s="40">
        <v>2070</v>
      </c>
      <c r="L1770" s="39">
        <v>621</v>
      </c>
      <c r="M1770" s="39">
        <f t="shared" si="16"/>
        <v>1449</v>
      </c>
    </row>
    <row r="1771" spans="2:13" ht="31.5" x14ac:dyDescent="0.25">
      <c r="B1771" s="32">
        <v>43513</v>
      </c>
      <c r="C1771" s="32">
        <v>43513</v>
      </c>
      <c r="D1771" s="47">
        <v>329</v>
      </c>
      <c r="E1771" s="64"/>
      <c r="F1771" s="46" t="s">
        <v>1331</v>
      </c>
      <c r="G1771" s="47"/>
      <c r="H1771" s="46"/>
      <c r="I1771" s="46"/>
      <c r="J1771" s="48" t="s">
        <v>238</v>
      </c>
      <c r="K1771" s="40">
        <v>2070</v>
      </c>
      <c r="L1771" s="39">
        <v>621</v>
      </c>
      <c r="M1771" s="39">
        <f t="shared" si="16"/>
        <v>1449</v>
      </c>
    </row>
    <row r="1772" spans="2:13" ht="31.5" x14ac:dyDescent="0.25">
      <c r="B1772" s="32">
        <v>43513</v>
      </c>
      <c r="C1772" s="32">
        <v>43513</v>
      </c>
      <c r="D1772" s="47">
        <v>332</v>
      </c>
      <c r="E1772" s="64"/>
      <c r="F1772" s="46" t="s">
        <v>1331</v>
      </c>
      <c r="G1772" s="47"/>
      <c r="H1772" s="46"/>
      <c r="I1772" s="46"/>
      <c r="J1772" s="48" t="s">
        <v>1332</v>
      </c>
      <c r="K1772" s="40">
        <v>2070</v>
      </c>
      <c r="L1772" s="39">
        <v>621</v>
      </c>
      <c r="M1772" s="39">
        <f t="shared" si="16"/>
        <v>1449</v>
      </c>
    </row>
    <row r="1773" spans="2:13" ht="31.5" x14ac:dyDescent="0.25">
      <c r="B1773" s="32">
        <v>43513</v>
      </c>
      <c r="C1773" s="32">
        <v>43513</v>
      </c>
      <c r="D1773" s="47">
        <v>333</v>
      </c>
      <c r="E1773" s="64"/>
      <c r="F1773" s="46" t="s">
        <v>1331</v>
      </c>
      <c r="G1773" s="47"/>
      <c r="H1773" s="46"/>
      <c r="I1773" s="46"/>
      <c r="J1773" s="48" t="s">
        <v>1332</v>
      </c>
      <c r="K1773" s="40">
        <v>2070</v>
      </c>
      <c r="L1773" s="39">
        <v>621</v>
      </c>
      <c r="M1773" s="39">
        <f t="shared" si="16"/>
        <v>1449</v>
      </c>
    </row>
    <row r="1774" spans="2:13" ht="15.75" x14ac:dyDescent="0.25">
      <c r="B1774" s="32">
        <v>43513</v>
      </c>
      <c r="C1774" s="32">
        <v>43513</v>
      </c>
      <c r="D1774" s="47">
        <v>334</v>
      </c>
      <c r="E1774" s="64"/>
      <c r="F1774" s="46" t="s">
        <v>1331</v>
      </c>
      <c r="G1774" s="47"/>
      <c r="H1774" s="46"/>
      <c r="I1774" s="46"/>
      <c r="J1774" s="48" t="s">
        <v>15</v>
      </c>
      <c r="K1774" s="40">
        <v>2070</v>
      </c>
      <c r="L1774" s="39">
        <v>621</v>
      </c>
      <c r="M1774" s="39">
        <f t="shared" si="16"/>
        <v>1449</v>
      </c>
    </row>
    <row r="1775" spans="2:13" ht="15.75" x14ac:dyDescent="0.25">
      <c r="B1775" s="32">
        <v>43513</v>
      </c>
      <c r="C1775" s="32">
        <v>43513</v>
      </c>
      <c r="D1775" s="47">
        <v>335</v>
      </c>
      <c r="E1775" s="64"/>
      <c r="F1775" s="46" t="s">
        <v>1331</v>
      </c>
      <c r="G1775" s="47"/>
      <c r="H1775" s="46"/>
      <c r="I1775" s="46"/>
      <c r="J1775" s="48" t="s">
        <v>1119</v>
      </c>
      <c r="K1775" s="40">
        <v>2070</v>
      </c>
      <c r="L1775" s="39">
        <v>621</v>
      </c>
      <c r="M1775" s="39">
        <f t="shared" si="16"/>
        <v>1449</v>
      </c>
    </row>
    <row r="1776" spans="2:13" ht="15.75" x14ac:dyDescent="0.25">
      <c r="B1776" s="32">
        <v>43513</v>
      </c>
      <c r="C1776" s="32">
        <v>43513</v>
      </c>
      <c r="D1776" s="47">
        <v>336</v>
      </c>
      <c r="E1776" s="64"/>
      <c r="F1776" s="46" t="s">
        <v>1331</v>
      </c>
      <c r="G1776" s="47"/>
      <c r="H1776" s="46"/>
      <c r="I1776" s="46"/>
      <c r="J1776" s="48" t="s">
        <v>66</v>
      </c>
      <c r="K1776" s="40">
        <v>2070</v>
      </c>
      <c r="L1776" s="39">
        <v>621</v>
      </c>
      <c r="M1776" s="39">
        <f t="shared" si="16"/>
        <v>1449</v>
      </c>
    </row>
    <row r="1777" spans="2:13" ht="31.5" x14ac:dyDescent="0.25">
      <c r="B1777" s="32">
        <v>43513</v>
      </c>
      <c r="C1777" s="32">
        <v>43513</v>
      </c>
      <c r="D1777" s="47">
        <v>337</v>
      </c>
      <c r="E1777" s="64"/>
      <c r="F1777" s="46" t="s">
        <v>1331</v>
      </c>
      <c r="G1777" s="47"/>
      <c r="H1777" s="46"/>
      <c r="I1777" s="46"/>
      <c r="J1777" s="48" t="s">
        <v>1336</v>
      </c>
      <c r="K1777" s="40">
        <v>2070</v>
      </c>
      <c r="L1777" s="39">
        <v>621</v>
      </c>
      <c r="M1777" s="39">
        <f t="shared" si="16"/>
        <v>1449</v>
      </c>
    </row>
    <row r="1778" spans="2:13" ht="31.5" x14ac:dyDescent="0.25">
      <c r="B1778" s="32">
        <v>43513</v>
      </c>
      <c r="C1778" s="32">
        <v>43513</v>
      </c>
      <c r="D1778" s="47">
        <v>338</v>
      </c>
      <c r="E1778" s="64"/>
      <c r="F1778" s="46" t="s">
        <v>1331</v>
      </c>
      <c r="G1778" s="47"/>
      <c r="H1778" s="46"/>
      <c r="I1778" s="46"/>
      <c r="J1778" s="48" t="s">
        <v>1336</v>
      </c>
      <c r="K1778" s="40">
        <v>2070</v>
      </c>
      <c r="L1778" s="39">
        <v>621</v>
      </c>
      <c r="M1778" s="39">
        <f t="shared" si="16"/>
        <v>1449</v>
      </c>
    </row>
    <row r="1779" spans="2:13" ht="31.5" x14ac:dyDescent="0.25">
      <c r="B1779" s="32">
        <v>43513</v>
      </c>
      <c r="C1779" s="32">
        <v>43513</v>
      </c>
      <c r="D1779" s="47">
        <v>339</v>
      </c>
      <c r="E1779" s="64"/>
      <c r="F1779" s="46" t="s">
        <v>1331</v>
      </c>
      <c r="G1779" s="47"/>
      <c r="H1779" s="46"/>
      <c r="I1779" s="46"/>
      <c r="J1779" s="48" t="s">
        <v>1336</v>
      </c>
      <c r="K1779" s="40">
        <v>2070</v>
      </c>
      <c r="L1779" s="39">
        <v>621</v>
      </c>
      <c r="M1779" s="39">
        <f t="shared" si="16"/>
        <v>1449</v>
      </c>
    </row>
    <row r="1780" spans="2:13" ht="31.5" x14ac:dyDescent="0.25">
      <c r="B1780" s="32">
        <v>43513</v>
      </c>
      <c r="C1780" s="32">
        <v>43513</v>
      </c>
      <c r="D1780" s="47">
        <v>340</v>
      </c>
      <c r="E1780" s="64"/>
      <c r="F1780" s="46" t="s">
        <v>1331</v>
      </c>
      <c r="G1780" s="47"/>
      <c r="H1780" s="46"/>
      <c r="I1780" s="46"/>
      <c r="J1780" s="48" t="s">
        <v>1337</v>
      </c>
      <c r="K1780" s="40">
        <v>2070</v>
      </c>
      <c r="L1780" s="39">
        <v>621</v>
      </c>
      <c r="M1780" s="39">
        <f t="shared" si="16"/>
        <v>1449</v>
      </c>
    </row>
    <row r="1781" spans="2:13" ht="31.5" x14ac:dyDescent="0.25">
      <c r="B1781" s="32">
        <v>43513</v>
      </c>
      <c r="C1781" s="32">
        <v>43513</v>
      </c>
      <c r="D1781" s="47">
        <v>341</v>
      </c>
      <c r="E1781" s="64"/>
      <c r="F1781" s="46" t="s">
        <v>1331</v>
      </c>
      <c r="G1781" s="47"/>
      <c r="H1781" s="46"/>
      <c r="I1781" s="46"/>
      <c r="J1781" s="48" t="s">
        <v>1338</v>
      </c>
      <c r="K1781" s="40">
        <v>2070</v>
      </c>
      <c r="L1781" s="39">
        <v>621</v>
      </c>
      <c r="M1781" s="39">
        <f t="shared" si="16"/>
        <v>1449</v>
      </c>
    </row>
    <row r="1782" spans="2:13" ht="15.75" x14ac:dyDescent="0.25">
      <c r="B1782" s="32">
        <v>43513</v>
      </c>
      <c r="C1782" s="32">
        <v>43513</v>
      </c>
      <c r="D1782" s="47">
        <v>342</v>
      </c>
      <c r="E1782" s="64"/>
      <c r="F1782" s="46" t="s">
        <v>1331</v>
      </c>
      <c r="G1782" s="47"/>
      <c r="H1782" s="46"/>
      <c r="I1782" s="46"/>
      <c r="J1782" s="48" t="s">
        <v>1335</v>
      </c>
      <c r="K1782" s="40">
        <v>2070</v>
      </c>
      <c r="L1782" s="39">
        <v>621</v>
      </c>
      <c r="M1782" s="39">
        <f t="shared" si="16"/>
        <v>1449</v>
      </c>
    </row>
    <row r="1783" spans="2:13" ht="15.75" x14ac:dyDescent="0.25">
      <c r="B1783" s="32">
        <v>43513</v>
      </c>
      <c r="C1783" s="32">
        <v>43513</v>
      </c>
      <c r="D1783" s="47">
        <v>343</v>
      </c>
      <c r="E1783" s="64"/>
      <c r="F1783" s="46" t="s">
        <v>1331</v>
      </c>
      <c r="G1783" s="47"/>
      <c r="H1783" s="46"/>
      <c r="I1783" s="46"/>
      <c r="J1783" s="48" t="s">
        <v>1335</v>
      </c>
      <c r="K1783" s="40">
        <v>2070</v>
      </c>
      <c r="L1783" s="39">
        <v>621</v>
      </c>
      <c r="M1783" s="39">
        <f t="shared" si="16"/>
        <v>1449</v>
      </c>
    </row>
    <row r="1784" spans="2:13" ht="15.75" x14ac:dyDescent="0.25">
      <c r="B1784" s="32">
        <v>43513</v>
      </c>
      <c r="C1784" s="32">
        <v>43513</v>
      </c>
      <c r="D1784" s="47">
        <v>344</v>
      </c>
      <c r="E1784" s="64"/>
      <c r="F1784" s="46" t="s">
        <v>1331</v>
      </c>
      <c r="G1784" s="47"/>
      <c r="H1784" s="46"/>
      <c r="I1784" s="46"/>
      <c r="J1784" s="48" t="s">
        <v>1335</v>
      </c>
      <c r="K1784" s="40">
        <v>2070</v>
      </c>
      <c r="L1784" s="39">
        <v>621</v>
      </c>
      <c r="M1784" s="39">
        <f t="shared" si="16"/>
        <v>1449</v>
      </c>
    </row>
    <row r="1785" spans="2:13" ht="15.75" x14ac:dyDescent="0.25">
      <c r="B1785" s="32">
        <v>43513</v>
      </c>
      <c r="C1785" s="32">
        <v>43513</v>
      </c>
      <c r="D1785" s="47">
        <v>345</v>
      </c>
      <c r="E1785" s="64"/>
      <c r="F1785" s="46" t="s">
        <v>1331</v>
      </c>
      <c r="G1785" s="47"/>
      <c r="H1785" s="46"/>
      <c r="I1785" s="46"/>
      <c r="J1785" s="48" t="s">
        <v>1335</v>
      </c>
      <c r="K1785" s="40">
        <v>2070</v>
      </c>
      <c r="L1785" s="39">
        <v>621</v>
      </c>
      <c r="M1785" s="39">
        <f t="shared" si="16"/>
        <v>1449</v>
      </c>
    </row>
    <row r="1786" spans="2:13" ht="15.75" x14ac:dyDescent="0.25">
      <c r="B1786" s="32">
        <v>43513</v>
      </c>
      <c r="C1786" s="32">
        <v>43513</v>
      </c>
      <c r="D1786" s="47">
        <v>346</v>
      </c>
      <c r="E1786" s="64"/>
      <c r="F1786" s="46" t="s">
        <v>1331</v>
      </c>
      <c r="G1786" s="47"/>
      <c r="H1786" s="46"/>
      <c r="I1786" s="46"/>
      <c r="J1786" s="48" t="s">
        <v>1335</v>
      </c>
      <c r="K1786" s="40">
        <v>2070</v>
      </c>
      <c r="L1786" s="39">
        <v>621</v>
      </c>
      <c r="M1786" s="39">
        <f t="shared" si="16"/>
        <v>1449</v>
      </c>
    </row>
    <row r="1787" spans="2:13" ht="31.5" x14ac:dyDescent="0.25">
      <c r="B1787" s="32">
        <v>43513</v>
      </c>
      <c r="C1787" s="32">
        <v>43513</v>
      </c>
      <c r="D1787" s="47">
        <v>347</v>
      </c>
      <c r="E1787" s="64"/>
      <c r="F1787" s="46" t="s">
        <v>1331</v>
      </c>
      <c r="G1787" s="47"/>
      <c r="H1787" s="46"/>
      <c r="I1787" s="46"/>
      <c r="J1787" s="48" t="s">
        <v>1339</v>
      </c>
      <c r="K1787" s="40">
        <v>2070</v>
      </c>
      <c r="L1787" s="39">
        <v>621</v>
      </c>
      <c r="M1787" s="39">
        <f t="shared" si="16"/>
        <v>1449</v>
      </c>
    </row>
    <row r="1788" spans="2:13" ht="31.5" x14ac:dyDescent="0.25">
      <c r="B1788" s="32">
        <v>43513</v>
      </c>
      <c r="C1788" s="32">
        <v>43513</v>
      </c>
      <c r="D1788" s="47">
        <v>348</v>
      </c>
      <c r="E1788" s="64"/>
      <c r="F1788" s="46" t="s">
        <v>1331</v>
      </c>
      <c r="G1788" s="47"/>
      <c r="H1788" s="46"/>
      <c r="I1788" s="46"/>
      <c r="J1788" s="48" t="s">
        <v>1339</v>
      </c>
      <c r="K1788" s="40">
        <v>2070</v>
      </c>
      <c r="L1788" s="39">
        <v>621</v>
      </c>
      <c r="M1788" s="39">
        <f t="shared" si="16"/>
        <v>1449</v>
      </c>
    </row>
    <row r="1789" spans="2:13" ht="31.5" x14ac:dyDescent="0.25">
      <c r="B1789" s="32">
        <v>43513</v>
      </c>
      <c r="C1789" s="32">
        <v>43513</v>
      </c>
      <c r="D1789" s="47">
        <v>349</v>
      </c>
      <c r="E1789" s="64"/>
      <c r="F1789" s="46" t="s">
        <v>1331</v>
      </c>
      <c r="G1789" s="47"/>
      <c r="H1789" s="46"/>
      <c r="I1789" s="46"/>
      <c r="J1789" s="48" t="s">
        <v>1339</v>
      </c>
      <c r="K1789" s="40">
        <v>2070</v>
      </c>
      <c r="L1789" s="39">
        <v>621</v>
      </c>
      <c r="M1789" s="39">
        <f t="shared" si="16"/>
        <v>1449</v>
      </c>
    </row>
    <row r="1790" spans="2:13" ht="31.5" x14ac:dyDescent="0.25">
      <c r="B1790" s="32">
        <v>43513</v>
      </c>
      <c r="C1790" s="32">
        <v>43513</v>
      </c>
      <c r="D1790" s="47">
        <v>350</v>
      </c>
      <c r="E1790" s="64"/>
      <c r="F1790" s="46" t="s">
        <v>1331</v>
      </c>
      <c r="G1790" s="47"/>
      <c r="H1790" s="46"/>
      <c r="I1790" s="46"/>
      <c r="J1790" s="48" t="s">
        <v>1332</v>
      </c>
      <c r="K1790" s="40">
        <v>2070</v>
      </c>
      <c r="L1790" s="39">
        <v>621</v>
      </c>
      <c r="M1790" s="39">
        <f t="shared" si="16"/>
        <v>1449</v>
      </c>
    </row>
    <row r="1791" spans="2:13" ht="31.5" x14ac:dyDescent="0.25">
      <c r="B1791" s="32">
        <v>43513</v>
      </c>
      <c r="C1791" s="32">
        <v>43513</v>
      </c>
      <c r="D1791" s="47">
        <v>351</v>
      </c>
      <c r="E1791" s="64"/>
      <c r="F1791" s="46" t="s">
        <v>1331</v>
      </c>
      <c r="G1791" s="47"/>
      <c r="H1791" s="46"/>
      <c r="I1791" s="46"/>
      <c r="J1791" s="48" t="s">
        <v>1332</v>
      </c>
      <c r="K1791" s="40">
        <v>2070</v>
      </c>
      <c r="L1791" s="39">
        <v>621</v>
      </c>
      <c r="M1791" s="39">
        <f t="shared" si="16"/>
        <v>1449</v>
      </c>
    </row>
    <row r="1792" spans="2:13" ht="31.5" x14ac:dyDescent="0.25">
      <c r="B1792" s="32">
        <v>43513</v>
      </c>
      <c r="C1792" s="32">
        <v>43513</v>
      </c>
      <c r="D1792" s="47">
        <v>352</v>
      </c>
      <c r="E1792" s="64"/>
      <c r="F1792" s="46" t="s">
        <v>1331</v>
      </c>
      <c r="G1792" s="47"/>
      <c r="H1792" s="46"/>
      <c r="I1792" s="46"/>
      <c r="J1792" s="48" t="s">
        <v>1332</v>
      </c>
      <c r="K1792" s="40">
        <v>2070</v>
      </c>
      <c r="L1792" s="39">
        <v>621</v>
      </c>
      <c r="M1792" s="39">
        <f t="shared" si="16"/>
        <v>1449</v>
      </c>
    </row>
    <row r="1793" spans="2:13" ht="31.5" x14ac:dyDescent="0.25">
      <c r="B1793" s="32">
        <v>43513</v>
      </c>
      <c r="C1793" s="32">
        <v>43513</v>
      </c>
      <c r="D1793" s="47">
        <v>353</v>
      </c>
      <c r="E1793" s="64"/>
      <c r="F1793" s="46" t="s">
        <v>1331</v>
      </c>
      <c r="G1793" s="47"/>
      <c r="H1793" s="46"/>
      <c r="I1793" s="46"/>
      <c r="J1793" s="48" t="s">
        <v>238</v>
      </c>
      <c r="K1793" s="40">
        <v>2070</v>
      </c>
      <c r="L1793" s="39">
        <v>621</v>
      </c>
      <c r="M1793" s="39">
        <f t="shared" si="16"/>
        <v>1449</v>
      </c>
    </row>
    <row r="1794" spans="2:13" ht="31.5" x14ac:dyDescent="0.25">
      <c r="B1794" s="32">
        <v>43513</v>
      </c>
      <c r="C1794" s="32">
        <v>43513</v>
      </c>
      <c r="D1794" s="47">
        <v>354</v>
      </c>
      <c r="E1794" s="64"/>
      <c r="F1794" s="46" t="s">
        <v>1331</v>
      </c>
      <c r="G1794" s="47"/>
      <c r="H1794" s="46"/>
      <c r="I1794" s="46"/>
      <c r="J1794" s="48" t="s">
        <v>238</v>
      </c>
      <c r="K1794" s="40">
        <v>2070</v>
      </c>
      <c r="L1794" s="39">
        <v>621</v>
      </c>
      <c r="M1794" s="39">
        <f t="shared" si="16"/>
        <v>1449</v>
      </c>
    </row>
    <row r="1795" spans="2:13" ht="31.5" x14ac:dyDescent="0.25">
      <c r="B1795" s="32">
        <v>43513</v>
      </c>
      <c r="C1795" s="32">
        <v>43513</v>
      </c>
      <c r="D1795" s="47">
        <v>355</v>
      </c>
      <c r="E1795" s="64"/>
      <c r="F1795" s="46" t="s">
        <v>1331</v>
      </c>
      <c r="G1795" s="47"/>
      <c r="H1795" s="46"/>
      <c r="I1795" s="46"/>
      <c r="J1795" s="48" t="s">
        <v>238</v>
      </c>
      <c r="K1795" s="40">
        <v>2070</v>
      </c>
      <c r="L1795" s="39">
        <v>621</v>
      </c>
      <c r="M1795" s="39">
        <f t="shared" si="16"/>
        <v>1449</v>
      </c>
    </row>
    <row r="1796" spans="2:13" ht="31.5" x14ac:dyDescent="0.25">
      <c r="B1796" s="32">
        <v>43513</v>
      </c>
      <c r="C1796" s="32">
        <v>43513</v>
      </c>
      <c r="D1796" s="47">
        <v>356</v>
      </c>
      <c r="E1796" s="64"/>
      <c r="F1796" s="46" t="s">
        <v>1331</v>
      </c>
      <c r="G1796" s="47"/>
      <c r="H1796" s="46"/>
      <c r="I1796" s="46"/>
      <c r="J1796" s="48" t="s">
        <v>238</v>
      </c>
      <c r="K1796" s="40">
        <v>2070</v>
      </c>
      <c r="L1796" s="39">
        <v>621</v>
      </c>
      <c r="M1796" s="39">
        <f t="shared" si="16"/>
        <v>1449</v>
      </c>
    </row>
    <row r="1797" spans="2:13" ht="15.75" x14ac:dyDescent="0.25">
      <c r="B1797" s="32">
        <v>43513</v>
      </c>
      <c r="C1797" s="32">
        <v>43513</v>
      </c>
      <c r="D1797" s="47">
        <v>357</v>
      </c>
      <c r="E1797" s="64"/>
      <c r="F1797" s="46" t="s">
        <v>1331</v>
      </c>
      <c r="G1797" s="47"/>
      <c r="H1797" s="46"/>
      <c r="I1797" s="46"/>
      <c r="J1797" s="48" t="s">
        <v>1335</v>
      </c>
      <c r="K1797" s="40">
        <v>2070</v>
      </c>
      <c r="L1797" s="39">
        <v>621</v>
      </c>
      <c r="M1797" s="39">
        <f t="shared" si="16"/>
        <v>1449</v>
      </c>
    </row>
    <row r="1798" spans="2:13" ht="31.5" x14ac:dyDescent="0.25">
      <c r="B1798" s="32">
        <v>43513</v>
      </c>
      <c r="C1798" s="32">
        <v>43513</v>
      </c>
      <c r="D1798" s="33"/>
      <c r="E1798" s="45">
        <v>700706</v>
      </c>
      <c r="F1798" s="46" t="s">
        <v>1331</v>
      </c>
      <c r="G1798" s="47"/>
      <c r="H1798" s="46"/>
      <c r="I1798" s="46"/>
      <c r="J1798" s="48" t="s">
        <v>1332</v>
      </c>
      <c r="K1798" s="40">
        <v>2070</v>
      </c>
      <c r="L1798" s="39">
        <v>621</v>
      </c>
      <c r="M1798" s="39">
        <f t="shared" si="16"/>
        <v>1449</v>
      </c>
    </row>
    <row r="1799" spans="2:13" ht="31.5" x14ac:dyDescent="0.25">
      <c r="B1799" s="32">
        <v>43513</v>
      </c>
      <c r="C1799" s="32">
        <v>43513</v>
      </c>
      <c r="D1799" s="33"/>
      <c r="E1799" s="45">
        <v>710032</v>
      </c>
      <c r="F1799" s="46" t="s">
        <v>1331</v>
      </c>
      <c r="G1799" s="47"/>
      <c r="H1799" s="46"/>
      <c r="I1799" s="46"/>
      <c r="J1799" s="48" t="s">
        <v>1332</v>
      </c>
      <c r="K1799" s="40">
        <v>2070</v>
      </c>
      <c r="L1799" s="39">
        <v>621</v>
      </c>
      <c r="M1799" s="39">
        <f t="shared" si="16"/>
        <v>1449</v>
      </c>
    </row>
    <row r="1800" spans="2:13" ht="31.5" x14ac:dyDescent="0.25">
      <c r="B1800" s="32">
        <v>43513</v>
      </c>
      <c r="C1800" s="32">
        <v>43513</v>
      </c>
      <c r="D1800" s="33"/>
      <c r="E1800" s="45">
        <v>710045</v>
      </c>
      <c r="F1800" s="46" t="s">
        <v>1331</v>
      </c>
      <c r="G1800" s="47"/>
      <c r="H1800" s="46"/>
      <c r="I1800" s="46"/>
      <c r="J1800" s="48" t="s">
        <v>1332</v>
      </c>
      <c r="K1800" s="40">
        <v>2070</v>
      </c>
      <c r="L1800" s="39">
        <v>621</v>
      </c>
      <c r="M1800" s="39">
        <f t="shared" si="16"/>
        <v>1449</v>
      </c>
    </row>
    <row r="1801" spans="2:13" ht="31.5" x14ac:dyDescent="0.25">
      <c r="B1801" s="32">
        <v>43513</v>
      </c>
      <c r="C1801" s="32">
        <v>43513</v>
      </c>
      <c r="D1801" s="33"/>
      <c r="E1801" s="45">
        <v>710062</v>
      </c>
      <c r="F1801" s="46" t="s">
        <v>1331</v>
      </c>
      <c r="G1801" s="47"/>
      <c r="H1801" s="46"/>
      <c r="I1801" s="46"/>
      <c r="J1801" s="48" t="s">
        <v>1332</v>
      </c>
      <c r="K1801" s="40">
        <v>2070</v>
      </c>
      <c r="L1801" s="39">
        <v>621</v>
      </c>
      <c r="M1801" s="39">
        <f t="shared" si="16"/>
        <v>1449</v>
      </c>
    </row>
    <row r="1802" spans="2:13" ht="31.5" x14ac:dyDescent="0.25">
      <c r="B1802" s="32">
        <v>43513</v>
      </c>
      <c r="C1802" s="32">
        <v>43513</v>
      </c>
      <c r="D1802" s="33"/>
      <c r="E1802" s="45">
        <v>710066</v>
      </c>
      <c r="F1802" s="46" t="s">
        <v>1331</v>
      </c>
      <c r="G1802" s="47"/>
      <c r="H1802" s="46"/>
      <c r="I1802" s="46"/>
      <c r="J1802" s="48" t="s">
        <v>1332</v>
      </c>
      <c r="K1802" s="40">
        <v>2070</v>
      </c>
      <c r="L1802" s="39">
        <v>621</v>
      </c>
      <c r="M1802" s="39">
        <f t="shared" si="16"/>
        <v>1449</v>
      </c>
    </row>
    <row r="1803" spans="2:13" ht="31.5" x14ac:dyDescent="0.25">
      <c r="B1803" s="32">
        <v>43513</v>
      </c>
      <c r="C1803" s="32">
        <v>43513</v>
      </c>
      <c r="D1803" s="33"/>
      <c r="E1803" s="45">
        <v>710601</v>
      </c>
      <c r="F1803" s="46" t="s">
        <v>1331</v>
      </c>
      <c r="G1803" s="47"/>
      <c r="H1803" s="46"/>
      <c r="I1803" s="46"/>
      <c r="J1803" s="48" t="s">
        <v>1332</v>
      </c>
      <c r="K1803" s="40">
        <v>2070</v>
      </c>
      <c r="L1803" s="39">
        <v>621</v>
      </c>
      <c r="M1803" s="39">
        <f t="shared" si="16"/>
        <v>1449</v>
      </c>
    </row>
    <row r="1804" spans="2:13" ht="31.5" x14ac:dyDescent="0.25">
      <c r="B1804" s="32">
        <v>43513</v>
      </c>
      <c r="C1804" s="32">
        <v>43513</v>
      </c>
      <c r="D1804" s="33"/>
      <c r="E1804" s="45">
        <v>710602</v>
      </c>
      <c r="F1804" s="46" t="s">
        <v>1331</v>
      </c>
      <c r="G1804" s="47"/>
      <c r="H1804" s="46"/>
      <c r="I1804" s="46"/>
      <c r="J1804" s="48" t="s">
        <v>1332</v>
      </c>
      <c r="K1804" s="40">
        <v>2070</v>
      </c>
      <c r="L1804" s="39">
        <v>621</v>
      </c>
      <c r="M1804" s="39">
        <f t="shared" si="16"/>
        <v>1449</v>
      </c>
    </row>
    <row r="1805" spans="2:13" ht="31.5" x14ac:dyDescent="0.25">
      <c r="B1805" s="32">
        <v>43513</v>
      </c>
      <c r="C1805" s="32">
        <v>43513</v>
      </c>
      <c r="D1805" s="33"/>
      <c r="E1805" s="45">
        <v>710603</v>
      </c>
      <c r="F1805" s="46" t="s">
        <v>1331</v>
      </c>
      <c r="G1805" s="47"/>
      <c r="H1805" s="46"/>
      <c r="I1805" s="46"/>
      <c r="J1805" s="48" t="s">
        <v>1332</v>
      </c>
      <c r="K1805" s="40">
        <v>2070</v>
      </c>
      <c r="L1805" s="39">
        <v>621</v>
      </c>
      <c r="M1805" s="39">
        <f t="shared" si="16"/>
        <v>1449</v>
      </c>
    </row>
    <row r="1806" spans="2:13" ht="31.5" x14ac:dyDescent="0.25">
      <c r="B1806" s="32">
        <v>43513</v>
      </c>
      <c r="C1806" s="32">
        <v>43513</v>
      </c>
      <c r="D1806" s="33"/>
      <c r="E1806" s="45">
        <v>710604</v>
      </c>
      <c r="F1806" s="46" t="s">
        <v>1331</v>
      </c>
      <c r="G1806" s="47"/>
      <c r="H1806" s="46"/>
      <c r="I1806" s="46"/>
      <c r="J1806" s="48" t="s">
        <v>1332</v>
      </c>
      <c r="K1806" s="40">
        <v>2070</v>
      </c>
      <c r="L1806" s="39">
        <v>621</v>
      </c>
      <c r="M1806" s="39">
        <f t="shared" si="16"/>
        <v>1449</v>
      </c>
    </row>
    <row r="1807" spans="2:13" ht="31.5" x14ac:dyDescent="0.25">
      <c r="B1807" s="32">
        <v>43513</v>
      </c>
      <c r="C1807" s="32">
        <v>43513</v>
      </c>
      <c r="D1807" s="33"/>
      <c r="E1807" s="45">
        <v>710605</v>
      </c>
      <c r="F1807" s="46" t="s">
        <v>1331</v>
      </c>
      <c r="G1807" s="47"/>
      <c r="H1807" s="46"/>
      <c r="I1807" s="46"/>
      <c r="J1807" s="48" t="s">
        <v>1332</v>
      </c>
      <c r="K1807" s="40">
        <v>2070</v>
      </c>
      <c r="L1807" s="39">
        <v>621</v>
      </c>
      <c r="M1807" s="39">
        <f t="shared" si="16"/>
        <v>1449</v>
      </c>
    </row>
    <row r="1808" spans="2:13" ht="31.5" x14ac:dyDescent="0.25">
      <c r="B1808" s="32">
        <v>43513</v>
      </c>
      <c r="C1808" s="32">
        <v>43513</v>
      </c>
      <c r="D1808" s="33"/>
      <c r="E1808" s="45">
        <v>710606</v>
      </c>
      <c r="F1808" s="46" t="s">
        <v>1331</v>
      </c>
      <c r="G1808" s="47"/>
      <c r="H1808" s="46"/>
      <c r="I1808" s="46"/>
      <c r="J1808" s="48" t="s">
        <v>1332</v>
      </c>
      <c r="K1808" s="40">
        <v>2070</v>
      </c>
      <c r="L1808" s="39">
        <v>621</v>
      </c>
      <c r="M1808" s="39">
        <f t="shared" si="16"/>
        <v>1449</v>
      </c>
    </row>
    <row r="1809" spans="2:13" ht="31.5" x14ac:dyDescent="0.25">
      <c r="B1809" s="32">
        <v>43513</v>
      </c>
      <c r="C1809" s="32">
        <v>43513</v>
      </c>
      <c r="D1809" s="33"/>
      <c r="E1809" s="45">
        <v>710607</v>
      </c>
      <c r="F1809" s="46" t="s">
        <v>1331</v>
      </c>
      <c r="G1809" s="47"/>
      <c r="H1809" s="46"/>
      <c r="I1809" s="46"/>
      <c r="J1809" s="48" t="s">
        <v>1332</v>
      </c>
      <c r="K1809" s="40">
        <v>2070</v>
      </c>
      <c r="L1809" s="39">
        <v>621</v>
      </c>
      <c r="M1809" s="39">
        <f t="shared" si="16"/>
        <v>1449</v>
      </c>
    </row>
    <row r="1810" spans="2:13" ht="31.5" x14ac:dyDescent="0.25">
      <c r="B1810" s="32">
        <v>43513</v>
      </c>
      <c r="C1810" s="32">
        <v>43513</v>
      </c>
      <c r="D1810" s="33"/>
      <c r="E1810" s="45">
        <v>710608</v>
      </c>
      <c r="F1810" s="46" t="s">
        <v>1331</v>
      </c>
      <c r="G1810" s="47"/>
      <c r="H1810" s="46"/>
      <c r="I1810" s="46"/>
      <c r="J1810" s="48" t="s">
        <v>1332</v>
      </c>
      <c r="K1810" s="40">
        <v>2070</v>
      </c>
      <c r="L1810" s="39">
        <v>621</v>
      </c>
      <c r="M1810" s="39">
        <f t="shared" si="16"/>
        <v>1449</v>
      </c>
    </row>
    <row r="1811" spans="2:13" ht="31.5" x14ac:dyDescent="0.25">
      <c r="B1811" s="32">
        <v>43513</v>
      </c>
      <c r="C1811" s="32">
        <v>43513</v>
      </c>
      <c r="D1811" s="33"/>
      <c r="E1811" s="45">
        <v>710609</v>
      </c>
      <c r="F1811" s="46" t="s">
        <v>1331</v>
      </c>
      <c r="G1811" s="47"/>
      <c r="H1811" s="46"/>
      <c r="I1811" s="46"/>
      <c r="J1811" s="48" t="s">
        <v>1332</v>
      </c>
      <c r="K1811" s="40">
        <v>2070</v>
      </c>
      <c r="L1811" s="39">
        <v>621</v>
      </c>
      <c r="M1811" s="39">
        <f t="shared" si="16"/>
        <v>1449</v>
      </c>
    </row>
    <row r="1812" spans="2:13" ht="31.5" x14ac:dyDescent="0.25">
      <c r="B1812" s="32">
        <v>43513</v>
      </c>
      <c r="C1812" s="32">
        <v>43513</v>
      </c>
      <c r="D1812" s="33"/>
      <c r="E1812" s="45">
        <v>710611</v>
      </c>
      <c r="F1812" s="46" t="s">
        <v>1331</v>
      </c>
      <c r="G1812" s="47"/>
      <c r="H1812" s="46"/>
      <c r="I1812" s="46"/>
      <c r="J1812" s="48" t="s">
        <v>1332</v>
      </c>
      <c r="K1812" s="40">
        <v>2070</v>
      </c>
      <c r="L1812" s="39">
        <v>621</v>
      </c>
      <c r="M1812" s="39">
        <f t="shared" si="16"/>
        <v>1449</v>
      </c>
    </row>
    <row r="1813" spans="2:13" ht="31.5" x14ac:dyDescent="0.25">
      <c r="B1813" s="32">
        <v>43513</v>
      </c>
      <c r="C1813" s="32">
        <v>43513</v>
      </c>
      <c r="D1813" s="33"/>
      <c r="E1813" s="45">
        <v>710611</v>
      </c>
      <c r="F1813" s="46" t="s">
        <v>1331</v>
      </c>
      <c r="G1813" s="47"/>
      <c r="H1813" s="46"/>
      <c r="I1813" s="46"/>
      <c r="J1813" s="48" t="s">
        <v>1332</v>
      </c>
      <c r="K1813" s="40">
        <v>2070</v>
      </c>
      <c r="L1813" s="39">
        <v>621</v>
      </c>
      <c r="M1813" s="39">
        <f t="shared" si="16"/>
        <v>1449</v>
      </c>
    </row>
    <row r="1814" spans="2:13" ht="31.5" x14ac:dyDescent="0.25">
      <c r="B1814" s="32">
        <v>43513</v>
      </c>
      <c r="C1814" s="32">
        <v>43513</v>
      </c>
      <c r="D1814" s="33"/>
      <c r="E1814" s="45">
        <v>710612</v>
      </c>
      <c r="F1814" s="46" t="s">
        <v>1331</v>
      </c>
      <c r="G1814" s="47"/>
      <c r="H1814" s="46"/>
      <c r="I1814" s="46"/>
      <c r="J1814" s="48" t="s">
        <v>1332</v>
      </c>
      <c r="K1814" s="40">
        <v>2070</v>
      </c>
      <c r="L1814" s="39">
        <v>621</v>
      </c>
      <c r="M1814" s="39">
        <f t="shared" si="16"/>
        <v>1449</v>
      </c>
    </row>
    <row r="1815" spans="2:13" ht="31.5" x14ac:dyDescent="0.25">
      <c r="B1815" s="32">
        <v>43513</v>
      </c>
      <c r="C1815" s="32">
        <v>43513</v>
      </c>
      <c r="D1815" s="33"/>
      <c r="E1815" s="45">
        <v>710613</v>
      </c>
      <c r="F1815" s="46" t="s">
        <v>1331</v>
      </c>
      <c r="G1815" s="47"/>
      <c r="H1815" s="46"/>
      <c r="I1815" s="46"/>
      <c r="J1815" s="48" t="s">
        <v>1332</v>
      </c>
      <c r="K1815" s="40">
        <v>2070</v>
      </c>
      <c r="L1815" s="39">
        <v>621</v>
      </c>
      <c r="M1815" s="39">
        <f t="shared" si="16"/>
        <v>1449</v>
      </c>
    </row>
    <row r="1816" spans="2:13" ht="31.5" x14ac:dyDescent="0.25">
      <c r="B1816" s="32">
        <v>43513</v>
      </c>
      <c r="C1816" s="32">
        <v>43513</v>
      </c>
      <c r="D1816" s="33"/>
      <c r="E1816" s="45">
        <v>710614</v>
      </c>
      <c r="F1816" s="46" t="s">
        <v>1331</v>
      </c>
      <c r="G1816" s="47"/>
      <c r="H1816" s="46"/>
      <c r="I1816" s="46"/>
      <c r="J1816" s="48" t="s">
        <v>1332</v>
      </c>
      <c r="K1816" s="40">
        <v>2070</v>
      </c>
      <c r="L1816" s="39">
        <v>621</v>
      </c>
      <c r="M1816" s="39">
        <f t="shared" si="16"/>
        <v>1449</v>
      </c>
    </row>
    <row r="1817" spans="2:13" ht="31.5" x14ac:dyDescent="0.25">
      <c r="B1817" s="32">
        <v>43513</v>
      </c>
      <c r="C1817" s="32">
        <v>43513</v>
      </c>
      <c r="D1817" s="33"/>
      <c r="E1817" s="45">
        <v>710615</v>
      </c>
      <c r="F1817" s="46" t="s">
        <v>1331</v>
      </c>
      <c r="G1817" s="47"/>
      <c r="H1817" s="46"/>
      <c r="I1817" s="46"/>
      <c r="J1817" s="48" t="s">
        <v>1332</v>
      </c>
      <c r="K1817" s="40">
        <v>2070</v>
      </c>
      <c r="L1817" s="39">
        <v>621</v>
      </c>
      <c r="M1817" s="39">
        <f t="shared" si="16"/>
        <v>1449</v>
      </c>
    </row>
    <row r="1818" spans="2:13" ht="31.5" x14ac:dyDescent="0.25">
      <c r="B1818" s="32">
        <v>43513</v>
      </c>
      <c r="C1818" s="32">
        <v>43513</v>
      </c>
      <c r="D1818" s="33"/>
      <c r="E1818" s="45">
        <v>710616</v>
      </c>
      <c r="F1818" s="46" t="s">
        <v>1331</v>
      </c>
      <c r="G1818" s="47"/>
      <c r="H1818" s="46"/>
      <c r="I1818" s="46"/>
      <c r="J1818" s="48" t="s">
        <v>1332</v>
      </c>
      <c r="K1818" s="40">
        <v>2070</v>
      </c>
      <c r="L1818" s="39">
        <v>621</v>
      </c>
      <c r="M1818" s="39">
        <f t="shared" si="16"/>
        <v>1449</v>
      </c>
    </row>
    <row r="1819" spans="2:13" ht="31.5" x14ac:dyDescent="0.25">
      <c r="B1819" s="32">
        <v>43513</v>
      </c>
      <c r="C1819" s="32">
        <v>43513</v>
      </c>
      <c r="D1819" s="33"/>
      <c r="E1819" s="45">
        <v>710617</v>
      </c>
      <c r="F1819" s="46" t="s">
        <v>1331</v>
      </c>
      <c r="G1819" s="47"/>
      <c r="H1819" s="46"/>
      <c r="I1819" s="46"/>
      <c r="J1819" s="48" t="s">
        <v>1332</v>
      </c>
      <c r="K1819" s="40">
        <v>2070</v>
      </c>
      <c r="L1819" s="39">
        <v>621</v>
      </c>
      <c r="M1819" s="39">
        <f t="shared" si="16"/>
        <v>1449</v>
      </c>
    </row>
    <row r="1820" spans="2:13" ht="31.5" x14ac:dyDescent="0.25">
      <c r="B1820" s="32">
        <v>43513</v>
      </c>
      <c r="C1820" s="32">
        <v>43513</v>
      </c>
      <c r="D1820" s="33"/>
      <c r="E1820" s="45">
        <v>710618</v>
      </c>
      <c r="F1820" s="46" t="s">
        <v>1331</v>
      </c>
      <c r="G1820" s="47"/>
      <c r="H1820" s="46"/>
      <c r="I1820" s="46"/>
      <c r="J1820" s="48" t="s">
        <v>1332</v>
      </c>
      <c r="K1820" s="40">
        <v>2070</v>
      </c>
      <c r="L1820" s="39">
        <v>621</v>
      </c>
      <c r="M1820" s="39">
        <f t="shared" si="16"/>
        <v>1449</v>
      </c>
    </row>
    <row r="1821" spans="2:13" ht="31.5" x14ac:dyDescent="0.25">
      <c r="B1821" s="32">
        <v>43513</v>
      </c>
      <c r="C1821" s="32">
        <v>43513</v>
      </c>
      <c r="D1821" s="33"/>
      <c r="E1821" s="45">
        <v>710619</v>
      </c>
      <c r="F1821" s="46" t="s">
        <v>1331</v>
      </c>
      <c r="G1821" s="47"/>
      <c r="H1821" s="46"/>
      <c r="I1821" s="46"/>
      <c r="J1821" s="48" t="s">
        <v>1332</v>
      </c>
      <c r="K1821" s="40">
        <v>2070</v>
      </c>
      <c r="L1821" s="39">
        <v>621</v>
      </c>
      <c r="M1821" s="39">
        <f t="shared" si="16"/>
        <v>1449</v>
      </c>
    </row>
    <row r="1822" spans="2:13" ht="31.5" x14ac:dyDescent="0.25">
      <c r="B1822" s="32">
        <v>43513</v>
      </c>
      <c r="C1822" s="32">
        <v>43513</v>
      </c>
      <c r="D1822" s="33"/>
      <c r="E1822" s="45">
        <v>710620</v>
      </c>
      <c r="F1822" s="46" t="s">
        <v>1331</v>
      </c>
      <c r="G1822" s="47"/>
      <c r="H1822" s="46"/>
      <c r="I1822" s="46"/>
      <c r="J1822" s="48" t="s">
        <v>1332</v>
      </c>
      <c r="K1822" s="40">
        <v>2070</v>
      </c>
      <c r="L1822" s="39">
        <v>621</v>
      </c>
      <c r="M1822" s="39">
        <f t="shared" si="16"/>
        <v>1449</v>
      </c>
    </row>
    <row r="1823" spans="2:13" ht="31.5" x14ac:dyDescent="0.25">
      <c r="B1823" s="32">
        <v>43513</v>
      </c>
      <c r="C1823" s="32">
        <v>43513</v>
      </c>
      <c r="D1823" s="33"/>
      <c r="E1823" s="45">
        <v>710620</v>
      </c>
      <c r="F1823" s="46" t="s">
        <v>1331</v>
      </c>
      <c r="G1823" s="47"/>
      <c r="H1823" s="46"/>
      <c r="I1823" s="46"/>
      <c r="J1823" s="48" t="s">
        <v>1332</v>
      </c>
      <c r="K1823" s="40">
        <v>2070</v>
      </c>
      <c r="L1823" s="39">
        <v>621</v>
      </c>
      <c r="M1823" s="39">
        <f t="shared" si="16"/>
        <v>1449</v>
      </c>
    </row>
    <row r="1824" spans="2:13" ht="31.5" x14ac:dyDescent="0.25">
      <c r="B1824" s="32">
        <v>43513</v>
      </c>
      <c r="C1824" s="32">
        <v>43513</v>
      </c>
      <c r="D1824" s="33"/>
      <c r="E1824" s="45">
        <v>710621</v>
      </c>
      <c r="F1824" s="46" t="s">
        <v>1331</v>
      </c>
      <c r="G1824" s="47"/>
      <c r="H1824" s="46"/>
      <c r="I1824" s="46"/>
      <c r="J1824" s="48" t="s">
        <v>1332</v>
      </c>
      <c r="K1824" s="40">
        <v>2070</v>
      </c>
      <c r="L1824" s="39">
        <v>621</v>
      </c>
      <c r="M1824" s="39">
        <f t="shared" si="16"/>
        <v>1449</v>
      </c>
    </row>
    <row r="1825" spans="2:13" ht="31.5" x14ac:dyDescent="0.25">
      <c r="B1825" s="32">
        <v>43513</v>
      </c>
      <c r="C1825" s="32">
        <v>43513</v>
      </c>
      <c r="D1825" s="33"/>
      <c r="E1825" s="45">
        <v>710622</v>
      </c>
      <c r="F1825" s="46" t="s">
        <v>1331</v>
      </c>
      <c r="G1825" s="47"/>
      <c r="H1825" s="46"/>
      <c r="I1825" s="46"/>
      <c r="J1825" s="48" t="s">
        <v>1332</v>
      </c>
      <c r="K1825" s="40">
        <v>2070</v>
      </c>
      <c r="L1825" s="39">
        <v>621</v>
      </c>
      <c r="M1825" s="39">
        <f t="shared" si="16"/>
        <v>1449</v>
      </c>
    </row>
    <row r="1826" spans="2:13" ht="31.5" x14ac:dyDescent="0.25">
      <c r="B1826" s="32">
        <v>43513</v>
      </c>
      <c r="C1826" s="32">
        <v>43513</v>
      </c>
      <c r="D1826" s="33"/>
      <c r="E1826" s="45">
        <v>710623</v>
      </c>
      <c r="F1826" s="46" t="s">
        <v>1331</v>
      </c>
      <c r="G1826" s="47"/>
      <c r="H1826" s="46"/>
      <c r="I1826" s="46"/>
      <c r="J1826" s="48" t="s">
        <v>1332</v>
      </c>
      <c r="K1826" s="40">
        <v>2070</v>
      </c>
      <c r="L1826" s="39">
        <v>621</v>
      </c>
      <c r="M1826" s="39">
        <f t="shared" si="16"/>
        <v>1449</v>
      </c>
    </row>
    <row r="1827" spans="2:13" ht="31.5" x14ac:dyDescent="0.25">
      <c r="B1827" s="32">
        <v>43513</v>
      </c>
      <c r="C1827" s="32">
        <v>43513</v>
      </c>
      <c r="D1827" s="33"/>
      <c r="E1827" s="45">
        <v>710624</v>
      </c>
      <c r="F1827" s="46" t="s">
        <v>1331</v>
      </c>
      <c r="G1827" s="47"/>
      <c r="H1827" s="46"/>
      <c r="I1827" s="46"/>
      <c r="J1827" s="48" t="s">
        <v>1332</v>
      </c>
      <c r="K1827" s="40">
        <v>2070</v>
      </c>
      <c r="L1827" s="39">
        <v>621</v>
      </c>
      <c r="M1827" s="39">
        <f t="shared" si="16"/>
        <v>1449</v>
      </c>
    </row>
    <row r="1828" spans="2:13" ht="31.5" x14ac:dyDescent="0.25">
      <c r="B1828" s="32">
        <v>43513</v>
      </c>
      <c r="C1828" s="32">
        <v>43513</v>
      </c>
      <c r="D1828" s="33"/>
      <c r="E1828" s="45">
        <v>710625</v>
      </c>
      <c r="F1828" s="46" t="s">
        <v>1331</v>
      </c>
      <c r="G1828" s="47"/>
      <c r="H1828" s="46"/>
      <c r="I1828" s="46"/>
      <c r="J1828" s="48" t="s">
        <v>1332</v>
      </c>
      <c r="K1828" s="40">
        <v>2070</v>
      </c>
      <c r="L1828" s="39">
        <v>621</v>
      </c>
      <c r="M1828" s="39">
        <f t="shared" si="16"/>
        <v>1449</v>
      </c>
    </row>
    <row r="1829" spans="2:13" ht="31.5" x14ac:dyDescent="0.25">
      <c r="B1829" s="32">
        <v>43513</v>
      </c>
      <c r="C1829" s="32">
        <v>43513</v>
      </c>
      <c r="D1829" s="33"/>
      <c r="E1829" s="45">
        <v>710625</v>
      </c>
      <c r="F1829" s="46" t="s">
        <v>1331</v>
      </c>
      <c r="G1829" s="47"/>
      <c r="H1829" s="46"/>
      <c r="I1829" s="46"/>
      <c r="J1829" s="48" t="s">
        <v>1332</v>
      </c>
      <c r="K1829" s="40">
        <v>2070</v>
      </c>
      <c r="L1829" s="39">
        <v>621</v>
      </c>
      <c r="M1829" s="39">
        <f t="shared" si="16"/>
        <v>1449</v>
      </c>
    </row>
    <row r="1830" spans="2:13" ht="31.5" x14ac:dyDescent="0.25">
      <c r="B1830" s="32">
        <v>43513</v>
      </c>
      <c r="C1830" s="32">
        <v>43513</v>
      </c>
      <c r="D1830" s="33"/>
      <c r="E1830" s="45">
        <v>710626</v>
      </c>
      <c r="F1830" s="46" t="s">
        <v>1331</v>
      </c>
      <c r="G1830" s="47"/>
      <c r="H1830" s="46"/>
      <c r="I1830" s="46"/>
      <c r="J1830" s="48" t="s">
        <v>1332</v>
      </c>
      <c r="K1830" s="40">
        <v>2070</v>
      </c>
      <c r="L1830" s="39">
        <v>621</v>
      </c>
      <c r="M1830" s="39">
        <f t="shared" ref="M1830:M1864" si="17">+K1830-L1830</f>
        <v>1449</v>
      </c>
    </row>
    <row r="1831" spans="2:13" ht="31.5" x14ac:dyDescent="0.25">
      <c r="B1831" s="32">
        <v>43513</v>
      </c>
      <c r="C1831" s="32">
        <v>43513</v>
      </c>
      <c r="D1831" s="33"/>
      <c r="E1831" s="45">
        <v>710627</v>
      </c>
      <c r="F1831" s="46" t="s">
        <v>1331</v>
      </c>
      <c r="G1831" s="47"/>
      <c r="H1831" s="46"/>
      <c r="I1831" s="46"/>
      <c r="J1831" s="48" t="s">
        <v>1332</v>
      </c>
      <c r="K1831" s="40">
        <v>2070</v>
      </c>
      <c r="L1831" s="39">
        <v>621</v>
      </c>
      <c r="M1831" s="39">
        <f t="shared" si="17"/>
        <v>1449</v>
      </c>
    </row>
    <row r="1832" spans="2:13" ht="31.5" x14ac:dyDescent="0.25">
      <c r="B1832" s="32">
        <v>43513</v>
      </c>
      <c r="C1832" s="32">
        <v>43513</v>
      </c>
      <c r="D1832" s="33"/>
      <c r="E1832" s="45">
        <v>710627</v>
      </c>
      <c r="F1832" s="46" t="s">
        <v>1331</v>
      </c>
      <c r="G1832" s="47"/>
      <c r="H1832" s="46"/>
      <c r="I1832" s="46"/>
      <c r="J1832" s="48" t="s">
        <v>1332</v>
      </c>
      <c r="K1832" s="40">
        <v>2070</v>
      </c>
      <c r="L1832" s="39">
        <v>621</v>
      </c>
      <c r="M1832" s="39">
        <f t="shared" si="17"/>
        <v>1449</v>
      </c>
    </row>
    <row r="1833" spans="2:13" ht="31.5" x14ac:dyDescent="0.25">
      <c r="B1833" s="32">
        <v>43513</v>
      </c>
      <c r="C1833" s="32">
        <v>43513</v>
      </c>
      <c r="D1833" s="33"/>
      <c r="E1833" s="45">
        <v>710628</v>
      </c>
      <c r="F1833" s="46" t="s">
        <v>1331</v>
      </c>
      <c r="G1833" s="47"/>
      <c r="H1833" s="46"/>
      <c r="I1833" s="46"/>
      <c r="J1833" s="48" t="s">
        <v>1332</v>
      </c>
      <c r="K1833" s="40">
        <v>2070</v>
      </c>
      <c r="L1833" s="39">
        <v>621</v>
      </c>
      <c r="M1833" s="39">
        <f t="shared" si="17"/>
        <v>1449</v>
      </c>
    </row>
    <row r="1834" spans="2:13" ht="31.5" x14ac:dyDescent="0.25">
      <c r="B1834" s="32">
        <v>43513</v>
      </c>
      <c r="C1834" s="32">
        <v>43513</v>
      </c>
      <c r="D1834" s="33"/>
      <c r="E1834" s="45">
        <v>710630</v>
      </c>
      <c r="F1834" s="46" t="s">
        <v>1331</v>
      </c>
      <c r="G1834" s="47"/>
      <c r="H1834" s="46"/>
      <c r="I1834" s="46"/>
      <c r="J1834" s="48" t="s">
        <v>1332</v>
      </c>
      <c r="K1834" s="40">
        <v>2070</v>
      </c>
      <c r="L1834" s="39">
        <v>621</v>
      </c>
      <c r="M1834" s="39">
        <f t="shared" si="17"/>
        <v>1449</v>
      </c>
    </row>
    <row r="1835" spans="2:13" ht="31.5" x14ac:dyDescent="0.25">
      <c r="B1835" s="32">
        <v>43513</v>
      </c>
      <c r="C1835" s="32">
        <v>43513</v>
      </c>
      <c r="D1835" s="33"/>
      <c r="E1835" s="45">
        <v>710631</v>
      </c>
      <c r="F1835" s="46" t="s">
        <v>1331</v>
      </c>
      <c r="G1835" s="47"/>
      <c r="H1835" s="46"/>
      <c r="I1835" s="46"/>
      <c r="J1835" s="48" t="s">
        <v>1332</v>
      </c>
      <c r="K1835" s="40">
        <v>2070</v>
      </c>
      <c r="L1835" s="39">
        <v>621</v>
      </c>
      <c r="M1835" s="39">
        <f t="shared" si="17"/>
        <v>1449</v>
      </c>
    </row>
    <row r="1836" spans="2:13" ht="31.5" x14ac:dyDescent="0.25">
      <c r="B1836" s="32">
        <v>43513</v>
      </c>
      <c r="C1836" s="32">
        <v>43513</v>
      </c>
      <c r="D1836" s="33"/>
      <c r="E1836" s="45">
        <v>710633</v>
      </c>
      <c r="F1836" s="46" t="s">
        <v>1331</v>
      </c>
      <c r="G1836" s="47"/>
      <c r="H1836" s="46"/>
      <c r="I1836" s="46"/>
      <c r="J1836" s="48" t="s">
        <v>1332</v>
      </c>
      <c r="K1836" s="40">
        <v>2070</v>
      </c>
      <c r="L1836" s="39">
        <v>621</v>
      </c>
      <c r="M1836" s="39">
        <f t="shared" si="17"/>
        <v>1449</v>
      </c>
    </row>
    <row r="1837" spans="2:13" ht="31.5" x14ac:dyDescent="0.25">
      <c r="B1837" s="32">
        <v>43513</v>
      </c>
      <c r="C1837" s="32">
        <v>43513</v>
      </c>
      <c r="D1837" s="33"/>
      <c r="E1837" s="45">
        <v>710634</v>
      </c>
      <c r="F1837" s="46" t="s">
        <v>1331</v>
      </c>
      <c r="G1837" s="47"/>
      <c r="H1837" s="46"/>
      <c r="I1837" s="46"/>
      <c r="J1837" s="48" t="s">
        <v>1332</v>
      </c>
      <c r="K1837" s="40">
        <v>2070</v>
      </c>
      <c r="L1837" s="39">
        <v>621</v>
      </c>
      <c r="M1837" s="39">
        <f t="shared" si="17"/>
        <v>1449</v>
      </c>
    </row>
    <row r="1838" spans="2:13" ht="31.5" x14ac:dyDescent="0.25">
      <c r="B1838" s="32">
        <v>43513</v>
      </c>
      <c r="C1838" s="32">
        <v>43513</v>
      </c>
      <c r="D1838" s="33"/>
      <c r="E1838" s="45">
        <v>710635</v>
      </c>
      <c r="F1838" s="46" t="s">
        <v>1331</v>
      </c>
      <c r="G1838" s="47"/>
      <c r="H1838" s="46"/>
      <c r="I1838" s="46"/>
      <c r="J1838" s="48" t="s">
        <v>1332</v>
      </c>
      <c r="K1838" s="40">
        <v>2070</v>
      </c>
      <c r="L1838" s="39">
        <v>621</v>
      </c>
      <c r="M1838" s="39">
        <f t="shared" si="17"/>
        <v>1449</v>
      </c>
    </row>
    <row r="1839" spans="2:13" ht="31.5" x14ac:dyDescent="0.25">
      <c r="B1839" s="32">
        <v>43513</v>
      </c>
      <c r="C1839" s="32">
        <v>43513</v>
      </c>
      <c r="D1839" s="33"/>
      <c r="E1839" s="45">
        <v>710638</v>
      </c>
      <c r="F1839" s="46" t="s">
        <v>1331</v>
      </c>
      <c r="G1839" s="47"/>
      <c r="H1839" s="46"/>
      <c r="I1839" s="46"/>
      <c r="J1839" s="48" t="s">
        <v>1332</v>
      </c>
      <c r="K1839" s="40">
        <v>2070</v>
      </c>
      <c r="L1839" s="39">
        <v>621</v>
      </c>
      <c r="M1839" s="39">
        <f t="shared" si="17"/>
        <v>1449</v>
      </c>
    </row>
    <row r="1840" spans="2:13" ht="31.5" x14ac:dyDescent="0.25">
      <c r="B1840" s="32">
        <v>43513</v>
      </c>
      <c r="C1840" s="32">
        <v>43513</v>
      </c>
      <c r="D1840" s="33"/>
      <c r="E1840" s="45">
        <v>710639</v>
      </c>
      <c r="F1840" s="46" t="s">
        <v>1331</v>
      </c>
      <c r="G1840" s="47"/>
      <c r="H1840" s="46"/>
      <c r="I1840" s="46"/>
      <c r="J1840" s="48" t="s">
        <v>1332</v>
      </c>
      <c r="K1840" s="40">
        <v>2070</v>
      </c>
      <c r="L1840" s="39">
        <v>621</v>
      </c>
      <c r="M1840" s="39">
        <f t="shared" si="17"/>
        <v>1449</v>
      </c>
    </row>
    <row r="1841" spans="2:13" ht="31.5" x14ac:dyDescent="0.25">
      <c r="B1841" s="32">
        <v>43513</v>
      </c>
      <c r="C1841" s="32">
        <v>43513</v>
      </c>
      <c r="D1841" s="33"/>
      <c r="E1841" s="45">
        <v>710640</v>
      </c>
      <c r="F1841" s="46" t="s">
        <v>1331</v>
      </c>
      <c r="G1841" s="47"/>
      <c r="H1841" s="46"/>
      <c r="I1841" s="46"/>
      <c r="J1841" s="48" t="s">
        <v>1332</v>
      </c>
      <c r="K1841" s="40">
        <v>2070</v>
      </c>
      <c r="L1841" s="39">
        <v>621</v>
      </c>
      <c r="M1841" s="39">
        <f t="shared" si="17"/>
        <v>1449</v>
      </c>
    </row>
    <row r="1842" spans="2:13" ht="31.5" x14ac:dyDescent="0.25">
      <c r="B1842" s="32">
        <v>43513</v>
      </c>
      <c r="C1842" s="32">
        <v>43513</v>
      </c>
      <c r="D1842" s="33"/>
      <c r="E1842" s="45">
        <v>710641</v>
      </c>
      <c r="F1842" s="46" t="s">
        <v>1331</v>
      </c>
      <c r="G1842" s="47"/>
      <c r="H1842" s="46"/>
      <c r="I1842" s="46"/>
      <c r="J1842" s="48" t="s">
        <v>1332</v>
      </c>
      <c r="K1842" s="40">
        <v>2070</v>
      </c>
      <c r="L1842" s="39">
        <v>621</v>
      </c>
      <c r="M1842" s="39">
        <f t="shared" si="17"/>
        <v>1449</v>
      </c>
    </row>
    <row r="1843" spans="2:13" ht="31.5" x14ac:dyDescent="0.25">
      <c r="B1843" s="32">
        <v>43513</v>
      </c>
      <c r="C1843" s="32">
        <v>43513</v>
      </c>
      <c r="D1843" s="33"/>
      <c r="E1843" s="45">
        <v>710642</v>
      </c>
      <c r="F1843" s="46" t="s">
        <v>1331</v>
      </c>
      <c r="G1843" s="47"/>
      <c r="H1843" s="46"/>
      <c r="I1843" s="46"/>
      <c r="J1843" s="48" t="s">
        <v>1332</v>
      </c>
      <c r="K1843" s="40">
        <v>2070</v>
      </c>
      <c r="L1843" s="39">
        <v>621</v>
      </c>
      <c r="M1843" s="39">
        <f t="shared" si="17"/>
        <v>1449</v>
      </c>
    </row>
    <row r="1844" spans="2:13" ht="31.5" x14ac:dyDescent="0.25">
      <c r="B1844" s="32">
        <v>43513</v>
      </c>
      <c r="C1844" s="32">
        <v>43513</v>
      </c>
      <c r="D1844" s="33"/>
      <c r="E1844" s="45">
        <v>710643</v>
      </c>
      <c r="F1844" s="46" t="s">
        <v>1331</v>
      </c>
      <c r="G1844" s="47"/>
      <c r="H1844" s="46"/>
      <c r="I1844" s="46"/>
      <c r="J1844" s="48" t="s">
        <v>1332</v>
      </c>
      <c r="K1844" s="40">
        <v>2070</v>
      </c>
      <c r="L1844" s="39">
        <v>621</v>
      </c>
      <c r="M1844" s="39">
        <f t="shared" si="17"/>
        <v>1449</v>
      </c>
    </row>
    <row r="1845" spans="2:13" ht="31.5" x14ac:dyDescent="0.25">
      <c r="B1845" s="32">
        <v>43513</v>
      </c>
      <c r="C1845" s="32">
        <v>43513</v>
      </c>
      <c r="D1845" s="33"/>
      <c r="E1845" s="45">
        <v>710643</v>
      </c>
      <c r="F1845" s="46" t="s">
        <v>1331</v>
      </c>
      <c r="G1845" s="47"/>
      <c r="H1845" s="46"/>
      <c r="I1845" s="46"/>
      <c r="J1845" s="48" t="s">
        <v>1332</v>
      </c>
      <c r="K1845" s="40">
        <v>2070</v>
      </c>
      <c r="L1845" s="39">
        <v>621</v>
      </c>
      <c r="M1845" s="39">
        <f t="shared" si="17"/>
        <v>1449</v>
      </c>
    </row>
    <row r="1846" spans="2:13" ht="31.5" x14ac:dyDescent="0.25">
      <c r="B1846" s="32">
        <v>43513</v>
      </c>
      <c r="C1846" s="32">
        <v>43513</v>
      </c>
      <c r="D1846" s="33"/>
      <c r="E1846" s="45">
        <v>710644</v>
      </c>
      <c r="F1846" s="46" t="s">
        <v>1331</v>
      </c>
      <c r="G1846" s="47"/>
      <c r="H1846" s="46"/>
      <c r="I1846" s="46"/>
      <c r="J1846" s="48" t="s">
        <v>1332</v>
      </c>
      <c r="K1846" s="40">
        <v>2070</v>
      </c>
      <c r="L1846" s="39">
        <v>621</v>
      </c>
      <c r="M1846" s="39">
        <f t="shared" si="17"/>
        <v>1449</v>
      </c>
    </row>
    <row r="1847" spans="2:13" ht="31.5" x14ac:dyDescent="0.25">
      <c r="B1847" s="32">
        <v>43513</v>
      </c>
      <c r="C1847" s="32">
        <v>43513</v>
      </c>
      <c r="D1847" s="33"/>
      <c r="E1847" s="45">
        <v>710644</v>
      </c>
      <c r="F1847" s="46" t="s">
        <v>1331</v>
      </c>
      <c r="G1847" s="47"/>
      <c r="H1847" s="46"/>
      <c r="I1847" s="46"/>
      <c r="J1847" s="48" t="s">
        <v>1332</v>
      </c>
      <c r="K1847" s="40">
        <v>2070</v>
      </c>
      <c r="L1847" s="39">
        <v>621</v>
      </c>
      <c r="M1847" s="39">
        <f t="shared" si="17"/>
        <v>1449</v>
      </c>
    </row>
    <row r="1848" spans="2:13" ht="31.5" x14ac:dyDescent="0.25">
      <c r="B1848" s="32">
        <v>43513</v>
      </c>
      <c r="C1848" s="32">
        <v>43513</v>
      </c>
      <c r="D1848" s="33"/>
      <c r="E1848" s="45">
        <v>710645</v>
      </c>
      <c r="F1848" s="46" t="s">
        <v>1331</v>
      </c>
      <c r="G1848" s="47"/>
      <c r="H1848" s="46"/>
      <c r="I1848" s="46"/>
      <c r="J1848" s="48" t="s">
        <v>1332</v>
      </c>
      <c r="K1848" s="40">
        <v>2070</v>
      </c>
      <c r="L1848" s="39">
        <v>621</v>
      </c>
      <c r="M1848" s="39">
        <f t="shared" si="17"/>
        <v>1449</v>
      </c>
    </row>
    <row r="1849" spans="2:13" ht="31.5" x14ac:dyDescent="0.25">
      <c r="B1849" s="32">
        <v>43513</v>
      </c>
      <c r="C1849" s="32">
        <v>43513</v>
      </c>
      <c r="D1849" s="33"/>
      <c r="E1849" s="45">
        <v>710646</v>
      </c>
      <c r="F1849" s="46" t="s">
        <v>1331</v>
      </c>
      <c r="G1849" s="47"/>
      <c r="H1849" s="46"/>
      <c r="I1849" s="46"/>
      <c r="J1849" s="48" t="s">
        <v>1332</v>
      </c>
      <c r="K1849" s="40">
        <v>2070</v>
      </c>
      <c r="L1849" s="39">
        <v>621</v>
      </c>
      <c r="M1849" s="39">
        <f t="shared" si="17"/>
        <v>1449</v>
      </c>
    </row>
    <row r="1850" spans="2:13" ht="31.5" x14ac:dyDescent="0.25">
      <c r="B1850" s="32">
        <v>43513</v>
      </c>
      <c r="C1850" s="32">
        <v>43513</v>
      </c>
      <c r="D1850" s="33"/>
      <c r="E1850" s="45">
        <v>710647</v>
      </c>
      <c r="F1850" s="46" t="s">
        <v>1331</v>
      </c>
      <c r="G1850" s="47"/>
      <c r="H1850" s="46"/>
      <c r="I1850" s="46"/>
      <c r="J1850" s="48" t="s">
        <v>1332</v>
      </c>
      <c r="K1850" s="40">
        <v>2070</v>
      </c>
      <c r="L1850" s="39">
        <v>621</v>
      </c>
      <c r="M1850" s="39">
        <f t="shared" si="17"/>
        <v>1449</v>
      </c>
    </row>
    <row r="1851" spans="2:13" ht="31.5" x14ac:dyDescent="0.25">
      <c r="B1851" s="32">
        <v>43513</v>
      </c>
      <c r="C1851" s="32">
        <v>43513</v>
      </c>
      <c r="D1851" s="33"/>
      <c r="E1851" s="45">
        <v>710648</v>
      </c>
      <c r="F1851" s="46" t="s">
        <v>1331</v>
      </c>
      <c r="G1851" s="47"/>
      <c r="H1851" s="46"/>
      <c r="I1851" s="46"/>
      <c r="J1851" s="48" t="s">
        <v>1332</v>
      </c>
      <c r="K1851" s="40">
        <v>2070</v>
      </c>
      <c r="L1851" s="39">
        <v>621</v>
      </c>
      <c r="M1851" s="39">
        <f t="shared" si="17"/>
        <v>1449</v>
      </c>
    </row>
    <row r="1852" spans="2:13" ht="31.5" x14ac:dyDescent="0.25">
      <c r="B1852" s="32">
        <v>43513</v>
      </c>
      <c r="C1852" s="32">
        <v>43513</v>
      </c>
      <c r="D1852" s="33"/>
      <c r="E1852" s="45">
        <v>710650</v>
      </c>
      <c r="F1852" s="46" t="s">
        <v>1331</v>
      </c>
      <c r="G1852" s="47"/>
      <c r="H1852" s="46"/>
      <c r="I1852" s="46"/>
      <c r="J1852" s="48" t="s">
        <v>1332</v>
      </c>
      <c r="K1852" s="40">
        <v>2070</v>
      </c>
      <c r="L1852" s="39">
        <v>621</v>
      </c>
      <c r="M1852" s="39">
        <f t="shared" si="17"/>
        <v>1449</v>
      </c>
    </row>
    <row r="1853" spans="2:13" ht="31.5" x14ac:dyDescent="0.25">
      <c r="B1853" s="32">
        <v>43513</v>
      </c>
      <c r="C1853" s="32">
        <v>43513</v>
      </c>
      <c r="D1853" s="33"/>
      <c r="E1853" s="45">
        <v>710651</v>
      </c>
      <c r="F1853" s="46" t="s">
        <v>1331</v>
      </c>
      <c r="G1853" s="47"/>
      <c r="H1853" s="46"/>
      <c r="I1853" s="46"/>
      <c r="J1853" s="48" t="s">
        <v>1332</v>
      </c>
      <c r="K1853" s="40">
        <v>2070</v>
      </c>
      <c r="L1853" s="39">
        <v>621</v>
      </c>
      <c r="M1853" s="39">
        <f t="shared" si="17"/>
        <v>1449</v>
      </c>
    </row>
    <row r="1854" spans="2:13" ht="31.5" x14ac:dyDescent="0.25">
      <c r="B1854" s="32">
        <v>43513</v>
      </c>
      <c r="C1854" s="32">
        <v>43513</v>
      </c>
      <c r="D1854" s="33"/>
      <c r="E1854" s="45">
        <v>710651</v>
      </c>
      <c r="F1854" s="46" t="s">
        <v>1331</v>
      </c>
      <c r="G1854" s="47"/>
      <c r="H1854" s="46"/>
      <c r="I1854" s="46"/>
      <c r="J1854" s="48" t="s">
        <v>1332</v>
      </c>
      <c r="K1854" s="40">
        <v>2070</v>
      </c>
      <c r="L1854" s="39">
        <v>621</v>
      </c>
      <c r="M1854" s="39">
        <f t="shared" si="17"/>
        <v>1449</v>
      </c>
    </row>
    <row r="1855" spans="2:13" ht="31.5" x14ac:dyDescent="0.25">
      <c r="B1855" s="32">
        <v>43513</v>
      </c>
      <c r="C1855" s="32">
        <v>43513</v>
      </c>
      <c r="D1855" s="33"/>
      <c r="E1855" s="45">
        <v>710652</v>
      </c>
      <c r="F1855" s="46" t="s">
        <v>1331</v>
      </c>
      <c r="G1855" s="47"/>
      <c r="H1855" s="46"/>
      <c r="I1855" s="46"/>
      <c r="J1855" s="48" t="s">
        <v>1332</v>
      </c>
      <c r="K1855" s="40">
        <v>2070</v>
      </c>
      <c r="L1855" s="39">
        <v>621</v>
      </c>
      <c r="M1855" s="39">
        <f t="shared" si="17"/>
        <v>1449</v>
      </c>
    </row>
    <row r="1856" spans="2:13" ht="31.5" x14ac:dyDescent="0.25">
      <c r="B1856" s="32">
        <v>43513</v>
      </c>
      <c r="C1856" s="32">
        <v>43513</v>
      </c>
      <c r="D1856" s="33"/>
      <c r="E1856" s="45">
        <v>710653</v>
      </c>
      <c r="F1856" s="46" t="s">
        <v>1331</v>
      </c>
      <c r="G1856" s="47"/>
      <c r="H1856" s="46"/>
      <c r="I1856" s="46"/>
      <c r="J1856" s="48" t="s">
        <v>1332</v>
      </c>
      <c r="K1856" s="40">
        <v>2070</v>
      </c>
      <c r="L1856" s="39">
        <v>621</v>
      </c>
      <c r="M1856" s="39">
        <f t="shared" si="17"/>
        <v>1449</v>
      </c>
    </row>
    <row r="1857" spans="2:13" ht="31.5" x14ac:dyDescent="0.25">
      <c r="B1857" s="32">
        <v>43513</v>
      </c>
      <c r="C1857" s="32">
        <v>43513</v>
      </c>
      <c r="D1857" s="33"/>
      <c r="E1857" s="45">
        <v>710654</v>
      </c>
      <c r="F1857" s="46" t="s">
        <v>1331</v>
      </c>
      <c r="G1857" s="47"/>
      <c r="H1857" s="46"/>
      <c r="I1857" s="46"/>
      <c r="J1857" s="48" t="s">
        <v>1332</v>
      </c>
      <c r="K1857" s="40">
        <v>2070</v>
      </c>
      <c r="L1857" s="39">
        <v>621</v>
      </c>
      <c r="M1857" s="39">
        <f t="shared" si="17"/>
        <v>1449</v>
      </c>
    </row>
    <row r="1858" spans="2:13" ht="31.5" x14ac:dyDescent="0.25">
      <c r="B1858" s="32">
        <v>43513</v>
      </c>
      <c r="C1858" s="32">
        <v>43513</v>
      </c>
      <c r="D1858" s="33"/>
      <c r="E1858" s="45">
        <v>710655</v>
      </c>
      <c r="F1858" s="46" t="s">
        <v>1331</v>
      </c>
      <c r="G1858" s="47"/>
      <c r="H1858" s="46"/>
      <c r="I1858" s="46"/>
      <c r="J1858" s="48" t="s">
        <v>1332</v>
      </c>
      <c r="K1858" s="40">
        <v>2070</v>
      </c>
      <c r="L1858" s="39">
        <v>621</v>
      </c>
      <c r="M1858" s="39">
        <f t="shared" si="17"/>
        <v>1449</v>
      </c>
    </row>
    <row r="1859" spans="2:13" ht="31.5" x14ac:dyDescent="0.25">
      <c r="B1859" s="32">
        <v>43513</v>
      </c>
      <c r="C1859" s="32">
        <v>43513</v>
      </c>
      <c r="D1859" s="33"/>
      <c r="E1859" s="45">
        <v>710656</v>
      </c>
      <c r="F1859" s="46" t="s">
        <v>1331</v>
      </c>
      <c r="G1859" s="47"/>
      <c r="H1859" s="46"/>
      <c r="I1859" s="46"/>
      <c r="J1859" s="48" t="s">
        <v>1332</v>
      </c>
      <c r="K1859" s="40">
        <v>2070</v>
      </c>
      <c r="L1859" s="39">
        <v>621</v>
      </c>
      <c r="M1859" s="39">
        <f t="shared" si="17"/>
        <v>1449</v>
      </c>
    </row>
    <row r="1860" spans="2:13" ht="31.5" x14ac:dyDescent="0.25">
      <c r="B1860" s="32">
        <v>43513</v>
      </c>
      <c r="C1860" s="32">
        <v>43513</v>
      </c>
      <c r="D1860" s="33"/>
      <c r="E1860" s="45">
        <v>710657</v>
      </c>
      <c r="F1860" s="46" t="s">
        <v>1331</v>
      </c>
      <c r="G1860" s="47"/>
      <c r="H1860" s="46"/>
      <c r="I1860" s="46"/>
      <c r="J1860" s="48" t="s">
        <v>1332</v>
      </c>
      <c r="K1860" s="40">
        <v>2070</v>
      </c>
      <c r="L1860" s="39">
        <v>621</v>
      </c>
      <c r="M1860" s="39">
        <f t="shared" si="17"/>
        <v>1449</v>
      </c>
    </row>
    <row r="1861" spans="2:13" ht="31.5" x14ac:dyDescent="0.25">
      <c r="B1861" s="32">
        <v>43513</v>
      </c>
      <c r="C1861" s="32">
        <v>43513</v>
      </c>
      <c r="D1861" s="33"/>
      <c r="E1861" s="45">
        <v>710658</v>
      </c>
      <c r="F1861" s="46" t="s">
        <v>1331</v>
      </c>
      <c r="G1861" s="47"/>
      <c r="H1861" s="46"/>
      <c r="I1861" s="46"/>
      <c r="J1861" s="48" t="s">
        <v>1332</v>
      </c>
      <c r="K1861" s="40">
        <v>2070</v>
      </c>
      <c r="L1861" s="39">
        <v>621</v>
      </c>
      <c r="M1861" s="39">
        <f t="shared" si="17"/>
        <v>1449</v>
      </c>
    </row>
    <row r="1862" spans="2:13" ht="31.5" x14ac:dyDescent="0.25">
      <c r="B1862" s="32">
        <v>43513</v>
      </c>
      <c r="C1862" s="32">
        <v>43513</v>
      </c>
      <c r="D1862" s="33"/>
      <c r="E1862" s="45">
        <v>710658</v>
      </c>
      <c r="F1862" s="46" t="s">
        <v>1331</v>
      </c>
      <c r="G1862" s="47"/>
      <c r="H1862" s="46"/>
      <c r="I1862" s="46"/>
      <c r="J1862" s="48" t="s">
        <v>1332</v>
      </c>
      <c r="K1862" s="40">
        <v>2070</v>
      </c>
      <c r="L1862" s="39">
        <v>621</v>
      </c>
      <c r="M1862" s="39">
        <f t="shared" si="17"/>
        <v>1449</v>
      </c>
    </row>
    <row r="1863" spans="2:13" ht="31.5" x14ac:dyDescent="0.25">
      <c r="B1863" s="32">
        <v>43513</v>
      </c>
      <c r="C1863" s="32">
        <v>43513</v>
      </c>
      <c r="D1863" s="33"/>
      <c r="E1863" s="45">
        <v>710659</v>
      </c>
      <c r="F1863" s="46" t="s">
        <v>1331</v>
      </c>
      <c r="G1863" s="47"/>
      <c r="H1863" s="46"/>
      <c r="I1863" s="46"/>
      <c r="J1863" s="48" t="s">
        <v>1332</v>
      </c>
      <c r="K1863" s="40">
        <v>2070</v>
      </c>
      <c r="L1863" s="39">
        <v>621</v>
      </c>
      <c r="M1863" s="39">
        <f t="shared" si="17"/>
        <v>1449</v>
      </c>
    </row>
    <row r="1864" spans="2:13" ht="31.5" x14ac:dyDescent="0.25">
      <c r="B1864" s="89">
        <f>+B1863</f>
        <v>43513</v>
      </c>
      <c r="C1864" s="89">
        <f>+C1863</f>
        <v>43513</v>
      </c>
      <c r="D1864" s="44"/>
      <c r="E1864" s="45">
        <v>710660</v>
      </c>
      <c r="F1864" s="46" t="s">
        <v>1331</v>
      </c>
      <c r="G1864" s="47"/>
      <c r="H1864" s="46"/>
      <c r="I1864" s="46"/>
      <c r="J1864" s="48" t="s">
        <v>1332</v>
      </c>
      <c r="K1864" s="40">
        <v>2070</v>
      </c>
      <c r="L1864" s="39">
        <v>621</v>
      </c>
      <c r="M1864" s="39">
        <f t="shared" si="17"/>
        <v>1449</v>
      </c>
    </row>
    <row r="1865" spans="2:13" ht="31.5" x14ac:dyDescent="0.25">
      <c r="B1865" s="32">
        <v>43461</v>
      </c>
      <c r="C1865" s="32">
        <v>43461</v>
      </c>
      <c r="D1865" s="33"/>
      <c r="E1865" s="45">
        <v>710661</v>
      </c>
      <c r="F1865" s="46" t="s">
        <v>1331</v>
      </c>
      <c r="G1865" s="47"/>
      <c r="H1865" s="46"/>
      <c r="I1865" s="46"/>
      <c r="J1865" s="48" t="s">
        <v>1332</v>
      </c>
      <c r="K1865" s="40">
        <v>6991.53</v>
      </c>
      <c r="L1865" s="39">
        <v>2796.61</v>
      </c>
      <c r="M1865" s="42">
        <f>+K1865-L1865</f>
        <v>4194.92</v>
      </c>
    </row>
    <row r="1866" spans="2:13" ht="31.5" x14ac:dyDescent="0.25">
      <c r="B1866" s="32">
        <v>43461</v>
      </c>
      <c r="C1866" s="32">
        <v>43461</v>
      </c>
      <c r="D1866" s="33"/>
      <c r="E1866" s="45">
        <v>710662</v>
      </c>
      <c r="F1866" s="46" t="s">
        <v>1331</v>
      </c>
      <c r="G1866" s="47"/>
      <c r="H1866" s="46"/>
      <c r="I1866" s="46"/>
      <c r="J1866" s="48" t="s">
        <v>1332</v>
      </c>
      <c r="K1866" s="40">
        <v>6991.53</v>
      </c>
      <c r="L1866" s="39">
        <v>2796.61</v>
      </c>
      <c r="M1866" s="42">
        <f t="shared" ref="M1866:M1929" si="18">+K1866-L1866</f>
        <v>4194.92</v>
      </c>
    </row>
    <row r="1867" spans="2:13" ht="31.5" x14ac:dyDescent="0.25">
      <c r="B1867" s="32">
        <v>43461</v>
      </c>
      <c r="C1867" s="32">
        <v>43461</v>
      </c>
      <c r="D1867" s="33"/>
      <c r="E1867" s="45">
        <v>710663</v>
      </c>
      <c r="F1867" s="46" t="s">
        <v>1331</v>
      </c>
      <c r="G1867" s="47"/>
      <c r="H1867" s="46"/>
      <c r="I1867" s="46"/>
      <c r="J1867" s="48" t="s">
        <v>1332</v>
      </c>
      <c r="K1867" s="40">
        <v>6991.53</v>
      </c>
      <c r="L1867" s="39">
        <v>2796.61</v>
      </c>
      <c r="M1867" s="42">
        <f t="shared" si="18"/>
        <v>4194.92</v>
      </c>
    </row>
    <row r="1868" spans="2:13" ht="31.5" x14ac:dyDescent="0.25">
      <c r="B1868" s="32">
        <v>43461</v>
      </c>
      <c r="C1868" s="32">
        <v>43461</v>
      </c>
      <c r="D1868" s="33"/>
      <c r="E1868" s="45">
        <v>710664</v>
      </c>
      <c r="F1868" s="46" t="s">
        <v>1331</v>
      </c>
      <c r="G1868" s="47"/>
      <c r="H1868" s="46"/>
      <c r="I1868" s="46"/>
      <c r="J1868" s="48" t="s">
        <v>1332</v>
      </c>
      <c r="K1868" s="40">
        <v>6991.53</v>
      </c>
      <c r="L1868" s="39">
        <v>2796.61</v>
      </c>
      <c r="M1868" s="42">
        <f t="shared" si="18"/>
        <v>4194.92</v>
      </c>
    </row>
    <row r="1869" spans="2:13" ht="31.5" x14ac:dyDescent="0.25">
      <c r="B1869" s="32">
        <v>43461</v>
      </c>
      <c r="C1869" s="32">
        <v>43461</v>
      </c>
      <c r="D1869" s="33"/>
      <c r="E1869" s="45">
        <v>710665</v>
      </c>
      <c r="F1869" s="46" t="s">
        <v>1331</v>
      </c>
      <c r="G1869" s="47"/>
      <c r="H1869" s="46"/>
      <c r="I1869" s="46"/>
      <c r="J1869" s="48" t="s">
        <v>1332</v>
      </c>
      <c r="K1869" s="40">
        <v>6991.53</v>
      </c>
      <c r="L1869" s="39">
        <v>2796.61</v>
      </c>
      <c r="M1869" s="42">
        <f t="shared" si="18"/>
        <v>4194.92</v>
      </c>
    </row>
    <row r="1870" spans="2:13" ht="31.5" x14ac:dyDescent="0.25">
      <c r="B1870" s="32">
        <v>43461</v>
      </c>
      <c r="C1870" s="32">
        <v>43461</v>
      </c>
      <c r="D1870" s="47">
        <v>168</v>
      </c>
      <c r="E1870" s="34"/>
      <c r="F1870" s="46" t="s">
        <v>1331</v>
      </c>
      <c r="G1870" s="47"/>
      <c r="H1870" s="46"/>
      <c r="I1870" s="46"/>
      <c r="J1870" s="48" t="s">
        <v>1332</v>
      </c>
      <c r="K1870" s="40">
        <v>6991.53</v>
      </c>
      <c r="L1870" s="39">
        <v>2796.61</v>
      </c>
      <c r="M1870" s="42">
        <f t="shared" si="18"/>
        <v>4194.92</v>
      </c>
    </row>
    <row r="1871" spans="2:13" ht="31.5" x14ac:dyDescent="0.25">
      <c r="B1871" s="32">
        <v>43461</v>
      </c>
      <c r="C1871" s="32">
        <v>43461</v>
      </c>
      <c r="D1871" s="47">
        <v>169</v>
      </c>
      <c r="E1871" s="34"/>
      <c r="F1871" s="46" t="s">
        <v>1331</v>
      </c>
      <c r="G1871" s="47"/>
      <c r="H1871" s="46"/>
      <c r="I1871" s="46"/>
      <c r="J1871" s="48" t="s">
        <v>1332</v>
      </c>
      <c r="K1871" s="40">
        <v>6991.53</v>
      </c>
      <c r="L1871" s="39">
        <v>2796.61</v>
      </c>
      <c r="M1871" s="42">
        <f t="shared" si="18"/>
        <v>4194.92</v>
      </c>
    </row>
    <row r="1872" spans="2:13" ht="31.5" x14ac:dyDescent="0.25">
      <c r="B1872" s="32">
        <v>43461</v>
      </c>
      <c r="C1872" s="32">
        <v>43461</v>
      </c>
      <c r="D1872" s="47">
        <v>170</v>
      </c>
      <c r="E1872" s="34"/>
      <c r="F1872" s="46" t="s">
        <v>1331</v>
      </c>
      <c r="G1872" s="47"/>
      <c r="H1872" s="46"/>
      <c r="I1872" s="46"/>
      <c r="J1872" s="48" t="s">
        <v>1332</v>
      </c>
      <c r="K1872" s="40">
        <v>6991.53</v>
      </c>
      <c r="L1872" s="39">
        <v>2796.61</v>
      </c>
      <c r="M1872" s="42">
        <f t="shared" si="18"/>
        <v>4194.92</v>
      </c>
    </row>
    <row r="1873" spans="2:13" ht="31.5" x14ac:dyDescent="0.25">
      <c r="B1873" s="32">
        <v>43461</v>
      </c>
      <c r="C1873" s="32">
        <v>43461</v>
      </c>
      <c r="D1873" s="47">
        <v>171</v>
      </c>
      <c r="E1873" s="34"/>
      <c r="F1873" s="46" t="s">
        <v>1331</v>
      </c>
      <c r="G1873" s="47"/>
      <c r="H1873" s="46"/>
      <c r="I1873" s="46"/>
      <c r="J1873" s="48" t="s">
        <v>1332</v>
      </c>
      <c r="K1873" s="40">
        <v>6991.53</v>
      </c>
      <c r="L1873" s="39">
        <v>2796.61</v>
      </c>
      <c r="M1873" s="42">
        <f t="shared" si="18"/>
        <v>4194.92</v>
      </c>
    </row>
    <row r="1874" spans="2:13" ht="31.5" x14ac:dyDescent="0.25">
      <c r="B1874" s="32">
        <v>43461</v>
      </c>
      <c r="C1874" s="32">
        <v>43461</v>
      </c>
      <c r="D1874" s="47">
        <v>172</v>
      </c>
      <c r="E1874" s="34"/>
      <c r="F1874" s="46" t="s">
        <v>1331</v>
      </c>
      <c r="G1874" s="47"/>
      <c r="H1874" s="46"/>
      <c r="I1874" s="46"/>
      <c r="J1874" s="48" t="s">
        <v>1332</v>
      </c>
      <c r="K1874" s="40">
        <v>6991.53</v>
      </c>
      <c r="L1874" s="39">
        <v>2796.61</v>
      </c>
      <c r="M1874" s="42">
        <f t="shared" si="18"/>
        <v>4194.92</v>
      </c>
    </row>
    <row r="1875" spans="2:13" ht="31.5" x14ac:dyDescent="0.25">
      <c r="B1875" s="32">
        <v>43461</v>
      </c>
      <c r="C1875" s="32">
        <v>43461</v>
      </c>
      <c r="D1875" s="47">
        <v>173</v>
      </c>
      <c r="E1875" s="34"/>
      <c r="F1875" s="46" t="s">
        <v>1331</v>
      </c>
      <c r="G1875" s="47"/>
      <c r="H1875" s="46"/>
      <c r="I1875" s="46"/>
      <c r="J1875" s="48" t="s">
        <v>1332</v>
      </c>
      <c r="K1875" s="40">
        <v>6991.53</v>
      </c>
      <c r="L1875" s="39">
        <v>2796.61</v>
      </c>
      <c r="M1875" s="42">
        <f t="shared" si="18"/>
        <v>4194.92</v>
      </c>
    </row>
    <row r="1876" spans="2:13" ht="31.5" x14ac:dyDescent="0.25">
      <c r="B1876" s="32">
        <v>43461</v>
      </c>
      <c r="C1876" s="32">
        <v>43461</v>
      </c>
      <c r="D1876" s="47">
        <v>174</v>
      </c>
      <c r="E1876" s="34"/>
      <c r="F1876" s="46" t="s">
        <v>1331</v>
      </c>
      <c r="G1876" s="47"/>
      <c r="H1876" s="46"/>
      <c r="I1876" s="46"/>
      <c r="J1876" s="48" t="s">
        <v>1332</v>
      </c>
      <c r="K1876" s="40">
        <v>6991.53</v>
      </c>
      <c r="L1876" s="39">
        <v>2796.61</v>
      </c>
      <c r="M1876" s="42">
        <f t="shared" si="18"/>
        <v>4194.92</v>
      </c>
    </row>
    <row r="1877" spans="2:13" ht="31.5" x14ac:dyDescent="0.25">
      <c r="B1877" s="32">
        <v>43461</v>
      </c>
      <c r="C1877" s="32">
        <v>43461</v>
      </c>
      <c r="D1877" s="47">
        <v>175</v>
      </c>
      <c r="E1877" s="34"/>
      <c r="F1877" s="46" t="s">
        <v>1331</v>
      </c>
      <c r="G1877" s="47"/>
      <c r="H1877" s="46"/>
      <c r="I1877" s="46"/>
      <c r="J1877" s="48" t="s">
        <v>1332</v>
      </c>
      <c r="K1877" s="40">
        <v>6991.53</v>
      </c>
      <c r="L1877" s="39">
        <v>2796.61</v>
      </c>
      <c r="M1877" s="42">
        <f t="shared" si="18"/>
        <v>4194.92</v>
      </c>
    </row>
    <row r="1878" spans="2:13" ht="31.5" x14ac:dyDescent="0.25">
      <c r="B1878" s="32">
        <v>43461</v>
      </c>
      <c r="C1878" s="32">
        <v>43461</v>
      </c>
      <c r="D1878" s="47">
        <v>176</v>
      </c>
      <c r="E1878" s="34"/>
      <c r="F1878" s="46" t="s">
        <v>1331</v>
      </c>
      <c r="G1878" s="47"/>
      <c r="H1878" s="46"/>
      <c r="I1878" s="46"/>
      <c r="J1878" s="48" t="s">
        <v>1332</v>
      </c>
      <c r="K1878" s="40">
        <v>6991.53</v>
      </c>
      <c r="L1878" s="39">
        <v>2796.61</v>
      </c>
      <c r="M1878" s="42">
        <f t="shared" si="18"/>
        <v>4194.92</v>
      </c>
    </row>
    <row r="1879" spans="2:13" ht="31.5" x14ac:dyDescent="0.25">
      <c r="B1879" s="32">
        <v>43461</v>
      </c>
      <c r="C1879" s="32">
        <v>43461</v>
      </c>
      <c r="D1879" s="47">
        <v>177</v>
      </c>
      <c r="E1879" s="34"/>
      <c r="F1879" s="46" t="s">
        <v>1331</v>
      </c>
      <c r="G1879" s="47"/>
      <c r="H1879" s="46"/>
      <c r="I1879" s="46"/>
      <c r="J1879" s="48" t="s">
        <v>1332</v>
      </c>
      <c r="K1879" s="40">
        <v>6991.53</v>
      </c>
      <c r="L1879" s="39">
        <v>2796.61</v>
      </c>
      <c r="M1879" s="42">
        <f t="shared" si="18"/>
        <v>4194.92</v>
      </c>
    </row>
    <row r="1880" spans="2:13" ht="31.5" x14ac:dyDescent="0.25">
      <c r="B1880" s="32">
        <v>43461</v>
      </c>
      <c r="C1880" s="32">
        <v>43461</v>
      </c>
      <c r="D1880" s="47">
        <v>178</v>
      </c>
      <c r="E1880" s="34"/>
      <c r="F1880" s="46" t="s">
        <v>1331</v>
      </c>
      <c r="G1880" s="47"/>
      <c r="H1880" s="46"/>
      <c r="I1880" s="46"/>
      <c r="J1880" s="48" t="s">
        <v>1332</v>
      </c>
      <c r="K1880" s="40">
        <v>6991.53</v>
      </c>
      <c r="L1880" s="39">
        <v>2796.61</v>
      </c>
      <c r="M1880" s="42">
        <f t="shared" si="18"/>
        <v>4194.92</v>
      </c>
    </row>
    <row r="1881" spans="2:13" ht="31.5" x14ac:dyDescent="0.25">
      <c r="B1881" s="32">
        <v>43461</v>
      </c>
      <c r="C1881" s="32">
        <v>43461</v>
      </c>
      <c r="D1881" s="47">
        <v>179</v>
      </c>
      <c r="E1881" s="34"/>
      <c r="F1881" s="46" t="s">
        <v>1331</v>
      </c>
      <c r="G1881" s="47"/>
      <c r="H1881" s="46"/>
      <c r="I1881" s="46"/>
      <c r="J1881" s="48" t="s">
        <v>1332</v>
      </c>
      <c r="K1881" s="40">
        <v>6991.53</v>
      </c>
      <c r="L1881" s="39">
        <v>2796.61</v>
      </c>
      <c r="M1881" s="42">
        <f t="shared" si="18"/>
        <v>4194.92</v>
      </c>
    </row>
    <row r="1882" spans="2:13" ht="31.5" x14ac:dyDescent="0.25">
      <c r="B1882" s="32">
        <v>43461</v>
      </c>
      <c r="C1882" s="32">
        <v>43461</v>
      </c>
      <c r="D1882" s="47">
        <v>180</v>
      </c>
      <c r="E1882" s="34"/>
      <c r="F1882" s="46" t="s">
        <v>1331</v>
      </c>
      <c r="G1882" s="47"/>
      <c r="H1882" s="46"/>
      <c r="I1882" s="46"/>
      <c r="J1882" s="48" t="s">
        <v>1332</v>
      </c>
      <c r="K1882" s="40">
        <v>6991.53</v>
      </c>
      <c r="L1882" s="39">
        <v>2796.61</v>
      </c>
      <c r="M1882" s="42">
        <f t="shared" si="18"/>
        <v>4194.92</v>
      </c>
    </row>
    <row r="1883" spans="2:13" ht="31.5" x14ac:dyDescent="0.25">
      <c r="B1883" s="32">
        <v>43461</v>
      </c>
      <c r="C1883" s="32">
        <v>43461</v>
      </c>
      <c r="D1883" s="47">
        <v>181</v>
      </c>
      <c r="E1883" s="34"/>
      <c r="F1883" s="46" t="s">
        <v>1331</v>
      </c>
      <c r="G1883" s="47"/>
      <c r="H1883" s="46"/>
      <c r="I1883" s="46"/>
      <c r="J1883" s="48" t="s">
        <v>1332</v>
      </c>
      <c r="K1883" s="40">
        <v>6991.53</v>
      </c>
      <c r="L1883" s="39">
        <v>2796.61</v>
      </c>
      <c r="M1883" s="42">
        <f t="shared" si="18"/>
        <v>4194.92</v>
      </c>
    </row>
    <row r="1884" spans="2:13" ht="31.5" x14ac:dyDescent="0.25">
      <c r="B1884" s="32">
        <v>43461</v>
      </c>
      <c r="C1884" s="32">
        <v>43461</v>
      </c>
      <c r="D1884" s="47">
        <v>182</v>
      </c>
      <c r="E1884" s="34"/>
      <c r="F1884" s="46" t="s">
        <v>1331</v>
      </c>
      <c r="G1884" s="47"/>
      <c r="H1884" s="46"/>
      <c r="I1884" s="46"/>
      <c r="J1884" s="48" t="s">
        <v>1332</v>
      </c>
      <c r="K1884" s="40">
        <v>6991.53</v>
      </c>
      <c r="L1884" s="39">
        <v>2796.61</v>
      </c>
      <c r="M1884" s="42">
        <f t="shared" si="18"/>
        <v>4194.92</v>
      </c>
    </row>
    <row r="1885" spans="2:13" ht="15.75" x14ac:dyDescent="0.25">
      <c r="B1885" s="32">
        <v>43461</v>
      </c>
      <c r="C1885" s="32">
        <v>43461</v>
      </c>
      <c r="D1885" s="47">
        <v>183</v>
      </c>
      <c r="E1885" s="34"/>
      <c r="F1885" s="46" t="s">
        <v>1331</v>
      </c>
      <c r="G1885" s="47"/>
      <c r="H1885" s="46"/>
      <c r="I1885" s="46"/>
      <c r="J1885" s="48" t="s">
        <v>381</v>
      </c>
      <c r="K1885" s="40">
        <v>6991.53</v>
      </c>
      <c r="L1885" s="39">
        <v>2796.61</v>
      </c>
      <c r="M1885" s="42">
        <f t="shared" si="18"/>
        <v>4194.92</v>
      </c>
    </row>
    <row r="1886" spans="2:13" ht="15.75" x14ac:dyDescent="0.25">
      <c r="B1886" s="32">
        <v>43461</v>
      </c>
      <c r="C1886" s="32">
        <v>43461</v>
      </c>
      <c r="D1886" s="47">
        <v>184</v>
      </c>
      <c r="E1886" s="34"/>
      <c r="F1886" s="46" t="s">
        <v>1331</v>
      </c>
      <c r="G1886" s="47"/>
      <c r="H1886" s="46"/>
      <c r="I1886" s="46"/>
      <c r="J1886" s="48" t="s">
        <v>381</v>
      </c>
      <c r="K1886" s="40">
        <v>6991.53</v>
      </c>
      <c r="L1886" s="39">
        <v>2796.61</v>
      </c>
      <c r="M1886" s="42">
        <f t="shared" si="18"/>
        <v>4194.92</v>
      </c>
    </row>
    <row r="1887" spans="2:13" ht="15.75" x14ac:dyDescent="0.25">
      <c r="B1887" s="32">
        <v>43461</v>
      </c>
      <c r="C1887" s="32">
        <v>43461</v>
      </c>
      <c r="D1887" s="47">
        <v>185</v>
      </c>
      <c r="E1887" s="34"/>
      <c r="F1887" s="46" t="s">
        <v>1331</v>
      </c>
      <c r="G1887" s="47"/>
      <c r="H1887" s="46"/>
      <c r="I1887" s="46"/>
      <c r="J1887" s="48" t="s">
        <v>381</v>
      </c>
      <c r="K1887" s="40">
        <v>6991.53</v>
      </c>
      <c r="L1887" s="39">
        <v>2796.61</v>
      </c>
      <c r="M1887" s="42">
        <f t="shared" si="18"/>
        <v>4194.92</v>
      </c>
    </row>
    <row r="1888" spans="2:13" ht="15.75" x14ac:dyDescent="0.25">
      <c r="B1888" s="32">
        <v>43461</v>
      </c>
      <c r="C1888" s="32">
        <v>43461</v>
      </c>
      <c r="D1888" s="47">
        <v>186</v>
      </c>
      <c r="E1888" s="34"/>
      <c r="F1888" s="46" t="s">
        <v>1331</v>
      </c>
      <c r="G1888" s="47"/>
      <c r="H1888" s="46"/>
      <c r="I1888" s="46"/>
      <c r="J1888" s="48" t="s">
        <v>381</v>
      </c>
      <c r="K1888" s="40">
        <v>6991.53</v>
      </c>
      <c r="L1888" s="39">
        <v>2796.61</v>
      </c>
      <c r="M1888" s="42">
        <f t="shared" si="18"/>
        <v>4194.92</v>
      </c>
    </row>
    <row r="1889" spans="2:13" ht="15.75" x14ac:dyDescent="0.25">
      <c r="B1889" s="32">
        <v>43461</v>
      </c>
      <c r="C1889" s="32">
        <v>43461</v>
      </c>
      <c r="D1889" s="47">
        <v>187</v>
      </c>
      <c r="E1889" s="34"/>
      <c r="F1889" s="46" t="s">
        <v>1331</v>
      </c>
      <c r="G1889" s="47"/>
      <c r="H1889" s="46"/>
      <c r="I1889" s="46"/>
      <c r="J1889" s="48" t="s">
        <v>381</v>
      </c>
      <c r="K1889" s="40">
        <v>6991.53</v>
      </c>
      <c r="L1889" s="39">
        <v>2796.61</v>
      </c>
      <c r="M1889" s="42">
        <f t="shared" si="18"/>
        <v>4194.92</v>
      </c>
    </row>
    <row r="1890" spans="2:13" ht="15.75" x14ac:dyDescent="0.25">
      <c r="B1890" s="32">
        <v>43461</v>
      </c>
      <c r="C1890" s="32">
        <v>43461</v>
      </c>
      <c r="D1890" s="47">
        <v>188</v>
      </c>
      <c r="E1890" s="34"/>
      <c r="F1890" s="46" t="s">
        <v>1331</v>
      </c>
      <c r="G1890" s="47"/>
      <c r="H1890" s="46"/>
      <c r="I1890" s="46"/>
      <c r="J1890" s="48" t="s">
        <v>381</v>
      </c>
      <c r="K1890" s="40">
        <v>6991.53</v>
      </c>
      <c r="L1890" s="39">
        <v>2796.61</v>
      </c>
      <c r="M1890" s="42">
        <f t="shared" si="18"/>
        <v>4194.92</v>
      </c>
    </row>
    <row r="1891" spans="2:13" ht="15.75" x14ac:dyDescent="0.25">
      <c r="B1891" s="32">
        <v>43461</v>
      </c>
      <c r="C1891" s="32">
        <v>43461</v>
      </c>
      <c r="D1891" s="47">
        <v>189</v>
      </c>
      <c r="E1891" s="34"/>
      <c r="F1891" s="46" t="s">
        <v>1331</v>
      </c>
      <c r="G1891" s="47"/>
      <c r="H1891" s="46"/>
      <c r="I1891" s="46"/>
      <c r="J1891" s="48" t="s">
        <v>381</v>
      </c>
      <c r="K1891" s="40">
        <v>6991.53</v>
      </c>
      <c r="L1891" s="39">
        <v>2796.61</v>
      </c>
      <c r="M1891" s="42">
        <f t="shared" si="18"/>
        <v>4194.92</v>
      </c>
    </row>
    <row r="1892" spans="2:13" ht="20.25" customHeight="1" x14ac:dyDescent="0.25">
      <c r="B1892" s="32">
        <v>43461</v>
      </c>
      <c r="C1892" s="32">
        <v>43461</v>
      </c>
      <c r="D1892" s="47">
        <v>190</v>
      </c>
      <c r="E1892" s="34"/>
      <c r="F1892" s="46" t="s">
        <v>1331</v>
      </c>
      <c r="G1892" s="47"/>
      <c r="H1892" s="46"/>
      <c r="I1892" s="46"/>
      <c r="J1892" s="48" t="s">
        <v>381</v>
      </c>
      <c r="K1892" s="40">
        <v>6991.53</v>
      </c>
      <c r="L1892" s="39">
        <v>2796.61</v>
      </c>
      <c r="M1892" s="42">
        <f t="shared" si="18"/>
        <v>4194.92</v>
      </c>
    </row>
    <row r="1893" spans="2:13" ht="15.75" x14ac:dyDescent="0.25">
      <c r="B1893" s="32">
        <v>43461</v>
      </c>
      <c r="C1893" s="32">
        <v>43461</v>
      </c>
      <c r="D1893" s="47">
        <v>191</v>
      </c>
      <c r="E1893" s="34"/>
      <c r="F1893" s="46" t="s">
        <v>1331</v>
      </c>
      <c r="G1893" s="47"/>
      <c r="H1893" s="46"/>
      <c r="I1893" s="46"/>
      <c r="J1893" s="48" t="s">
        <v>381</v>
      </c>
      <c r="K1893" s="40">
        <v>6991.53</v>
      </c>
      <c r="L1893" s="39">
        <v>2796.61</v>
      </c>
      <c r="M1893" s="42">
        <f t="shared" si="18"/>
        <v>4194.92</v>
      </c>
    </row>
    <row r="1894" spans="2:13" ht="15.75" x14ac:dyDescent="0.25">
      <c r="B1894" s="32">
        <v>43461</v>
      </c>
      <c r="C1894" s="32">
        <v>43461</v>
      </c>
      <c r="D1894" s="47">
        <v>192</v>
      </c>
      <c r="E1894" s="34"/>
      <c r="F1894" s="46" t="s">
        <v>1331</v>
      </c>
      <c r="G1894" s="47"/>
      <c r="H1894" s="46"/>
      <c r="I1894" s="46"/>
      <c r="J1894" s="48" t="s">
        <v>381</v>
      </c>
      <c r="K1894" s="40">
        <v>6991.53</v>
      </c>
      <c r="L1894" s="39">
        <v>2796.61</v>
      </c>
      <c r="M1894" s="42">
        <f t="shared" si="18"/>
        <v>4194.92</v>
      </c>
    </row>
    <row r="1895" spans="2:13" ht="15.75" x14ac:dyDescent="0.25">
      <c r="B1895" s="32">
        <v>43461</v>
      </c>
      <c r="C1895" s="32">
        <v>43461</v>
      </c>
      <c r="D1895" s="47">
        <v>193</v>
      </c>
      <c r="E1895" s="34"/>
      <c r="F1895" s="46" t="s">
        <v>1331</v>
      </c>
      <c r="G1895" s="47"/>
      <c r="H1895" s="46"/>
      <c r="I1895" s="46"/>
      <c r="J1895" s="48" t="s">
        <v>381</v>
      </c>
      <c r="K1895" s="40">
        <v>6991.53</v>
      </c>
      <c r="L1895" s="39">
        <v>2796.61</v>
      </c>
      <c r="M1895" s="42">
        <f t="shared" si="18"/>
        <v>4194.92</v>
      </c>
    </row>
    <row r="1896" spans="2:13" ht="15.75" x14ac:dyDescent="0.25">
      <c r="B1896" s="32">
        <v>43461</v>
      </c>
      <c r="C1896" s="32">
        <v>43461</v>
      </c>
      <c r="D1896" s="47">
        <v>194</v>
      </c>
      <c r="E1896" s="34"/>
      <c r="F1896" s="46" t="s">
        <v>1331</v>
      </c>
      <c r="G1896" s="47"/>
      <c r="H1896" s="46"/>
      <c r="I1896" s="46"/>
      <c r="J1896" s="48" t="s">
        <v>381</v>
      </c>
      <c r="K1896" s="40">
        <v>6991.53</v>
      </c>
      <c r="L1896" s="39">
        <v>2796.61</v>
      </c>
      <c r="M1896" s="42">
        <f t="shared" si="18"/>
        <v>4194.92</v>
      </c>
    </row>
    <row r="1897" spans="2:13" ht="15.75" x14ac:dyDescent="0.25">
      <c r="B1897" s="32">
        <v>43461</v>
      </c>
      <c r="C1897" s="32">
        <v>43461</v>
      </c>
      <c r="D1897" s="47">
        <v>195</v>
      </c>
      <c r="E1897" s="34"/>
      <c r="F1897" s="46" t="s">
        <v>1331</v>
      </c>
      <c r="G1897" s="47"/>
      <c r="H1897" s="46"/>
      <c r="I1897" s="46"/>
      <c r="J1897" s="48" t="s">
        <v>381</v>
      </c>
      <c r="K1897" s="40">
        <v>6991.53</v>
      </c>
      <c r="L1897" s="39">
        <v>2796.61</v>
      </c>
      <c r="M1897" s="42">
        <f t="shared" si="18"/>
        <v>4194.92</v>
      </c>
    </row>
    <row r="1898" spans="2:13" ht="15.75" x14ac:dyDescent="0.25">
      <c r="B1898" s="32">
        <v>43461</v>
      </c>
      <c r="C1898" s="32">
        <v>43461</v>
      </c>
      <c r="D1898" s="47">
        <v>196</v>
      </c>
      <c r="E1898" s="34"/>
      <c r="F1898" s="46" t="s">
        <v>1331</v>
      </c>
      <c r="G1898" s="47"/>
      <c r="H1898" s="46"/>
      <c r="I1898" s="46"/>
      <c r="J1898" s="48" t="s">
        <v>381</v>
      </c>
      <c r="K1898" s="40">
        <v>6991.53</v>
      </c>
      <c r="L1898" s="39">
        <v>2796.61</v>
      </c>
      <c r="M1898" s="42">
        <f t="shared" si="18"/>
        <v>4194.92</v>
      </c>
    </row>
    <row r="1899" spans="2:13" ht="15.75" x14ac:dyDescent="0.25">
      <c r="B1899" s="32">
        <v>43461</v>
      </c>
      <c r="C1899" s="32">
        <v>43461</v>
      </c>
      <c r="D1899" s="47">
        <v>197</v>
      </c>
      <c r="E1899" s="34"/>
      <c r="F1899" s="46" t="s">
        <v>1331</v>
      </c>
      <c r="G1899" s="47"/>
      <c r="H1899" s="46"/>
      <c r="I1899" s="46"/>
      <c r="J1899" s="48" t="s">
        <v>381</v>
      </c>
      <c r="K1899" s="40">
        <v>6991.53</v>
      </c>
      <c r="L1899" s="39">
        <v>2796.61</v>
      </c>
      <c r="M1899" s="42">
        <f t="shared" si="18"/>
        <v>4194.92</v>
      </c>
    </row>
    <row r="1900" spans="2:13" ht="15.75" x14ac:dyDescent="0.25">
      <c r="B1900" s="32">
        <v>43461</v>
      </c>
      <c r="C1900" s="32">
        <v>43461</v>
      </c>
      <c r="D1900" s="47">
        <v>198</v>
      </c>
      <c r="E1900" s="34"/>
      <c r="F1900" s="46" t="s">
        <v>1331</v>
      </c>
      <c r="G1900" s="47"/>
      <c r="H1900" s="46"/>
      <c r="I1900" s="46"/>
      <c r="J1900" s="48" t="s">
        <v>381</v>
      </c>
      <c r="K1900" s="40">
        <v>6991.53</v>
      </c>
      <c r="L1900" s="39">
        <v>2796.61</v>
      </c>
      <c r="M1900" s="42">
        <f t="shared" si="18"/>
        <v>4194.92</v>
      </c>
    </row>
    <row r="1901" spans="2:13" ht="15.75" x14ac:dyDescent="0.25">
      <c r="B1901" s="32">
        <v>43461</v>
      </c>
      <c r="C1901" s="32">
        <v>43461</v>
      </c>
      <c r="D1901" s="47">
        <v>199</v>
      </c>
      <c r="E1901" s="34"/>
      <c r="F1901" s="46" t="s">
        <v>1331</v>
      </c>
      <c r="G1901" s="47"/>
      <c r="H1901" s="46"/>
      <c r="I1901" s="46"/>
      <c r="J1901" s="48" t="s">
        <v>381</v>
      </c>
      <c r="K1901" s="40">
        <v>6991.53</v>
      </c>
      <c r="L1901" s="39">
        <v>2796.61</v>
      </c>
      <c r="M1901" s="42">
        <f t="shared" si="18"/>
        <v>4194.92</v>
      </c>
    </row>
    <row r="1902" spans="2:13" ht="15.75" x14ac:dyDescent="0.25">
      <c r="B1902" s="32">
        <v>43461</v>
      </c>
      <c r="C1902" s="32">
        <v>43461</v>
      </c>
      <c r="D1902" s="47">
        <v>200</v>
      </c>
      <c r="E1902" s="34"/>
      <c r="F1902" s="46" t="s">
        <v>1331</v>
      </c>
      <c r="G1902" s="47"/>
      <c r="H1902" s="46"/>
      <c r="I1902" s="46"/>
      <c r="J1902" s="48" t="s">
        <v>381</v>
      </c>
      <c r="K1902" s="40">
        <v>6991.53</v>
      </c>
      <c r="L1902" s="39">
        <v>2796.61</v>
      </c>
      <c r="M1902" s="42">
        <f t="shared" si="18"/>
        <v>4194.92</v>
      </c>
    </row>
    <row r="1903" spans="2:13" ht="15.75" x14ac:dyDescent="0.25">
      <c r="B1903" s="32">
        <v>43461</v>
      </c>
      <c r="C1903" s="32">
        <v>43461</v>
      </c>
      <c r="D1903" s="47">
        <v>201</v>
      </c>
      <c r="E1903" s="34"/>
      <c r="F1903" s="46" t="s">
        <v>1331</v>
      </c>
      <c r="G1903" s="47"/>
      <c r="H1903" s="46"/>
      <c r="I1903" s="46"/>
      <c r="J1903" s="48" t="s">
        <v>381</v>
      </c>
      <c r="K1903" s="40">
        <v>6991.53</v>
      </c>
      <c r="L1903" s="39">
        <v>2796.61</v>
      </c>
      <c r="M1903" s="42">
        <f t="shared" si="18"/>
        <v>4194.92</v>
      </c>
    </row>
    <row r="1904" spans="2:13" ht="15.75" x14ac:dyDescent="0.25">
      <c r="B1904" s="32">
        <v>43461</v>
      </c>
      <c r="C1904" s="32">
        <v>43461</v>
      </c>
      <c r="D1904" s="47">
        <v>202</v>
      </c>
      <c r="E1904" s="34"/>
      <c r="F1904" s="46" t="s">
        <v>1331</v>
      </c>
      <c r="G1904" s="47"/>
      <c r="H1904" s="46"/>
      <c r="I1904" s="46"/>
      <c r="J1904" s="48" t="s">
        <v>381</v>
      </c>
      <c r="K1904" s="40">
        <v>6991.53</v>
      </c>
      <c r="L1904" s="39">
        <v>2796.61</v>
      </c>
      <c r="M1904" s="42">
        <f t="shared" si="18"/>
        <v>4194.92</v>
      </c>
    </row>
    <row r="1905" spans="2:13" ht="15.75" x14ac:dyDescent="0.25">
      <c r="B1905" s="32">
        <v>43461</v>
      </c>
      <c r="C1905" s="32">
        <v>43461</v>
      </c>
      <c r="D1905" s="47">
        <v>203</v>
      </c>
      <c r="E1905" s="34"/>
      <c r="F1905" s="46" t="s">
        <v>1331</v>
      </c>
      <c r="G1905" s="47"/>
      <c r="H1905" s="46"/>
      <c r="I1905" s="46"/>
      <c r="J1905" s="48" t="s">
        <v>381</v>
      </c>
      <c r="K1905" s="40">
        <v>6991.53</v>
      </c>
      <c r="L1905" s="39">
        <v>2796.61</v>
      </c>
      <c r="M1905" s="42">
        <f t="shared" si="18"/>
        <v>4194.92</v>
      </c>
    </row>
    <row r="1906" spans="2:13" ht="15.75" x14ac:dyDescent="0.25">
      <c r="B1906" s="32">
        <v>43461</v>
      </c>
      <c r="C1906" s="32">
        <v>43461</v>
      </c>
      <c r="D1906" s="47">
        <v>204</v>
      </c>
      <c r="E1906" s="34"/>
      <c r="F1906" s="46" t="s">
        <v>1331</v>
      </c>
      <c r="G1906" s="47"/>
      <c r="H1906" s="46"/>
      <c r="I1906" s="46"/>
      <c r="J1906" s="48" t="s">
        <v>381</v>
      </c>
      <c r="K1906" s="40">
        <v>6991.53</v>
      </c>
      <c r="L1906" s="39">
        <v>2796.61</v>
      </c>
      <c r="M1906" s="42">
        <f t="shared" si="18"/>
        <v>4194.92</v>
      </c>
    </row>
    <row r="1907" spans="2:13" ht="15.75" x14ac:dyDescent="0.25">
      <c r="B1907" s="32">
        <v>43461</v>
      </c>
      <c r="C1907" s="32">
        <v>43461</v>
      </c>
      <c r="D1907" s="47">
        <v>205</v>
      </c>
      <c r="E1907" s="34"/>
      <c r="F1907" s="46" t="s">
        <v>1331</v>
      </c>
      <c r="G1907" s="47"/>
      <c r="H1907" s="46"/>
      <c r="I1907" s="46"/>
      <c r="J1907" s="48" t="s">
        <v>381</v>
      </c>
      <c r="K1907" s="40">
        <v>6991.53</v>
      </c>
      <c r="L1907" s="39">
        <v>2796.61</v>
      </c>
      <c r="M1907" s="42">
        <f t="shared" si="18"/>
        <v>4194.92</v>
      </c>
    </row>
    <row r="1908" spans="2:13" ht="15.75" x14ac:dyDescent="0.25">
      <c r="B1908" s="32">
        <v>43461</v>
      </c>
      <c r="C1908" s="32">
        <v>43461</v>
      </c>
      <c r="D1908" s="47">
        <v>206</v>
      </c>
      <c r="E1908" s="34"/>
      <c r="F1908" s="46" t="s">
        <v>1331</v>
      </c>
      <c r="G1908" s="47"/>
      <c r="H1908" s="46"/>
      <c r="I1908" s="46"/>
      <c r="J1908" s="48" t="s">
        <v>381</v>
      </c>
      <c r="K1908" s="40">
        <v>6991.53</v>
      </c>
      <c r="L1908" s="39">
        <v>2796.61</v>
      </c>
      <c r="M1908" s="42">
        <f t="shared" si="18"/>
        <v>4194.92</v>
      </c>
    </row>
    <row r="1909" spans="2:13" ht="15.75" x14ac:dyDescent="0.25">
      <c r="B1909" s="32">
        <v>43461</v>
      </c>
      <c r="C1909" s="32">
        <v>43461</v>
      </c>
      <c r="D1909" s="47">
        <v>207</v>
      </c>
      <c r="E1909" s="34"/>
      <c r="F1909" s="46" t="s">
        <v>1331</v>
      </c>
      <c r="G1909" s="47"/>
      <c r="H1909" s="46"/>
      <c r="I1909" s="46"/>
      <c r="J1909" s="48" t="s">
        <v>381</v>
      </c>
      <c r="K1909" s="40">
        <v>6991.53</v>
      </c>
      <c r="L1909" s="39">
        <v>2796.61</v>
      </c>
      <c r="M1909" s="42">
        <f t="shared" si="18"/>
        <v>4194.92</v>
      </c>
    </row>
    <row r="1910" spans="2:13" ht="15.75" x14ac:dyDescent="0.25">
      <c r="B1910" s="32">
        <v>43461</v>
      </c>
      <c r="C1910" s="32">
        <v>43461</v>
      </c>
      <c r="D1910" s="47">
        <v>208</v>
      </c>
      <c r="E1910" s="34"/>
      <c r="F1910" s="46" t="s">
        <v>1331</v>
      </c>
      <c r="G1910" s="47"/>
      <c r="H1910" s="46"/>
      <c r="I1910" s="46"/>
      <c r="J1910" s="48" t="s">
        <v>381</v>
      </c>
      <c r="K1910" s="40">
        <v>6991.53</v>
      </c>
      <c r="L1910" s="39">
        <v>2796.61</v>
      </c>
      <c r="M1910" s="42">
        <f t="shared" si="18"/>
        <v>4194.92</v>
      </c>
    </row>
    <row r="1911" spans="2:13" ht="15.75" x14ac:dyDescent="0.25">
      <c r="B1911" s="32">
        <v>43461</v>
      </c>
      <c r="C1911" s="32">
        <v>43461</v>
      </c>
      <c r="D1911" s="47">
        <v>209</v>
      </c>
      <c r="E1911" s="34"/>
      <c r="F1911" s="46" t="s">
        <v>1331</v>
      </c>
      <c r="G1911" s="47"/>
      <c r="H1911" s="46"/>
      <c r="I1911" s="46"/>
      <c r="J1911" s="48" t="s">
        <v>381</v>
      </c>
      <c r="K1911" s="40">
        <v>6991.53</v>
      </c>
      <c r="L1911" s="39">
        <v>2796.61</v>
      </c>
      <c r="M1911" s="42">
        <f t="shared" si="18"/>
        <v>4194.92</v>
      </c>
    </row>
    <row r="1912" spans="2:13" ht="15.75" x14ac:dyDescent="0.25">
      <c r="B1912" s="32">
        <v>43461</v>
      </c>
      <c r="C1912" s="32">
        <v>43461</v>
      </c>
      <c r="D1912" s="47">
        <v>210</v>
      </c>
      <c r="E1912" s="34"/>
      <c r="F1912" s="46" t="s">
        <v>1331</v>
      </c>
      <c r="G1912" s="47"/>
      <c r="H1912" s="46"/>
      <c r="I1912" s="46"/>
      <c r="J1912" s="48" t="s">
        <v>381</v>
      </c>
      <c r="K1912" s="40">
        <v>6991.53</v>
      </c>
      <c r="L1912" s="39">
        <v>2796.61</v>
      </c>
      <c r="M1912" s="42">
        <f t="shared" si="18"/>
        <v>4194.92</v>
      </c>
    </row>
    <row r="1913" spans="2:13" ht="15.75" x14ac:dyDescent="0.25">
      <c r="B1913" s="32">
        <v>43461</v>
      </c>
      <c r="C1913" s="32">
        <v>43461</v>
      </c>
      <c r="D1913" s="47">
        <v>211</v>
      </c>
      <c r="E1913" s="34"/>
      <c r="F1913" s="46" t="s">
        <v>1331</v>
      </c>
      <c r="G1913" s="47"/>
      <c r="H1913" s="46"/>
      <c r="I1913" s="46"/>
      <c r="J1913" s="48" t="s">
        <v>381</v>
      </c>
      <c r="K1913" s="40">
        <v>6991.53</v>
      </c>
      <c r="L1913" s="39">
        <v>2796.61</v>
      </c>
      <c r="M1913" s="42">
        <f t="shared" si="18"/>
        <v>4194.92</v>
      </c>
    </row>
    <row r="1914" spans="2:13" ht="15.75" x14ac:dyDescent="0.25">
      <c r="B1914" s="32">
        <v>43461</v>
      </c>
      <c r="C1914" s="32">
        <v>43461</v>
      </c>
      <c r="D1914" s="47">
        <v>212</v>
      </c>
      <c r="E1914" s="34"/>
      <c r="F1914" s="46" t="s">
        <v>1331</v>
      </c>
      <c r="G1914" s="47"/>
      <c r="H1914" s="46"/>
      <c r="I1914" s="46"/>
      <c r="J1914" s="48" t="s">
        <v>381</v>
      </c>
      <c r="K1914" s="40">
        <v>6991.53</v>
      </c>
      <c r="L1914" s="39">
        <v>2796.61</v>
      </c>
      <c r="M1914" s="42">
        <f t="shared" si="18"/>
        <v>4194.92</v>
      </c>
    </row>
    <row r="1915" spans="2:13" ht="15.75" x14ac:dyDescent="0.25">
      <c r="B1915" s="32">
        <v>43461</v>
      </c>
      <c r="C1915" s="32">
        <v>43461</v>
      </c>
      <c r="D1915" s="47">
        <v>213</v>
      </c>
      <c r="E1915" s="34"/>
      <c r="F1915" s="46" t="s">
        <v>1331</v>
      </c>
      <c r="G1915" s="47"/>
      <c r="H1915" s="46"/>
      <c r="I1915" s="46"/>
      <c r="J1915" s="48" t="s">
        <v>381</v>
      </c>
      <c r="K1915" s="40">
        <v>6991.53</v>
      </c>
      <c r="L1915" s="39">
        <v>2796.61</v>
      </c>
      <c r="M1915" s="42">
        <f t="shared" si="18"/>
        <v>4194.92</v>
      </c>
    </row>
    <row r="1916" spans="2:13" ht="15.75" x14ac:dyDescent="0.25">
      <c r="B1916" s="32">
        <v>43461</v>
      </c>
      <c r="C1916" s="32">
        <v>43461</v>
      </c>
      <c r="D1916" s="47">
        <v>214</v>
      </c>
      <c r="E1916" s="34"/>
      <c r="F1916" s="46" t="s">
        <v>1331</v>
      </c>
      <c r="G1916" s="47"/>
      <c r="H1916" s="46"/>
      <c r="I1916" s="46"/>
      <c r="J1916" s="48" t="s">
        <v>381</v>
      </c>
      <c r="K1916" s="40">
        <v>6991.53</v>
      </c>
      <c r="L1916" s="39">
        <v>2796.61</v>
      </c>
      <c r="M1916" s="42">
        <f t="shared" si="18"/>
        <v>4194.92</v>
      </c>
    </row>
    <row r="1917" spans="2:13" ht="15.75" x14ac:dyDescent="0.25">
      <c r="B1917" s="32">
        <v>43461</v>
      </c>
      <c r="C1917" s="32">
        <v>43461</v>
      </c>
      <c r="D1917" s="47">
        <v>215</v>
      </c>
      <c r="E1917" s="34"/>
      <c r="F1917" s="46" t="s">
        <v>1331</v>
      </c>
      <c r="G1917" s="47"/>
      <c r="H1917" s="46"/>
      <c r="I1917" s="46"/>
      <c r="J1917" s="48" t="s">
        <v>381</v>
      </c>
      <c r="K1917" s="40">
        <v>6991.53</v>
      </c>
      <c r="L1917" s="39">
        <v>2796.61</v>
      </c>
      <c r="M1917" s="42">
        <f t="shared" si="18"/>
        <v>4194.92</v>
      </c>
    </row>
    <row r="1918" spans="2:13" ht="15.75" x14ac:dyDescent="0.25">
      <c r="B1918" s="32">
        <v>43461</v>
      </c>
      <c r="C1918" s="32">
        <v>43461</v>
      </c>
      <c r="D1918" s="47">
        <v>216</v>
      </c>
      <c r="E1918" s="34"/>
      <c r="F1918" s="46" t="s">
        <v>1331</v>
      </c>
      <c r="G1918" s="47"/>
      <c r="H1918" s="46"/>
      <c r="I1918" s="46"/>
      <c r="J1918" s="48" t="s">
        <v>381</v>
      </c>
      <c r="K1918" s="40">
        <v>6991.53</v>
      </c>
      <c r="L1918" s="39">
        <v>2796.61</v>
      </c>
      <c r="M1918" s="42">
        <f t="shared" si="18"/>
        <v>4194.92</v>
      </c>
    </row>
    <row r="1919" spans="2:13" ht="15.75" x14ac:dyDescent="0.25">
      <c r="B1919" s="32">
        <v>43461</v>
      </c>
      <c r="C1919" s="32">
        <v>43461</v>
      </c>
      <c r="D1919" s="47">
        <v>217</v>
      </c>
      <c r="E1919" s="34"/>
      <c r="F1919" s="46" t="s">
        <v>1331</v>
      </c>
      <c r="G1919" s="47"/>
      <c r="H1919" s="46"/>
      <c r="I1919" s="46"/>
      <c r="J1919" s="48" t="s">
        <v>381</v>
      </c>
      <c r="K1919" s="40">
        <v>6991.53</v>
      </c>
      <c r="L1919" s="39">
        <v>2796.61</v>
      </c>
      <c r="M1919" s="42">
        <f t="shared" si="18"/>
        <v>4194.92</v>
      </c>
    </row>
    <row r="1920" spans="2:13" ht="15.75" x14ac:dyDescent="0.25">
      <c r="B1920" s="32">
        <v>43461</v>
      </c>
      <c r="C1920" s="32">
        <v>43461</v>
      </c>
      <c r="D1920" s="47">
        <v>218</v>
      </c>
      <c r="E1920" s="34"/>
      <c r="F1920" s="46" t="s">
        <v>1331</v>
      </c>
      <c r="G1920" s="47"/>
      <c r="H1920" s="46"/>
      <c r="I1920" s="46"/>
      <c r="J1920" s="48" t="s">
        <v>381</v>
      </c>
      <c r="K1920" s="40">
        <v>6991.53</v>
      </c>
      <c r="L1920" s="39">
        <v>2796.61</v>
      </c>
      <c r="M1920" s="42">
        <f t="shared" si="18"/>
        <v>4194.92</v>
      </c>
    </row>
    <row r="1921" spans="2:13" ht="15.75" x14ac:dyDescent="0.25">
      <c r="B1921" s="32">
        <v>43461</v>
      </c>
      <c r="C1921" s="32">
        <v>43461</v>
      </c>
      <c r="D1921" s="47">
        <v>219</v>
      </c>
      <c r="E1921" s="34"/>
      <c r="F1921" s="46" t="s">
        <v>1331</v>
      </c>
      <c r="G1921" s="47"/>
      <c r="H1921" s="46"/>
      <c r="I1921" s="46"/>
      <c r="J1921" s="48" t="s">
        <v>381</v>
      </c>
      <c r="K1921" s="40">
        <v>6991.53</v>
      </c>
      <c r="L1921" s="39">
        <v>2796.61</v>
      </c>
      <c r="M1921" s="42">
        <f t="shared" si="18"/>
        <v>4194.92</v>
      </c>
    </row>
    <row r="1922" spans="2:13" ht="15.75" x14ac:dyDescent="0.25">
      <c r="B1922" s="32">
        <v>43461</v>
      </c>
      <c r="C1922" s="32">
        <v>43461</v>
      </c>
      <c r="D1922" s="47">
        <v>220</v>
      </c>
      <c r="E1922" s="34"/>
      <c r="F1922" s="46" t="s">
        <v>1331</v>
      </c>
      <c r="G1922" s="47"/>
      <c r="H1922" s="46"/>
      <c r="I1922" s="46"/>
      <c r="J1922" s="48" t="s">
        <v>381</v>
      </c>
      <c r="K1922" s="40">
        <v>6991.53</v>
      </c>
      <c r="L1922" s="39">
        <v>2796.61</v>
      </c>
      <c r="M1922" s="42">
        <f t="shared" si="18"/>
        <v>4194.92</v>
      </c>
    </row>
    <row r="1923" spans="2:13" ht="15.75" x14ac:dyDescent="0.25">
      <c r="B1923" s="32">
        <v>43461</v>
      </c>
      <c r="C1923" s="32">
        <v>43461</v>
      </c>
      <c r="D1923" s="47">
        <v>221</v>
      </c>
      <c r="E1923" s="34"/>
      <c r="F1923" s="46" t="s">
        <v>1331</v>
      </c>
      <c r="G1923" s="47"/>
      <c r="H1923" s="46"/>
      <c r="I1923" s="46"/>
      <c r="J1923" s="48" t="s">
        <v>381</v>
      </c>
      <c r="K1923" s="40">
        <v>6991.53</v>
      </c>
      <c r="L1923" s="39">
        <v>2796.61</v>
      </c>
      <c r="M1923" s="42">
        <f t="shared" si="18"/>
        <v>4194.92</v>
      </c>
    </row>
    <row r="1924" spans="2:13" ht="15.75" x14ac:dyDescent="0.25">
      <c r="B1924" s="32">
        <v>43461</v>
      </c>
      <c r="C1924" s="32">
        <v>43461</v>
      </c>
      <c r="D1924" s="47">
        <v>222</v>
      </c>
      <c r="E1924" s="34"/>
      <c r="F1924" s="46" t="s">
        <v>1331</v>
      </c>
      <c r="G1924" s="47"/>
      <c r="H1924" s="46"/>
      <c r="I1924" s="46"/>
      <c r="J1924" s="48" t="s">
        <v>381</v>
      </c>
      <c r="K1924" s="40">
        <v>6991.53</v>
      </c>
      <c r="L1924" s="39">
        <v>2796.61</v>
      </c>
      <c r="M1924" s="42">
        <f t="shared" si="18"/>
        <v>4194.92</v>
      </c>
    </row>
    <row r="1925" spans="2:13" ht="15.75" x14ac:dyDescent="0.25">
      <c r="B1925" s="32">
        <v>43461</v>
      </c>
      <c r="C1925" s="32">
        <v>43461</v>
      </c>
      <c r="D1925" s="47">
        <v>226</v>
      </c>
      <c r="E1925" s="34"/>
      <c r="F1925" s="46" t="s">
        <v>1331</v>
      </c>
      <c r="G1925" s="47"/>
      <c r="H1925" s="46"/>
      <c r="I1925" s="46"/>
      <c r="J1925" s="48" t="s">
        <v>381</v>
      </c>
      <c r="K1925" s="40">
        <v>6991.53</v>
      </c>
      <c r="L1925" s="39">
        <v>2796.61</v>
      </c>
      <c r="M1925" s="42">
        <f t="shared" si="18"/>
        <v>4194.92</v>
      </c>
    </row>
    <row r="1926" spans="2:13" ht="15.75" x14ac:dyDescent="0.25">
      <c r="B1926" s="32">
        <v>43461</v>
      </c>
      <c r="C1926" s="32">
        <v>43461</v>
      </c>
      <c r="D1926" s="47">
        <v>227</v>
      </c>
      <c r="E1926" s="34"/>
      <c r="F1926" s="46" t="s">
        <v>1331</v>
      </c>
      <c r="G1926" s="47"/>
      <c r="H1926" s="46"/>
      <c r="I1926" s="46"/>
      <c r="J1926" s="48" t="s">
        <v>120</v>
      </c>
      <c r="K1926" s="40">
        <v>6991.53</v>
      </c>
      <c r="L1926" s="39">
        <v>2796.61</v>
      </c>
      <c r="M1926" s="42">
        <f t="shared" si="18"/>
        <v>4194.92</v>
      </c>
    </row>
    <row r="1927" spans="2:13" ht="15.75" x14ac:dyDescent="0.25">
      <c r="B1927" s="32">
        <v>43461</v>
      </c>
      <c r="C1927" s="32">
        <v>43461</v>
      </c>
      <c r="D1927" s="47">
        <v>228</v>
      </c>
      <c r="E1927" s="34"/>
      <c r="F1927" s="46" t="s">
        <v>1331</v>
      </c>
      <c r="G1927" s="47"/>
      <c r="H1927" s="46"/>
      <c r="I1927" s="46"/>
      <c r="J1927" s="48" t="s">
        <v>120</v>
      </c>
      <c r="K1927" s="40">
        <v>6991.53</v>
      </c>
      <c r="L1927" s="39">
        <v>2796.61</v>
      </c>
      <c r="M1927" s="42">
        <f t="shared" si="18"/>
        <v>4194.92</v>
      </c>
    </row>
    <row r="1928" spans="2:13" ht="15.75" x14ac:dyDescent="0.25">
      <c r="B1928" s="32">
        <v>43461</v>
      </c>
      <c r="C1928" s="32">
        <v>43461</v>
      </c>
      <c r="D1928" s="47">
        <v>229</v>
      </c>
      <c r="E1928" s="34"/>
      <c r="F1928" s="46" t="s">
        <v>1331</v>
      </c>
      <c r="G1928" s="47"/>
      <c r="H1928" s="46"/>
      <c r="I1928" s="46"/>
      <c r="J1928" s="48" t="s">
        <v>120</v>
      </c>
      <c r="K1928" s="40">
        <v>6991.53</v>
      </c>
      <c r="L1928" s="39">
        <v>2796.61</v>
      </c>
      <c r="M1928" s="42">
        <f t="shared" si="18"/>
        <v>4194.92</v>
      </c>
    </row>
    <row r="1929" spans="2:13" ht="15.75" x14ac:dyDescent="0.25">
      <c r="B1929" s="32">
        <v>43461</v>
      </c>
      <c r="C1929" s="32">
        <v>43461</v>
      </c>
      <c r="D1929" s="47">
        <v>230</v>
      </c>
      <c r="E1929" s="34"/>
      <c r="F1929" s="46" t="s">
        <v>1331</v>
      </c>
      <c r="G1929" s="47"/>
      <c r="H1929" s="46"/>
      <c r="I1929" s="46"/>
      <c r="J1929" s="48" t="s">
        <v>120</v>
      </c>
      <c r="K1929" s="40">
        <v>6991.53</v>
      </c>
      <c r="L1929" s="39">
        <v>2796.61</v>
      </c>
      <c r="M1929" s="42">
        <f t="shared" si="18"/>
        <v>4194.92</v>
      </c>
    </row>
    <row r="1930" spans="2:13" ht="15.75" x14ac:dyDescent="0.25">
      <c r="B1930" s="32">
        <v>43461</v>
      </c>
      <c r="C1930" s="32">
        <v>43461</v>
      </c>
      <c r="D1930" s="47">
        <v>231</v>
      </c>
      <c r="E1930" s="34"/>
      <c r="F1930" s="46" t="s">
        <v>1331</v>
      </c>
      <c r="G1930" s="47"/>
      <c r="H1930" s="46"/>
      <c r="I1930" s="46"/>
      <c r="J1930" s="48" t="s">
        <v>120</v>
      </c>
      <c r="K1930" s="40">
        <v>6991.53</v>
      </c>
      <c r="L1930" s="39">
        <v>2796.61</v>
      </c>
      <c r="M1930" s="42">
        <f t="shared" ref="M1930:M1958" si="19">+K1930-L1930</f>
        <v>4194.92</v>
      </c>
    </row>
    <row r="1931" spans="2:13" ht="15.75" x14ac:dyDescent="0.25">
      <c r="B1931" s="32">
        <v>43461</v>
      </c>
      <c r="C1931" s="32">
        <v>43461</v>
      </c>
      <c r="D1931" s="47">
        <v>232</v>
      </c>
      <c r="E1931" s="34"/>
      <c r="F1931" s="46" t="s">
        <v>1331</v>
      </c>
      <c r="G1931" s="47"/>
      <c r="H1931" s="46"/>
      <c r="I1931" s="46"/>
      <c r="J1931" s="48" t="s">
        <v>120</v>
      </c>
      <c r="K1931" s="40">
        <v>6991.53</v>
      </c>
      <c r="L1931" s="39">
        <v>2796.61</v>
      </c>
      <c r="M1931" s="42">
        <f t="shared" si="19"/>
        <v>4194.92</v>
      </c>
    </row>
    <row r="1932" spans="2:13" ht="15.75" x14ac:dyDescent="0.25">
      <c r="B1932" s="32">
        <v>43461</v>
      </c>
      <c r="C1932" s="32">
        <v>43461</v>
      </c>
      <c r="D1932" s="47">
        <v>233</v>
      </c>
      <c r="E1932" s="34"/>
      <c r="F1932" s="46" t="s">
        <v>1331</v>
      </c>
      <c r="G1932" s="47"/>
      <c r="H1932" s="46"/>
      <c r="I1932" s="46"/>
      <c r="J1932" s="48" t="s">
        <v>120</v>
      </c>
      <c r="K1932" s="40">
        <v>6991.53</v>
      </c>
      <c r="L1932" s="39">
        <v>2796.61</v>
      </c>
      <c r="M1932" s="42">
        <f t="shared" si="19"/>
        <v>4194.92</v>
      </c>
    </row>
    <row r="1933" spans="2:13" ht="15.75" x14ac:dyDescent="0.25">
      <c r="B1933" s="32">
        <v>43461</v>
      </c>
      <c r="C1933" s="32">
        <v>43461</v>
      </c>
      <c r="D1933" s="47">
        <v>234</v>
      </c>
      <c r="E1933" s="34"/>
      <c r="F1933" s="46" t="s">
        <v>1331</v>
      </c>
      <c r="G1933" s="47"/>
      <c r="H1933" s="46"/>
      <c r="I1933" s="46"/>
      <c r="J1933" s="48" t="s">
        <v>120</v>
      </c>
      <c r="K1933" s="40">
        <v>6991.53</v>
      </c>
      <c r="L1933" s="39">
        <v>2796.61</v>
      </c>
      <c r="M1933" s="42">
        <f t="shared" si="19"/>
        <v>4194.92</v>
      </c>
    </row>
    <row r="1934" spans="2:13" ht="15.75" x14ac:dyDescent="0.25">
      <c r="B1934" s="32">
        <v>43461</v>
      </c>
      <c r="C1934" s="32">
        <v>43461</v>
      </c>
      <c r="D1934" s="47">
        <v>235</v>
      </c>
      <c r="E1934" s="34"/>
      <c r="F1934" s="46" t="s">
        <v>1331</v>
      </c>
      <c r="G1934" s="47"/>
      <c r="H1934" s="46"/>
      <c r="I1934" s="46"/>
      <c r="J1934" s="48" t="s">
        <v>120</v>
      </c>
      <c r="K1934" s="40">
        <v>6991.53</v>
      </c>
      <c r="L1934" s="39">
        <v>2796.61</v>
      </c>
      <c r="M1934" s="42">
        <f t="shared" si="19"/>
        <v>4194.92</v>
      </c>
    </row>
    <row r="1935" spans="2:13" ht="15.75" x14ac:dyDescent="0.25">
      <c r="B1935" s="32">
        <v>43301</v>
      </c>
      <c r="C1935" s="32">
        <v>43301</v>
      </c>
      <c r="D1935" s="47">
        <v>236</v>
      </c>
      <c r="E1935" s="34"/>
      <c r="F1935" s="46" t="s">
        <v>1331</v>
      </c>
      <c r="G1935" s="47"/>
      <c r="H1935" s="46"/>
      <c r="I1935" s="46"/>
      <c r="J1935" s="48" t="s">
        <v>120</v>
      </c>
      <c r="K1935" s="40">
        <v>7000</v>
      </c>
      <c r="L1935" s="39">
        <v>2800</v>
      </c>
      <c r="M1935" s="39">
        <f t="shared" si="19"/>
        <v>4200</v>
      </c>
    </row>
    <row r="1936" spans="2:13" ht="15.75" x14ac:dyDescent="0.25">
      <c r="B1936" s="32">
        <v>43301</v>
      </c>
      <c r="C1936" s="32">
        <v>43301</v>
      </c>
      <c r="D1936" s="47">
        <v>237</v>
      </c>
      <c r="E1936" s="34"/>
      <c r="F1936" s="46" t="s">
        <v>1331</v>
      </c>
      <c r="G1936" s="47"/>
      <c r="H1936" s="46"/>
      <c r="I1936" s="46"/>
      <c r="J1936" s="48" t="s">
        <v>120</v>
      </c>
      <c r="K1936" s="40">
        <v>7000</v>
      </c>
      <c r="L1936" s="39">
        <v>2800</v>
      </c>
      <c r="M1936" s="39">
        <f t="shared" si="19"/>
        <v>4200</v>
      </c>
    </row>
    <row r="1937" spans="2:13" ht="15.75" x14ac:dyDescent="0.25">
      <c r="B1937" s="32">
        <v>43301</v>
      </c>
      <c r="C1937" s="32">
        <v>43301</v>
      </c>
      <c r="D1937" s="47">
        <v>238</v>
      </c>
      <c r="E1937" s="34"/>
      <c r="F1937" s="46" t="s">
        <v>1331</v>
      </c>
      <c r="G1937" s="47"/>
      <c r="H1937" s="46"/>
      <c r="I1937" s="46"/>
      <c r="J1937" s="48" t="s">
        <v>120</v>
      </c>
      <c r="K1937" s="40">
        <v>7000</v>
      </c>
      <c r="L1937" s="39">
        <v>2800</v>
      </c>
      <c r="M1937" s="39">
        <f t="shared" si="19"/>
        <v>4200</v>
      </c>
    </row>
    <row r="1938" spans="2:13" ht="15.75" x14ac:dyDescent="0.25">
      <c r="B1938" s="32">
        <v>43301</v>
      </c>
      <c r="C1938" s="32">
        <v>43301</v>
      </c>
      <c r="D1938" s="47">
        <v>239</v>
      </c>
      <c r="E1938" s="34"/>
      <c r="F1938" s="46" t="s">
        <v>1331</v>
      </c>
      <c r="G1938" s="47"/>
      <c r="H1938" s="46"/>
      <c r="I1938" s="46"/>
      <c r="J1938" s="48" t="s">
        <v>120</v>
      </c>
      <c r="K1938" s="40">
        <v>7000</v>
      </c>
      <c r="L1938" s="39">
        <v>2800</v>
      </c>
      <c r="M1938" s="39">
        <f t="shared" si="19"/>
        <v>4200</v>
      </c>
    </row>
    <row r="1939" spans="2:13" ht="15.75" x14ac:dyDescent="0.25">
      <c r="B1939" s="32">
        <v>43301</v>
      </c>
      <c r="C1939" s="32">
        <v>43301</v>
      </c>
      <c r="D1939" s="47">
        <v>240</v>
      </c>
      <c r="E1939" s="34"/>
      <c r="F1939" s="46" t="s">
        <v>1331</v>
      </c>
      <c r="G1939" s="47"/>
      <c r="H1939" s="46"/>
      <c r="I1939" s="46"/>
      <c r="J1939" s="48" t="s">
        <v>120</v>
      </c>
      <c r="K1939" s="40">
        <v>7000</v>
      </c>
      <c r="L1939" s="39">
        <v>2800</v>
      </c>
      <c r="M1939" s="39">
        <f t="shared" si="19"/>
        <v>4200</v>
      </c>
    </row>
    <row r="1940" spans="2:13" ht="15.75" x14ac:dyDescent="0.25">
      <c r="B1940" s="32">
        <v>43301</v>
      </c>
      <c r="C1940" s="32">
        <v>43301</v>
      </c>
      <c r="D1940" s="47">
        <v>241</v>
      </c>
      <c r="E1940" s="34"/>
      <c r="F1940" s="46" t="s">
        <v>1331</v>
      </c>
      <c r="G1940" s="47"/>
      <c r="H1940" s="46"/>
      <c r="I1940" s="46"/>
      <c r="J1940" s="48" t="s">
        <v>120</v>
      </c>
      <c r="K1940" s="40">
        <v>7000</v>
      </c>
      <c r="L1940" s="39">
        <v>2800</v>
      </c>
      <c r="M1940" s="39">
        <f t="shared" si="19"/>
        <v>4200</v>
      </c>
    </row>
    <row r="1941" spans="2:13" ht="15.75" x14ac:dyDescent="0.25">
      <c r="B1941" s="32">
        <v>43301</v>
      </c>
      <c r="C1941" s="32">
        <v>43301</v>
      </c>
      <c r="D1941" s="47">
        <v>242</v>
      </c>
      <c r="E1941" s="34"/>
      <c r="F1941" s="46" t="s">
        <v>1331</v>
      </c>
      <c r="G1941" s="47"/>
      <c r="H1941" s="46"/>
      <c r="I1941" s="46"/>
      <c r="J1941" s="48" t="s">
        <v>381</v>
      </c>
      <c r="K1941" s="40">
        <v>7000</v>
      </c>
      <c r="L1941" s="39">
        <v>2800</v>
      </c>
      <c r="M1941" s="39">
        <f t="shared" si="19"/>
        <v>4200</v>
      </c>
    </row>
    <row r="1942" spans="2:13" ht="15.75" x14ac:dyDescent="0.25">
      <c r="B1942" s="32">
        <v>43301</v>
      </c>
      <c r="C1942" s="32">
        <v>43301</v>
      </c>
      <c r="D1942" s="47">
        <v>243</v>
      </c>
      <c r="E1942" s="34"/>
      <c r="F1942" s="46" t="s">
        <v>1331</v>
      </c>
      <c r="G1942" s="47"/>
      <c r="H1942" s="46"/>
      <c r="I1942" s="46"/>
      <c r="J1942" s="48" t="s">
        <v>381</v>
      </c>
      <c r="K1942" s="40">
        <v>7000</v>
      </c>
      <c r="L1942" s="39">
        <v>2800</v>
      </c>
      <c r="M1942" s="39">
        <f t="shared" si="19"/>
        <v>4200</v>
      </c>
    </row>
    <row r="1943" spans="2:13" ht="15.75" x14ac:dyDescent="0.25">
      <c r="B1943" s="32">
        <v>43301</v>
      </c>
      <c r="C1943" s="32">
        <v>43301</v>
      </c>
      <c r="D1943" s="47">
        <v>244</v>
      </c>
      <c r="E1943" s="34"/>
      <c r="F1943" s="46" t="s">
        <v>1331</v>
      </c>
      <c r="G1943" s="47"/>
      <c r="H1943" s="46"/>
      <c r="I1943" s="46"/>
      <c r="J1943" s="48" t="s">
        <v>381</v>
      </c>
      <c r="K1943" s="40">
        <v>7000</v>
      </c>
      <c r="L1943" s="39">
        <v>2800</v>
      </c>
      <c r="M1943" s="39">
        <f t="shared" si="19"/>
        <v>4200</v>
      </c>
    </row>
    <row r="1944" spans="2:13" ht="15.75" x14ac:dyDescent="0.25">
      <c r="B1944" s="32">
        <v>43301</v>
      </c>
      <c r="C1944" s="32">
        <v>43301</v>
      </c>
      <c r="D1944" s="47">
        <v>245</v>
      </c>
      <c r="E1944" s="34"/>
      <c r="F1944" s="46" t="s">
        <v>1331</v>
      </c>
      <c r="G1944" s="47"/>
      <c r="H1944" s="46"/>
      <c r="I1944" s="46"/>
      <c r="J1944" s="48" t="s">
        <v>381</v>
      </c>
      <c r="K1944" s="40">
        <v>7000</v>
      </c>
      <c r="L1944" s="39">
        <v>2800</v>
      </c>
      <c r="M1944" s="39">
        <f t="shared" si="19"/>
        <v>4200</v>
      </c>
    </row>
    <row r="1945" spans="2:13" ht="15.75" x14ac:dyDescent="0.25">
      <c r="B1945" s="32">
        <v>43301</v>
      </c>
      <c r="C1945" s="32">
        <v>43301</v>
      </c>
      <c r="D1945" s="47">
        <v>246</v>
      </c>
      <c r="E1945" s="34"/>
      <c r="F1945" s="46" t="s">
        <v>1331</v>
      </c>
      <c r="G1945" s="47"/>
      <c r="H1945" s="46"/>
      <c r="I1945" s="46"/>
      <c r="J1945" s="48" t="s">
        <v>381</v>
      </c>
      <c r="K1945" s="40">
        <v>7000</v>
      </c>
      <c r="L1945" s="39">
        <v>2800</v>
      </c>
      <c r="M1945" s="39">
        <f t="shared" si="19"/>
        <v>4200</v>
      </c>
    </row>
    <row r="1946" spans="2:13" ht="15.75" x14ac:dyDescent="0.25">
      <c r="B1946" s="32">
        <v>43301</v>
      </c>
      <c r="C1946" s="32">
        <v>43301</v>
      </c>
      <c r="D1946" s="47">
        <v>247</v>
      </c>
      <c r="E1946" s="34"/>
      <c r="F1946" s="46" t="s">
        <v>1331</v>
      </c>
      <c r="G1946" s="47"/>
      <c r="H1946" s="46"/>
      <c r="I1946" s="46"/>
      <c r="J1946" s="48" t="s">
        <v>381</v>
      </c>
      <c r="K1946" s="40">
        <v>7000</v>
      </c>
      <c r="L1946" s="39">
        <v>2800</v>
      </c>
      <c r="M1946" s="39">
        <f t="shared" si="19"/>
        <v>4200</v>
      </c>
    </row>
    <row r="1947" spans="2:13" ht="15.75" x14ac:dyDescent="0.25">
      <c r="B1947" s="32">
        <v>43301</v>
      </c>
      <c r="C1947" s="32">
        <v>43301</v>
      </c>
      <c r="D1947" s="47">
        <v>248</v>
      </c>
      <c r="E1947" s="34"/>
      <c r="F1947" s="46" t="s">
        <v>1331</v>
      </c>
      <c r="G1947" s="47"/>
      <c r="H1947" s="46"/>
      <c r="I1947" s="46"/>
      <c r="J1947" s="48" t="s">
        <v>381</v>
      </c>
      <c r="K1947" s="40">
        <v>7000</v>
      </c>
      <c r="L1947" s="39">
        <v>2800</v>
      </c>
      <c r="M1947" s="39">
        <f t="shared" si="19"/>
        <v>4200</v>
      </c>
    </row>
    <row r="1948" spans="2:13" ht="15.75" x14ac:dyDescent="0.25">
      <c r="B1948" s="32">
        <v>43301</v>
      </c>
      <c r="C1948" s="32">
        <v>43301</v>
      </c>
      <c r="D1948" s="47">
        <v>249</v>
      </c>
      <c r="E1948" s="34"/>
      <c r="F1948" s="46" t="s">
        <v>1331</v>
      </c>
      <c r="G1948" s="47"/>
      <c r="H1948" s="46"/>
      <c r="I1948" s="46"/>
      <c r="J1948" s="48" t="s">
        <v>381</v>
      </c>
      <c r="K1948" s="40">
        <v>7000</v>
      </c>
      <c r="L1948" s="39">
        <v>2800</v>
      </c>
      <c r="M1948" s="39">
        <f t="shared" si="19"/>
        <v>4200</v>
      </c>
    </row>
    <row r="1949" spans="2:13" ht="15.75" x14ac:dyDescent="0.25">
      <c r="B1949" s="32">
        <v>43301</v>
      </c>
      <c r="C1949" s="32">
        <v>43301</v>
      </c>
      <c r="D1949" s="47">
        <v>250</v>
      </c>
      <c r="E1949" s="34"/>
      <c r="F1949" s="46" t="s">
        <v>1331</v>
      </c>
      <c r="G1949" s="47"/>
      <c r="H1949" s="46"/>
      <c r="I1949" s="46"/>
      <c r="J1949" s="48" t="s">
        <v>381</v>
      </c>
      <c r="K1949" s="40">
        <v>7000</v>
      </c>
      <c r="L1949" s="39">
        <v>2800</v>
      </c>
      <c r="M1949" s="39">
        <f t="shared" si="19"/>
        <v>4200</v>
      </c>
    </row>
    <row r="1950" spans="2:13" ht="15.75" x14ac:dyDescent="0.25">
      <c r="B1950" s="32">
        <v>43301</v>
      </c>
      <c r="C1950" s="32">
        <v>43301</v>
      </c>
      <c r="D1950" s="47">
        <v>251</v>
      </c>
      <c r="E1950" s="34"/>
      <c r="F1950" s="46" t="s">
        <v>1331</v>
      </c>
      <c r="G1950" s="47"/>
      <c r="H1950" s="46"/>
      <c r="I1950" s="46"/>
      <c r="J1950" s="48" t="s">
        <v>381</v>
      </c>
      <c r="K1950" s="40">
        <v>7000</v>
      </c>
      <c r="L1950" s="39">
        <v>2800</v>
      </c>
      <c r="M1950" s="39">
        <f t="shared" si="19"/>
        <v>4200</v>
      </c>
    </row>
    <row r="1951" spans="2:13" ht="15.75" x14ac:dyDescent="0.25">
      <c r="B1951" s="32">
        <v>43301</v>
      </c>
      <c r="C1951" s="32">
        <v>43301</v>
      </c>
      <c r="D1951" s="47">
        <v>252</v>
      </c>
      <c r="E1951" s="34"/>
      <c r="F1951" s="46" t="s">
        <v>1331</v>
      </c>
      <c r="G1951" s="47"/>
      <c r="H1951" s="46"/>
      <c r="I1951" s="46"/>
      <c r="J1951" s="48" t="s">
        <v>381</v>
      </c>
      <c r="K1951" s="40">
        <v>7000</v>
      </c>
      <c r="L1951" s="39">
        <v>2800</v>
      </c>
      <c r="M1951" s="39">
        <f t="shared" si="19"/>
        <v>4200</v>
      </c>
    </row>
    <row r="1952" spans="2:13" ht="15.75" x14ac:dyDescent="0.25">
      <c r="B1952" s="32">
        <v>43301</v>
      </c>
      <c r="C1952" s="32">
        <v>43301</v>
      </c>
      <c r="D1952" s="47">
        <v>253</v>
      </c>
      <c r="E1952" s="34"/>
      <c r="F1952" s="46" t="s">
        <v>1331</v>
      </c>
      <c r="G1952" s="47"/>
      <c r="H1952" s="46"/>
      <c r="I1952" s="46"/>
      <c r="J1952" s="48" t="s">
        <v>381</v>
      </c>
      <c r="K1952" s="40">
        <v>7000</v>
      </c>
      <c r="L1952" s="39">
        <v>2800</v>
      </c>
      <c r="M1952" s="39">
        <f t="shared" si="19"/>
        <v>4200</v>
      </c>
    </row>
    <row r="1953" spans="1:147" ht="15.75" x14ac:dyDescent="0.25">
      <c r="B1953" s="32">
        <v>43301</v>
      </c>
      <c r="C1953" s="32">
        <v>43301</v>
      </c>
      <c r="D1953" s="47">
        <v>254</v>
      </c>
      <c r="E1953" s="34"/>
      <c r="F1953" s="46" t="s">
        <v>1331</v>
      </c>
      <c r="G1953" s="47"/>
      <c r="H1953" s="46"/>
      <c r="I1953" s="46"/>
      <c r="J1953" s="48" t="s">
        <v>381</v>
      </c>
      <c r="K1953" s="40">
        <v>7000</v>
      </c>
      <c r="L1953" s="39">
        <v>2800</v>
      </c>
      <c r="M1953" s="39">
        <f t="shared" si="19"/>
        <v>4200</v>
      </c>
    </row>
    <row r="1954" spans="1:147" ht="15.75" x14ac:dyDescent="0.25">
      <c r="B1954" s="32">
        <v>43301</v>
      </c>
      <c r="C1954" s="32">
        <v>43301</v>
      </c>
      <c r="D1954" s="47">
        <v>255</v>
      </c>
      <c r="E1954" s="34"/>
      <c r="F1954" s="46" t="s">
        <v>1331</v>
      </c>
      <c r="G1954" s="47"/>
      <c r="H1954" s="46"/>
      <c r="I1954" s="46"/>
      <c r="J1954" s="48" t="s">
        <v>381</v>
      </c>
      <c r="K1954" s="40">
        <v>7000</v>
      </c>
      <c r="L1954" s="39">
        <v>2800</v>
      </c>
      <c r="M1954" s="39">
        <f t="shared" si="19"/>
        <v>4200</v>
      </c>
    </row>
    <row r="1955" spans="1:147" ht="15.75" x14ac:dyDescent="0.25">
      <c r="B1955" s="32">
        <v>43301</v>
      </c>
      <c r="C1955" s="32">
        <v>43301</v>
      </c>
      <c r="D1955" s="47">
        <v>256</v>
      </c>
      <c r="E1955" s="34"/>
      <c r="F1955" s="46" t="s">
        <v>1331</v>
      </c>
      <c r="G1955" s="47"/>
      <c r="H1955" s="46"/>
      <c r="I1955" s="46"/>
      <c r="J1955" s="48" t="s">
        <v>381</v>
      </c>
      <c r="K1955" s="40">
        <v>7000</v>
      </c>
      <c r="L1955" s="39">
        <v>2800</v>
      </c>
      <c r="M1955" s="39">
        <f t="shared" si="19"/>
        <v>4200</v>
      </c>
    </row>
    <row r="1956" spans="1:147" ht="15.75" x14ac:dyDescent="0.25">
      <c r="B1956" s="32">
        <v>43301</v>
      </c>
      <c r="C1956" s="32">
        <v>43301</v>
      </c>
      <c r="D1956" s="47">
        <v>257</v>
      </c>
      <c r="E1956" s="34"/>
      <c r="F1956" s="46" t="s">
        <v>1331</v>
      </c>
      <c r="G1956" s="47"/>
      <c r="H1956" s="46"/>
      <c r="I1956" s="46"/>
      <c r="J1956" s="48" t="s">
        <v>381</v>
      </c>
      <c r="K1956" s="40">
        <v>7000</v>
      </c>
      <c r="L1956" s="39">
        <v>2800</v>
      </c>
      <c r="M1956" s="39">
        <f t="shared" si="19"/>
        <v>4200</v>
      </c>
    </row>
    <row r="1957" spans="1:147" ht="15.75" x14ac:dyDescent="0.25">
      <c r="B1957" s="32">
        <v>43301</v>
      </c>
      <c r="C1957" s="32">
        <v>43301</v>
      </c>
      <c r="D1957" s="47">
        <v>258</v>
      </c>
      <c r="E1957" s="34"/>
      <c r="F1957" s="46" t="s">
        <v>1331</v>
      </c>
      <c r="G1957" s="47"/>
      <c r="H1957" s="46"/>
      <c r="I1957" s="46"/>
      <c r="J1957" s="48" t="s">
        <v>381</v>
      </c>
      <c r="K1957" s="40">
        <v>7000</v>
      </c>
      <c r="L1957" s="39">
        <v>2800</v>
      </c>
      <c r="M1957" s="39">
        <f t="shared" si="19"/>
        <v>4200</v>
      </c>
    </row>
    <row r="1958" spans="1:147" ht="15.75" x14ac:dyDescent="0.25">
      <c r="B1958" s="32">
        <v>43301</v>
      </c>
      <c r="C1958" s="32">
        <v>43301</v>
      </c>
      <c r="D1958" s="47">
        <v>259</v>
      </c>
      <c r="E1958" s="34"/>
      <c r="F1958" s="46" t="s">
        <v>1331</v>
      </c>
      <c r="G1958" s="47"/>
      <c r="H1958" s="46"/>
      <c r="I1958" s="46"/>
      <c r="J1958" s="48" t="s">
        <v>381</v>
      </c>
      <c r="K1958" s="40">
        <v>7000</v>
      </c>
      <c r="L1958" s="39">
        <v>2800</v>
      </c>
      <c r="M1958" s="39">
        <f t="shared" si="19"/>
        <v>4200</v>
      </c>
    </row>
    <row r="1959" spans="1:147" ht="15.75" x14ac:dyDescent="0.25">
      <c r="B1959" s="32">
        <v>41680</v>
      </c>
      <c r="C1959" s="32">
        <v>41680</v>
      </c>
      <c r="D1959" s="36">
        <v>678</v>
      </c>
      <c r="E1959" s="34"/>
      <c r="F1959" s="35" t="s">
        <v>1340</v>
      </c>
      <c r="G1959" s="47"/>
      <c r="H1959" s="35"/>
      <c r="I1959" s="35"/>
      <c r="J1959" s="37" t="s">
        <v>1119</v>
      </c>
      <c r="K1959" s="40">
        <v>17955</v>
      </c>
      <c r="L1959" s="39">
        <v>17955</v>
      </c>
      <c r="M1959" s="52">
        <v>0</v>
      </c>
    </row>
    <row r="1960" spans="1:147" ht="15.75" x14ac:dyDescent="0.25">
      <c r="B1960" s="32">
        <v>41680</v>
      </c>
      <c r="C1960" s="32">
        <v>41680</v>
      </c>
      <c r="D1960" s="36">
        <v>679</v>
      </c>
      <c r="E1960" s="34"/>
      <c r="F1960" s="35" t="s">
        <v>1341</v>
      </c>
      <c r="G1960" s="47"/>
      <c r="H1960" s="35"/>
      <c r="I1960" s="35"/>
      <c r="J1960" s="37" t="s">
        <v>1119</v>
      </c>
      <c r="K1960" s="40">
        <v>8580</v>
      </c>
      <c r="L1960" s="39">
        <v>8580</v>
      </c>
      <c r="M1960" s="52">
        <v>0</v>
      </c>
    </row>
    <row r="1961" spans="1:147" ht="15.75" x14ac:dyDescent="0.25">
      <c r="B1961" s="32">
        <v>41680</v>
      </c>
      <c r="C1961" s="32">
        <v>41680</v>
      </c>
      <c r="D1961" s="36">
        <v>674</v>
      </c>
      <c r="E1961" s="34"/>
      <c r="F1961" s="35" t="s">
        <v>1342</v>
      </c>
      <c r="G1961" s="47"/>
      <c r="H1961" s="35"/>
      <c r="I1961" s="35"/>
      <c r="J1961" s="37" t="s">
        <v>1119</v>
      </c>
      <c r="K1961" s="40">
        <v>11570</v>
      </c>
      <c r="L1961" s="39">
        <v>11570</v>
      </c>
      <c r="M1961" s="52">
        <v>0</v>
      </c>
    </row>
    <row r="1962" spans="1:147" ht="15.75" x14ac:dyDescent="0.25">
      <c r="B1962" s="32">
        <v>41680</v>
      </c>
      <c r="C1962" s="32">
        <v>41680</v>
      </c>
      <c r="D1962" s="36">
        <v>621</v>
      </c>
      <c r="E1962" s="34"/>
      <c r="F1962" s="35" t="s">
        <v>1343</v>
      </c>
      <c r="G1962" s="36"/>
      <c r="H1962" s="35"/>
      <c r="I1962" s="35"/>
      <c r="J1962" s="37" t="s">
        <v>1119</v>
      </c>
      <c r="K1962" s="40">
        <v>4290</v>
      </c>
      <c r="L1962" s="39">
        <v>4290</v>
      </c>
      <c r="M1962" s="52">
        <v>0</v>
      </c>
    </row>
    <row r="1963" spans="1:147" ht="15.75" x14ac:dyDescent="0.25">
      <c r="B1963" s="32">
        <v>41680</v>
      </c>
      <c r="C1963" s="32">
        <v>41680</v>
      </c>
      <c r="D1963" s="36">
        <v>670</v>
      </c>
      <c r="E1963" s="34"/>
      <c r="F1963" s="35" t="s">
        <v>1343</v>
      </c>
      <c r="G1963" s="36"/>
      <c r="H1963" s="35"/>
      <c r="I1963" s="35"/>
      <c r="J1963" s="37" t="s">
        <v>1119</v>
      </c>
      <c r="K1963" s="40">
        <v>4290</v>
      </c>
      <c r="L1963" s="39">
        <v>4290</v>
      </c>
      <c r="M1963" s="52">
        <v>0</v>
      </c>
    </row>
    <row r="1964" spans="1:147" ht="15.75" x14ac:dyDescent="0.25">
      <c r="B1964" s="131">
        <v>41680</v>
      </c>
      <c r="C1964" s="131">
        <v>41680</v>
      </c>
      <c r="D1964" s="132">
        <v>671</v>
      </c>
      <c r="E1964" s="133"/>
      <c r="F1964" s="134" t="s">
        <v>1343</v>
      </c>
      <c r="G1964" s="132"/>
      <c r="H1964" s="134"/>
      <c r="I1964" s="134"/>
      <c r="J1964" s="135" t="s">
        <v>1119</v>
      </c>
      <c r="K1964" s="136">
        <v>4290</v>
      </c>
      <c r="L1964" s="137">
        <v>4290</v>
      </c>
      <c r="M1964" s="138">
        <v>0</v>
      </c>
    </row>
    <row r="1965" spans="1:147" s="77" customFormat="1" ht="15.75" x14ac:dyDescent="0.25">
      <c r="A1965"/>
      <c r="B1965" s="32">
        <v>41680</v>
      </c>
      <c r="C1965" s="32">
        <v>41680</v>
      </c>
      <c r="D1965" s="36">
        <v>672</v>
      </c>
      <c r="E1965" s="34"/>
      <c r="F1965" s="35" t="s">
        <v>1343</v>
      </c>
      <c r="G1965" s="36"/>
      <c r="H1965" s="35"/>
      <c r="I1965" s="35"/>
      <c r="J1965" s="37" t="s">
        <v>1119</v>
      </c>
      <c r="K1965" s="40">
        <v>4290</v>
      </c>
      <c r="L1965" s="39">
        <v>4290</v>
      </c>
      <c r="M1965" s="52">
        <v>0</v>
      </c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  <c r="AB1965"/>
      <c r="AC1965"/>
      <c r="AD1965"/>
      <c r="AE1965"/>
      <c r="AF1965"/>
      <c r="AG1965"/>
      <c r="AH1965"/>
      <c r="AI1965"/>
      <c r="AJ1965"/>
      <c r="AK1965"/>
      <c r="AL1965"/>
      <c r="AM1965"/>
      <c r="AN1965"/>
      <c r="AO1965"/>
      <c r="AP1965"/>
      <c r="AQ1965"/>
      <c r="AR1965"/>
      <c r="AS1965"/>
      <c r="AT1965"/>
      <c r="AU1965"/>
      <c r="AV1965"/>
      <c r="AW1965"/>
      <c r="AX1965"/>
      <c r="AY1965"/>
      <c r="AZ1965"/>
      <c r="BA1965"/>
      <c r="BB1965"/>
      <c r="BC1965"/>
      <c r="BD1965"/>
      <c r="BE1965"/>
      <c r="BF1965"/>
      <c r="BG1965"/>
      <c r="BH1965"/>
      <c r="BI1965"/>
      <c r="BJ1965"/>
      <c r="BK1965"/>
      <c r="BL1965"/>
      <c r="BM1965"/>
      <c r="BN1965"/>
      <c r="BO1965"/>
      <c r="BP1965"/>
      <c r="BQ1965"/>
      <c r="BR1965"/>
      <c r="BS1965"/>
      <c r="BT1965"/>
      <c r="BU1965"/>
      <c r="BV1965"/>
      <c r="BW1965"/>
      <c r="BX1965"/>
      <c r="BY1965"/>
      <c r="BZ1965"/>
      <c r="CA1965"/>
      <c r="CB1965"/>
      <c r="CC1965"/>
      <c r="CD1965"/>
      <c r="CE1965"/>
      <c r="CF1965"/>
      <c r="CG1965"/>
      <c r="CH1965"/>
      <c r="CI1965"/>
      <c r="CJ1965"/>
      <c r="CK1965"/>
      <c r="CL1965"/>
      <c r="CM1965"/>
      <c r="CN1965"/>
      <c r="CO1965"/>
      <c r="CP1965"/>
      <c r="CQ1965"/>
      <c r="CR1965"/>
      <c r="CS1965"/>
      <c r="CT1965"/>
      <c r="CU1965"/>
      <c r="CV1965"/>
      <c r="CW1965"/>
      <c r="CX1965"/>
      <c r="CY1965"/>
      <c r="CZ1965"/>
      <c r="DA1965"/>
      <c r="DB1965"/>
      <c r="DC1965"/>
      <c r="DD1965"/>
      <c r="DE1965"/>
      <c r="DF1965"/>
      <c r="DG1965"/>
      <c r="DH1965"/>
      <c r="DI1965"/>
      <c r="DJ1965"/>
      <c r="DK1965"/>
      <c r="DL1965"/>
      <c r="DM1965"/>
      <c r="DN1965"/>
      <c r="DO1965"/>
      <c r="DP1965"/>
      <c r="DQ1965"/>
      <c r="DR1965"/>
      <c r="DS1965"/>
      <c r="DT1965"/>
      <c r="DU1965"/>
      <c r="DV1965"/>
      <c r="DW1965"/>
      <c r="DX1965"/>
      <c r="DY1965"/>
      <c r="DZ1965"/>
      <c r="EA1965"/>
      <c r="EB1965"/>
      <c r="EC1965"/>
      <c r="ED1965"/>
      <c r="EE1965"/>
      <c r="EF1965"/>
      <c r="EG1965"/>
      <c r="EH1965"/>
      <c r="EI1965"/>
      <c r="EJ1965"/>
      <c r="EK1965"/>
      <c r="EL1965"/>
      <c r="EM1965"/>
      <c r="EN1965"/>
      <c r="EO1965"/>
      <c r="EP1965"/>
      <c r="EQ1965"/>
    </row>
    <row r="1966" spans="1:147" s="77" customFormat="1" ht="15.75" x14ac:dyDescent="0.25">
      <c r="A1966"/>
      <c r="B1966" s="32">
        <v>41680</v>
      </c>
      <c r="C1966" s="32">
        <v>41680</v>
      </c>
      <c r="D1966" s="36">
        <v>674</v>
      </c>
      <c r="E1966" s="34"/>
      <c r="F1966" s="35" t="s">
        <v>1343</v>
      </c>
      <c r="G1966" s="36"/>
      <c r="H1966" s="35"/>
      <c r="I1966" s="35"/>
      <c r="J1966" s="37" t="s">
        <v>1119</v>
      </c>
      <c r="K1966" s="40">
        <v>4290</v>
      </c>
      <c r="L1966" s="39">
        <v>4290</v>
      </c>
      <c r="M1966" s="52">
        <v>0</v>
      </c>
      <c r="N1966"/>
      <c r="O1966"/>
      <c r="P1966"/>
      <c r="Q1966"/>
      <c r="R1966"/>
      <c r="S1966"/>
      <c r="T1966"/>
      <c r="U1966"/>
      <c r="V1966"/>
      <c r="W1966"/>
      <c r="X1966"/>
      <c r="Y1966"/>
      <c r="Z1966"/>
      <c r="AA1966"/>
      <c r="AB1966"/>
      <c r="AC1966"/>
      <c r="AD1966"/>
      <c r="AE1966"/>
      <c r="AF1966"/>
      <c r="AG1966"/>
      <c r="AH1966"/>
      <c r="AI1966"/>
      <c r="AJ1966"/>
      <c r="AK1966"/>
      <c r="AL1966"/>
      <c r="AM1966"/>
      <c r="AN1966"/>
      <c r="AO1966"/>
      <c r="AP1966"/>
      <c r="AQ1966"/>
      <c r="AR1966"/>
      <c r="AS1966"/>
      <c r="AT1966"/>
      <c r="AU1966"/>
      <c r="AV1966"/>
      <c r="AW1966"/>
      <c r="AX1966"/>
      <c r="AY1966"/>
      <c r="AZ1966"/>
      <c r="BA1966"/>
      <c r="BB1966"/>
      <c r="BC1966"/>
      <c r="BD1966"/>
      <c r="BE1966"/>
      <c r="BF1966"/>
      <c r="BG1966"/>
      <c r="BH1966"/>
      <c r="BI1966"/>
      <c r="BJ1966"/>
      <c r="BK1966"/>
      <c r="BL1966"/>
      <c r="BM1966"/>
      <c r="BN1966"/>
      <c r="BO1966"/>
      <c r="BP1966"/>
      <c r="BQ1966"/>
      <c r="BR1966"/>
      <c r="BS1966"/>
      <c r="BT1966"/>
      <c r="BU1966"/>
      <c r="BV1966"/>
      <c r="BW1966"/>
      <c r="BX1966"/>
      <c r="BY1966"/>
      <c r="BZ1966"/>
      <c r="CA1966"/>
      <c r="CB1966"/>
      <c r="CC1966"/>
      <c r="CD1966"/>
      <c r="CE1966"/>
      <c r="CF1966"/>
      <c r="CG1966"/>
      <c r="CH1966"/>
      <c r="CI1966"/>
      <c r="CJ1966"/>
      <c r="CK1966"/>
      <c r="CL1966"/>
      <c r="CM1966"/>
      <c r="CN1966"/>
      <c r="CO1966"/>
      <c r="CP1966"/>
      <c r="CQ1966"/>
      <c r="CR1966"/>
      <c r="CS1966"/>
      <c r="CT1966"/>
      <c r="CU1966"/>
      <c r="CV1966"/>
      <c r="CW1966"/>
      <c r="CX1966"/>
      <c r="CY1966"/>
      <c r="CZ1966"/>
      <c r="DA1966"/>
      <c r="DB1966"/>
      <c r="DC1966"/>
      <c r="DD1966"/>
      <c r="DE1966"/>
      <c r="DF1966"/>
      <c r="DG1966"/>
      <c r="DH1966"/>
      <c r="DI1966"/>
      <c r="DJ1966"/>
      <c r="DK1966"/>
      <c r="DL1966"/>
      <c r="DM1966"/>
      <c r="DN1966"/>
      <c r="DO1966"/>
      <c r="DP1966"/>
      <c r="DQ1966"/>
      <c r="DR1966"/>
      <c r="DS1966"/>
      <c r="DT1966"/>
      <c r="DU1966"/>
      <c r="DV1966"/>
      <c r="DW1966"/>
      <c r="DX1966"/>
      <c r="DY1966"/>
      <c r="DZ1966"/>
      <c r="EA1966"/>
      <c r="EB1966"/>
      <c r="EC1966"/>
      <c r="ED1966"/>
      <c r="EE1966"/>
      <c r="EF1966"/>
      <c r="EG1966"/>
      <c r="EH1966"/>
      <c r="EI1966"/>
      <c r="EJ1966"/>
      <c r="EK1966"/>
      <c r="EL1966"/>
      <c r="EM1966"/>
      <c r="EN1966"/>
      <c r="EO1966"/>
      <c r="EP1966"/>
      <c r="EQ1966"/>
    </row>
    <row r="1967" spans="1:147" s="77" customFormat="1" ht="15.75" x14ac:dyDescent="0.25">
      <c r="A1967"/>
      <c r="B1967" s="139">
        <v>44658</v>
      </c>
      <c r="C1967" s="139">
        <v>44658</v>
      </c>
      <c r="D1967" s="79">
        <v>1109</v>
      </c>
      <c r="E1967" s="69"/>
      <c r="F1967" s="56" t="s">
        <v>1344</v>
      </c>
      <c r="G1967" s="79"/>
      <c r="H1967" s="79"/>
      <c r="I1967" s="79"/>
      <c r="J1967" s="79" t="s">
        <v>1119</v>
      </c>
      <c r="K1967" s="40">
        <v>13364.4</v>
      </c>
      <c r="L1967" s="52">
        <v>0</v>
      </c>
      <c r="M1967" s="40">
        <v>13364.4</v>
      </c>
      <c r="N1967"/>
      <c r="O1967"/>
      <c r="P1967"/>
      <c r="Q1967"/>
      <c r="R1967"/>
      <c r="S1967"/>
      <c r="T1967"/>
      <c r="U1967"/>
      <c r="V1967"/>
      <c r="W1967"/>
      <c r="X1967"/>
      <c r="Y1967"/>
      <c r="Z1967"/>
      <c r="AA1967"/>
      <c r="AB1967"/>
      <c r="AC1967"/>
      <c r="AD1967"/>
      <c r="AE1967"/>
      <c r="AF1967"/>
      <c r="AG1967"/>
      <c r="AH1967"/>
      <c r="AI1967"/>
      <c r="AJ1967"/>
      <c r="AK1967"/>
      <c r="AL1967"/>
      <c r="AM1967"/>
      <c r="AN1967"/>
      <c r="AO1967"/>
      <c r="AP1967"/>
      <c r="AQ1967"/>
      <c r="AR1967"/>
      <c r="AS1967"/>
      <c r="AT1967"/>
      <c r="AU1967"/>
      <c r="AV1967"/>
      <c r="AW1967"/>
      <c r="AX1967"/>
      <c r="AY1967"/>
      <c r="AZ1967"/>
      <c r="BA1967"/>
      <c r="BB1967"/>
      <c r="BC1967"/>
      <c r="BD1967"/>
      <c r="BE1967"/>
      <c r="BF1967"/>
      <c r="BG1967"/>
      <c r="BH1967"/>
      <c r="BI1967"/>
      <c r="BJ1967"/>
      <c r="BK1967"/>
      <c r="BL1967"/>
      <c r="BM1967"/>
      <c r="BN1967"/>
      <c r="BO1967"/>
      <c r="BP1967"/>
      <c r="BQ1967"/>
      <c r="BR1967"/>
      <c r="BS1967"/>
      <c r="BT1967"/>
      <c r="BU1967"/>
      <c r="BV1967"/>
      <c r="BW1967"/>
      <c r="BX1967"/>
      <c r="BY1967"/>
      <c r="BZ1967"/>
      <c r="CA1967"/>
      <c r="CB1967"/>
      <c r="CC1967"/>
      <c r="CD1967"/>
      <c r="CE1967"/>
      <c r="CF1967"/>
      <c r="CG1967"/>
      <c r="CH1967"/>
      <c r="CI1967"/>
      <c r="CJ1967"/>
      <c r="CK1967"/>
      <c r="CL1967"/>
      <c r="CM1967"/>
      <c r="CN1967"/>
      <c r="CO1967"/>
      <c r="CP1967"/>
      <c r="CQ1967"/>
      <c r="CR1967"/>
      <c r="CS1967"/>
      <c r="CT1967"/>
      <c r="CU1967"/>
      <c r="CV1967"/>
      <c r="CW1967"/>
      <c r="CX1967"/>
      <c r="CY1967"/>
      <c r="CZ1967"/>
      <c r="DA1967"/>
      <c r="DB1967"/>
      <c r="DC1967"/>
      <c r="DD1967"/>
      <c r="DE1967"/>
      <c r="DF1967"/>
      <c r="DG1967"/>
      <c r="DH1967"/>
      <c r="DI1967"/>
      <c r="DJ1967"/>
      <c r="DK1967"/>
      <c r="DL1967"/>
      <c r="DM1967"/>
      <c r="DN1967"/>
      <c r="DO1967"/>
      <c r="DP1967"/>
      <c r="DQ1967"/>
      <c r="DR1967"/>
      <c r="DS1967"/>
      <c r="DT1967"/>
      <c r="DU1967"/>
      <c r="DV1967"/>
      <c r="DW1967"/>
      <c r="DX1967"/>
      <c r="DY1967"/>
      <c r="DZ1967"/>
      <c r="EA1967"/>
      <c r="EB1967"/>
      <c r="EC1967"/>
      <c r="ED1967"/>
      <c r="EE1967"/>
      <c r="EF1967"/>
      <c r="EG1967"/>
      <c r="EH1967"/>
      <c r="EI1967"/>
      <c r="EJ1967"/>
      <c r="EK1967"/>
      <c r="EL1967"/>
      <c r="EM1967"/>
      <c r="EN1967"/>
      <c r="EO1967"/>
      <c r="EP1967"/>
      <c r="EQ1967"/>
    </row>
    <row r="1968" spans="1:147" s="77" customFormat="1" ht="15.75" x14ac:dyDescent="0.25">
      <c r="A1968"/>
      <c r="B1968" s="139">
        <v>44658</v>
      </c>
      <c r="C1968" s="139">
        <v>44658</v>
      </c>
      <c r="D1968" s="79">
        <v>1110</v>
      </c>
      <c r="E1968" s="69"/>
      <c r="F1968" s="56" t="s">
        <v>1344</v>
      </c>
      <c r="G1968" s="79"/>
      <c r="H1968" s="79"/>
      <c r="I1968" s="79"/>
      <c r="J1968" s="79" t="s">
        <v>1119</v>
      </c>
      <c r="K1968" s="40">
        <v>13364.4</v>
      </c>
      <c r="L1968" s="52">
        <v>0</v>
      </c>
      <c r="M1968" s="40">
        <v>13364.4</v>
      </c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  <c r="AB1968"/>
      <c r="AC1968"/>
      <c r="AD1968"/>
      <c r="AE1968"/>
      <c r="AF1968"/>
      <c r="AG1968"/>
      <c r="AH1968"/>
      <c r="AI1968"/>
      <c r="AJ1968"/>
      <c r="AK1968"/>
      <c r="AL1968"/>
      <c r="AM1968"/>
      <c r="AN1968"/>
      <c r="AO1968"/>
      <c r="AP1968"/>
      <c r="AQ1968"/>
      <c r="AR1968"/>
      <c r="AS1968"/>
      <c r="AT1968"/>
      <c r="AU1968"/>
      <c r="AV1968"/>
      <c r="AW1968"/>
      <c r="AX1968"/>
      <c r="AY1968"/>
      <c r="AZ1968"/>
      <c r="BA1968"/>
      <c r="BB1968"/>
      <c r="BC1968"/>
      <c r="BD1968"/>
      <c r="BE1968"/>
      <c r="BF1968"/>
      <c r="BG1968"/>
      <c r="BH1968"/>
      <c r="BI1968"/>
      <c r="BJ1968"/>
      <c r="BK1968"/>
      <c r="BL1968"/>
      <c r="BM1968"/>
      <c r="BN1968"/>
      <c r="BO1968"/>
      <c r="BP1968"/>
      <c r="BQ1968"/>
      <c r="BR1968"/>
      <c r="BS1968"/>
      <c r="BT1968"/>
      <c r="BU1968"/>
      <c r="BV1968"/>
      <c r="BW1968"/>
      <c r="BX1968"/>
      <c r="BY1968"/>
      <c r="BZ1968"/>
      <c r="CA1968"/>
      <c r="CB1968"/>
      <c r="CC1968"/>
      <c r="CD1968"/>
      <c r="CE1968"/>
      <c r="CF1968"/>
      <c r="CG1968"/>
      <c r="CH1968"/>
      <c r="CI1968"/>
      <c r="CJ1968"/>
      <c r="CK1968"/>
      <c r="CL1968"/>
      <c r="CM1968"/>
      <c r="CN1968"/>
      <c r="CO1968"/>
      <c r="CP1968"/>
      <c r="CQ1968"/>
      <c r="CR1968"/>
      <c r="CS1968"/>
      <c r="CT1968"/>
      <c r="CU1968"/>
      <c r="CV1968"/>
      <c r="CW1968"/>
      <c r="CX1968"/>
      <c r="CY1968"/>
      <c r="CZ1968"/>
      <c r="DA1968"/>
      <c r="DB1968"/>
      <c r="DC1968"/>
      <c r="DD1968"/>
      <c r="DE1968"/>
      <c r="DF1968"/>
      <c r="DG1968"/>
      <c r="DH1968"/>
      <c r="DI1968"/>
      <c r="DJ1968"/>
      <c r="DK1968"/>
      <c r="DL1968"/>
      <c r="DM1968"/>
      <c r="DN1968"/>
      <c r="DO1968"/>
      <c r="DP1968"/>
      <c r="DQ1968"/>
      <c r="DR1968"/>
      <c r="DS1968"/>
      <c r="DT1968"/>
      <c r="DU1968"/>
      <c r="DV1968"/>
      <c r="DW1968"/>
      <c r="DX1968"/>
      <c r="DY1968"/>
      <c r="DZ1968"/>
      <c r="EA1968"/>
      <c r="EB1968"/>
      <c r="EC1968"/>
      <c r="ED1968"/>
      <c r="EE1968"/>
      <c r="EF1968"/>
      <c r="EG1968"/>
      <c r="EH1968"/>
      <c r="EI1968"/>
      <c r="EJ1968"/>
      <c r="EK1968"/>
      <c r="EL1968"/>
      <c r="EM1968"/>
      <c r="EN1968"/>
      <c r="EO1968"/>
      <c r="EP1968"/>
      <c r="EQ1968"/>
    </row>
    <row r="1969" spans="1:147" s="77" customFormat="1" ht="15.75" x14ac:dyDescent="0.25">
      <c r="A1969"/>
      <c r="B1969" s="139">
        <v>44658</v>
      </c>
      <c r="C1969" s="139">
        <v>44658</v>
      </c>
      <c r="D1969" s="79">
        <v>1111</v>
      </c>
      <c r="E1969" s="69"/>
      <c r="F1969" s="56" t="s">
        <v>1344</v>
      </c>
      <c r="G1969" s="79"/>
      <c r="H1969" s="79"/>
      <c r="I1969" s="79"/>
      <c r="J1969" s="79" t="s">
        <v>1119</v>
      </c>
      <c r="K1969" s="40">
        <v>13364.4</v>
      </c>
      <c r="L1969" s="52">
        <v>0</v>
      </c>
      <c r="M1969" s="40">
        <v>13364.4</v>
      </c>
      <c r="N1969"/>
      <c r="O1969"/>
      <c r="P1969"/>
      <c r="Q1969"/>
      <c r="R1969"/>
      <c r="S1969"/>
      <c r="T1969"/>
      <c r="U1969"/>
      <c r="V1969"/>
      <c r="W1969"/>
      <c r="X1969"/>
      <c r="Y1969"/>
      <c r="Z1969"/>
      <c r="AA1969"/>
      <c r="AB1969"/>
      <c r="AC1969"/>
      <c r="AD1969"/>
      <c r="AE1969"/>
      <c r="AF1969"/>
      <c r="AG1969"/>
      <c r="AH1969"/>
      <c r="AI1969"/>
      <c r="AJ1969"/>
      <c r="AK1969"/>
      <c r="AL1969"/>
      <c r="AM1969"/>
      <c r="AN1969"/>
      <c r="AO1969"/>
      <c r="AP1969"/>
      <c r="AQ1969"/>
      <c r="AR1969"/>
      <c r="AS1969"/>
      <c r="AT1969"/>
      <c r="AU1969"/>
      <c r="AV1969"/>
      <c r="AW1969"/>
      <c r="AX1969"/>
      <c r="AY1969"/>
      <c r="AZ1969"/>
      <c r="BA1969"/>
      <c r="BB1969"/>
      <c r="BC1969"/>
      <c r="BD1969"/>
      <c r="BE1969"/>
      <c r="BF1969"/>
      <c r="BG1969"/>
      <c r="BH1969"/>
      <c r="BI1969"/>
      <c r="BJ1969"/>
      <c r="BK1969"/>
      <c r="BL1969"/>
      <c r="BM1969"/>
      <c r="BN1969"/>
      <c r="BO1969"/>
      <c r="BP1969"/>
      <c r="BQ1969"/>
      <c r="BR1969"/>
      <c r="BS1969"/>
      <c r="BT1969"/>
      <c r="BU1969"/>
      <c r="BV1969"/>
      <c r="BW1969"/>
      <c r="BX1969"/>
      <c r="BY1969"/>
      <c r="BZ1969"/>
      <c r="CA1969"/>
      <c r="CB1969"/>
      <c r="CC1969"/>
      <c r="CD1969"/>
      <c r="CE1969"/>
      <c r="CF1969"/>
      <c r="CG1969"/>
      <c r="CH1969"/>
      <c r="CI1969"/>
      <c r="CJ1969"/>
      <c r="CK1969"/>
      <c r="CL1969"/>
      <c r="CM1969"/>
      <c r="CN1969"/>
      <c r="CO1969"/>
      <c r="CP1969"/>
      <c r="CQ1969"/>
      <c r="CR1969"/>
      <c r="CS1969"/>
      <c r="CT1969"/>
      <c r="CU1969"/>
      <c r="CV1969"/>
      <c r="CW1969"/>
      <c r="CX1969"/>
      <c r="CY1969"/>
      <c r="CZ1969"/>
      <c r="DA1969"/>
      <c r="DB1969"/>
      <c r="DC1969"/>
      <c r="DD1969"/>
      <c r="DE1969"/>
      <c r="DF1969"/>
      <c r="DG1969"/>
      <c r="DH1969"/>
      <c r="DI1969"/>
      <c r="DJ1969"/>
      <c r="DK1969"/>
      <c r="DL1969"/>
      <c r="DM1969"/>
      <c r="DN1969"/>
      <c r="DO1969"/>
      <c r="DP1969"/>
      <c r="DQ1969"/>
      <c r="DR1969"/>
      <c r="DS1969"/>
      <c r="DT1969"/>
      <c r="DU1969"/>
      <c r="DV1969"/>
      <c r="DW1969"/>
      <c r="DX1969"/>
      <c r="DY1969"/>
      <c r="DZ1969"/>
      <c r="EA1969"/>
      <c r="EB1969"/>
      <c r="EC1969"/>
      <c r="ED1969"/>
      <c r="EE1969"/>
      <c r="EF1969"/>
      <c r="EG1969"/>
      <c r="EH1969"/>
      <c r="EI1969"/>
      <c r="EJ1969"/>
      <c r="EK1969"/>
      <c r="EL1969"/>
      <c r="EM1969"/>
      <c r="EN1969"/>
      <c r="EO1969"/>
      <c r="EP1969"/>
      <c r="EQ1969"/>
    </row>
    <row r="1970" spans="1:147" s="77" customFormat="1" ht="15.75" x14ac:dyDescent="0.25">
      <c r="A1970"/>
      <c r="B1970" s="139">
        <v>44658</v>
      </c>
      <c r="C1970" s="139">
        <v>44658</v>
      </c>
      <c r="D1970" s="79">
        <v>1112</v>
      </c>
      <c r="E1970" s="69"/>
      <c r="F1970" s="56" t="s">
        <v>1344</v>
      </c>
      <c r="G1970" s="79"/>
      <c r="H1970" s="79"/>
      <c r="I1970" s="79"/>
      <c r="J1970" s="79" t="s">
        <v>1119</v>
      </c>
      <c r="K1970" s="40">
        <v>13364.4</v>
      </c>
      <c r="L1970" s="52">
        <v>0</v>
      </c>
      <c r="M1970" s="40">
        <v>13364.4</v>
      </c>
      <c r="N1970"/>
      <c r="O1970"/>
      <c r="P1970"/>
      <c r="Q1970"/>
      <c r="R1970"/>
      <c r="S1970"/>
      <c r="T1970"/>
      <c r="U1970"/>
      <c r="V1970"/>
      <c r="W1970"/>
      <c r="X1970"/>
      <c r="Y1970"/>
      <c r="Z1970"/>
      <c r="AA1970"/>
      <c r="AB1970"/>
      <c r="AC1970"/>
      <c r="AD1970"/>
      <c r="AE1970"/>
      <c r="AF1970"/>
      <c r="AG1970"/>
      <c r="AH1970"/>
      <c r="AI1970"/>
      <c r="AJ1970"/>
      <c r="AK1970"/>
      <c r="AL1970"/>
      <c r="AM1970"/>
      <c r="AN1970"/>
      <c r="AO1970"/>
      <c r="AP1970"/>
      <c r="AQ1970"/>
      <c r="AR1970"/>
      <c r="AS1970"/>
      <c r="AT1970"/>
      <c r="AU1970"/>
      <c r="AV1970"/>
      <c r="AW1970"/>
      <c r="AX1970"/>
      <c r="AY1970"/>
      <c r="AZ1970"/>
      <c r="BA1970"/>
      <c r="BB1970"/>
      <c r="BC1970"/>
      <c r="BD1970"/>
      <c r="BE1970"/>
      <c r="BF1970"/>
      <c r="BG1970"/>
      <c r="BH1970"/>
      <c r="BI1970"/>
      <c r="BJ1970"/>
      <c r="BK1970"/>
      <c r="BL1970"/>
      <c r="BM1970"/>
      <c r="BN1970"/>
      <c r="BO1970"/>
      <c r="BP1970"/>
      <c r="BQ1970"/>
      <c r="BR1970"/>
      <c r="BS1970"/>
      <c r="BT1970"/>
      <c r="BU1970"/>
      <c r="BV1970"/>
      <c r="BW1970"/>
      <c r="BX1970"/>
      <c r="BY1970"/>
      <c r="BZ1970"/>
      <c r="CA1970"/>
      <c r="CB1970"/>
      <c r="CC1970"/>
      <c r="CD1970"/>
      <c r="CE1970"/>
      <c r="CF1970"/>
      <c r="CG1970"/>
      <c r="CH1970"/>
      <c r="CI1970"/>
      <c r="CJ1970"/>
      <c r="CK1970"/>
      <c r="CL1970"/>
      <c r="CM1970"/>
      <c r="CN1970"/>
      <c r="CO1970"/>
      <c r="CP1970"/>
      <c r="CQ1970"/>
      <c r="CR1970"/>
      <c r="CS1970"/>
      <c r="CT1970"/>
      <c r="CU1970"/>
      <c r="CV1970"/>
      <c r="CW1970"/>
      <c r="CX1970"/>
      <c r="CY1970"/>
      <c r="CZ1970"/>
      <c r="DA1970"/>
      <c r="DB1970"/>
      <c r="DC1970"/>
      <c r="DD1970"/>
      <c r="DE1970"/>
      <c r="DF1970"/>
      <c r="DG1970"/>
      <c r="DH1970"/>
      <c r="DI1970"/>
      <c r="DJ1970"/>
      <c r="DK1970"/>
      <c r="DL1970"/>
      <c r="DM1970"/>
      <c r="DN1970"/>
      <c r="DO1970"/>
      <c r="DP1970"/>
      <c r="DQ1970"/>
      <c r="DR1970"/>
      <c r="DS1970"/>
      <c r="DT1970"/>
      <c r="DU1970"/>
      <c r="DV1970"/>
      <c r="DW1970"/>
      <c r="DX1970"/>
      <c r="DY1970"/>
      <c r="DZ1970"/>
      <c r="EA1970"/>
      <c r="EB1970"/>
      <c r="EC1970"/>
      <c r="ED1970"/>
      <c r="EE1970"/>
      <c r="EF1970"/>
      <c r="EG1970"/>
      <c r="EH1970"/>
      <c r="EI1970"/>
      <c r="EJ1970"/>
      <c r="EK1970"/>
      <c r="EL1970"/>
      <c r="EM1970"/>
      <c r="EN1970"/>
      <c r="EO1970"/>
      <c r="EP1970"/>
      <c r="EQ1970"/>
    </row>
    <row r="1971" spans="1:147" s="77" customFormat="1" ht="15.75" x14ac:dyDescent="0.25">
      <c r="A1971"/>
      <c r="B1971" s="139">
        <v>44658</v>
      </c>
      <c r="C1971" s="139">
        <v>44658</v>
      </c>
      <c r="D1971" s="79">
        <v>1113</v>
      </c>
      <c r="E1971" s="69"/>
      <c r="F1971" s="56" t="s">
        <v>1344</v>
      </c>
      <c r="G1971" s="79"/>
      <c r="H1971" s="79"/>
      <c r="I1971" s="79"/>
      <c r="J1971" s="79" t="s">
        <v>1119</v>
      </c>
      <c r="K1971" s="40">
        <v>13364.4</v>
      </c>
      <c r="L1971" s="52">
        <v>0</v>
      </c>
      <c r="M1971" s="40">
        <v>13364.4</v>
      </c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  <c r="AB1971"/>
      <c r="AC1971"/>
      <c r="AD1971"/>
      <c r="AE1971"/>
      <c r="AF1971"/>
      <c r="AG1971"/>
      <c r="AH1971"/>
      <c r="AI1971"/>
      <c r="AJ1971"/>
      <c r="AK1971"/>
      <c r="AL1971"/>
      <c r="AM1971"/>
      <c r="AN1971"/>
      <c r="AO1971"/>
      <c r="AP1971"/>
      <c r="AQ1971"/>
      <c r="AR1971"/>
      <c r="AS1971"/>
      <c r="AT1971"/>
      <c r="AU1971"/>
      <c r="AV1971"/>
      <c r="AW1971"/>
      <c r="AX1971"/>
      <c r="AY1971"/>
      <c r="AZ1971"/>
      <c r="BA1971"/>
      <c r="BB1971"/>
      <c r="BC1971"/>
      <c r="BD1971"/>
      <c r="BE1971"/>
      <c r="BF1971"/>
      <c r="BG1971"/>
      <c r="BH1971"/>
      <c r="BI1971"/>
      <c r="BJ1971"/>
      <c r="BK1971"/>
      <c r="BL1971"/>
      <c r="BM1971"/>
      <c r="BN1971"/>
      <c r="BO1971"/>
      <c r="BP1971"/>
      <c r="BQ1971"/>
      <c r="BR1971"/>
      <c r="BS1971"/>
      <c r="BT1971"/>
      <c r="BU1971"/>
      <c r="BV1971"/>
      <c r="BW1971"/>
      <c r="BX1971"/>
      <c r="BY1971"/>
      <c r="BZ1971"/>
      <c r="CA1971"/>
      <c r="CB1971"/>
      <c r="CC1971"/>
      <c r="CD1971"/>
      <c r="CE1971"/>
      <c r="CF1971"/>
      <c r="CG1971"/>
      <c r="CH1971"/>
      <c r="CI1971"/>
      <c r="CJ1971"/>
      <c r="CK1971"/>
      <c r="CL1971"/>
      <c r="CM1971"/>
      <c r="CN1971"/>
      <c r="CO1971"/>
      <c r="CP1971"/>
      <c r="CQ1971"/>
      <c r="CR1971"/>
      <c r="CS1971"/>
      <c r="CT1971"/>
      <c r="CU1971"/>
      <c r="CV1971"/>
      <c r="CW1971"/>
      <c r="CX1971"/>
      <c r="CY1971"/>
      <c r="CZ1971"/>
      <c r="DA1971"/>
      <c r="DB1971"/>
      <c r="DC1971"/>
      <c r="DD1971"/>
      <c r="DE1971"/>
      <c r="DF1971"/>
      <c r="DG1971"/>
      <c r="DH1971"/>
      <c r="DI1971"/>
      <c r="DJ1971"/>
      <c r="DK1971"/>
      <c r="DL1971"/>
      <c r="DM1971"/>
      <c r="DN1971"/>
      <c r="DO1971"/>
      <c r="DP1971"/>
      <c r="DQ1971"/>
      <c r="DR1971"/>
      <c r="DS1971"/>
      <c r="DT1971"/>
      <c r="DU1971"/>
      <c r="DV1971"/>
      <c r="DW1971"/>
      <c r="DX1971"/>
      <c r="DY1971"/>
      <c r="DZ1971"/>
      <c r="EA1971"/>
      <c r="EB1971"/>
      <c r="EC1971"/>
      <c r="ED1971"/>
      <c r="EE1971"/>
      <c r="EF1971"/>
      <c r="EG1971"/>
      <c r="EH1971"/>
      <c r="EI1971"/>
      <c r="EJ1971"/>
      <c r="EK1971"/>
      <c r="EL1971"/>
      <c r="EM1971"/>
      <c r="EN1971"/>
      <c r="EO1971"/>
      <c r="EP1971"/>
      <c r="EQ1971"/>
    </row>
    <row r="1972" spans="1:147" s="77" customFormat="1" ht="15.75" x14ac:dyDescent="0.25">
      <c r="A1972"/>
      <c r="B1972" s="139">
        <v>44658</v>
      </c>
      <c r="C1972" s="139">
        <v>44658</v>
      </c>
      <c r="D1972" s="79">
        <v>1114</v>
      </c>
      <c r="E1972" s="69"/>
      <c r="F1972" s="56" t="s">
        <v>1344</v>
      </c>
      <c r="G1972" s="79"/>
      <c r="H1972" s="79"/>
      <c r="I1972" s="79"/>
      <c r="J1972" s="79" t="s">
        <v>1119</v>
      </c>
      <c r="K1972" s="40">
        <v>13364.4</v>
      </c>
      <c r="L1972" s="52">
        <v>0</v>
      </c>
      <c r="M1972" s="40">
        <v>13364.4</v>
      </c>
      <c r="N1972"/>
      <c r="O1972"/>
      <c r="P1972"/>
      <c r="Q1972"/>
      <c r="R1972"/>
      <c r="S1972"/>
      <c r="T1972"/>
      <c r="U1972"/>
      <c r="V1972"/>
      <c r="W1972"/>
      <c r="X1972"/>
      <c r="Y1972"/>
      <c r="Z1972"/>
      <c r="AA1972"/>
      <c r="AB1972"/>
      <c r="AC1972"/>
      <c r="AD1972"/>
      <c r="AE1972"/>
      <c r="AF1972"/>
      <c r="AG1972"/>
      <c r="AH1972"/>
      <c r="AI1972"/>
      <c r="AJ1972"/>
      <c r="AK1972"/>
      <c r="AL1972"/>
      <c r="AM1972"/>
      <c r="AN1972"/>
      <c r="AO1972"/>
      <c r="AP1972"/>
      <c r="AQ1972"/>
      <c r="AR1972"/>
      <c r="AS1972"/>
      <c r="AT1972"/>
      <c r="AU1972"/>
      <c r="AV1972"/>
      <c r="AW1972"/>
      <c r="AX1972"/>
      <c r="AY1972"/>
      <c r="AZ1972"/>
      <c r="BA1972"/>
      <c r="BB1972"/>
      <c r="BC1972"/>
      <c r="BD1972"/>
      <c r="BE1972"/>
      <c r="BF1972"/>
      <c r="BG1972"/>
      <c r="BH1972"/>
      <c r="BI1972"/>
      <c r="BJ1972"/>
      <c r="BK1972"/>
      <c r="BL1972"/>
      <c r="BM1972"/>
      <c r="BN1972"/>
      <c r="BO1972"/>
      <c r="BP1972"/>
      <c r="BQ1972"/>
      <c r="BR1972"/>
      <c r="BS1972"/>
      <c r="BT1972"/>
      <c r="BU1972"/>
      <c r="BV1972"/>
      <c r="BW1972"/>
      <c r="BX1972"/>
      <c r="BY1972"/>
      <c r="BZ1972"/>
      <c r="CA1972"/>
      <c r="CB1972"/>
      <c r="CC1972"/>
      <c r="CD1972"/>
      <c r="CE1972"/>
      <c r="CF1972"/>
      <c r="CG1972"/>
      <c r="CH1972"/>
      <c r="CI1972"/>
      <c r="CJ1972"/>
      <c r="CK1972"/>
      <c r="CL1972"/>
      <c r="CM1972"/>
      <c r="CN1972"/>
      <c r="CO1972"/>
      <c r="CP1972"/>
      <c r="CQ1972"/>
      <c r="CR1972"/>
      <c r="CS1972"/>
      <c r="CT1972"/>
      <c r="CU1972"/>
      <c r="CV1972"/>
      <c r="CW1972"/>
      <c r="CX1972"/>
      <c r="CY1972"/>
      <c r="CZ1972"/>
      <c r="DA1972"/>
      <c r="DB1972"/>
      <c r="DC1972"/>
      <c r="DD1972"/>
      <c r="DE1972"/>
      <c r="DF1972"/>
      <c r="DG1972"/>
      <c r="DH1972"/>
      <c r="DI1972"/>
      <c r="DJ1972"/>
      <c r="DK1972"/>
      <c r="DL1972"/>
      <c r="DM1972"/>
      <c r="DN1972"/>
      <c r="DO1972"/>
      <c r="DP1972"/>
      <c r="DQ1972"/>
      <c r="DR1972"/>
      <c r="DS1972"/>
      <c r="DT1972"/>
      <c r="DU1972"/>
      <c r="DV1972"/>
      <c r="DW1972"/>
      <c r="DX1972"/>
      <c r="DY1972"/>
      <c r="DZ1972"/>
      <c r="EA1972"/>
      <c r="EB1972"/>
      <c r="EC1972"/>
      <c r="ED1972"/>
      <c r="EE1972"/>
      <c r="EF1972"/>
      <c r="EG1972"/>
      <c r="EH1972"/>
      <c r="EI1972"/>
      <c r="EJ1972"/>
      <c r="EK1972"/>
      <c r="EL1972"/>
      <c r="EM1972"/>
      <c r="EN1972"/>
      <c r="EO1972"/>
      <c r="EP1972"/>
      <c r="EQ1972"/>
    </row>
    <row r="1973" spans="1:147" s="77" customFormat="1" ht="15.75" x14ac:dyDescent="0.25">
      <c r="A1973"/>
      <c r="B1973" s="139">
        <v>44658</v>
      </c>
      <c r="C1973" s="139">
        <v>44658</v>
      </c>
      <c r="D1973" s="79">
        <v>1115</v>
      </c>
      <c r="E1973" s="69"/>
      <c r="F1973" s="56" t="s">
        <v>1344</v>
      </c>
      <c r="G1973" s="79"/>
      <c r="H1973" s="79"/>
      <c r="I1973" s="79"/>
      <c r="J1973" s="79" t="s">
        <v>1119</v>
      </c>
      <c r="K1973" s="40">
        <v>13364.4</v>
      </c>
      <c r="L1973" s="52">
        <v>0</v>
      </c>
      <c r="M1973" s="40">
        <v>13364.4</v>
      </c>
      <c r="N1973"/>
      <c r="O1973"/>
      <c r="P1973"/>
      <c r="Q1973"/>
      <c r="R1973"/>
      <c r="S1973"/>
      <c r="T1973"/>
      <c r="U1973"/>
      <c r="V1973"/>
      <c r="W1973"/>
      <c r="X1973"/>
      <c r="Y1973"/>
      <c r="Z1973"/>
      <c r="AA1973"/>
      <c r="AB1973"/>
      <c r="AC1973"/>
      <c r="AD1973"/>
      <c r="AE1973"/>
      <c r="AF1973"/>
      <c r="AG1973"/>
      <c r="AH1973"/>
      <c r="AI1973"/>
      <c r="AJ1973"/>
      <c r="AK1973"/>
      <c r="AL1973"/>
      <c r="AM1973"/>
      <c r="AN1973"/>
      <c r="AO1973"/>
      <c r="AP1973"/>
      <c r="AQ1973"/>
      <c r="AR1973"/>
      <c r="AS1973"/>
      <c r="AT1973"/>
      <c r="AU1973"/>
      <c r="AV1973"/>
      <c r="AW1973"/>
      <c r="AX1973"/>
      <c r="AY1973"/>
      <c r="AZ1973"/>
      <c r="BA1973"/>
      <c r="BB1973"/>
      <c r="BC1973"/>
      <c r="BD1973"/>
      <c r="BE1973"/>
      <c r="BF1973"/>
      <c r="BG1973"/>
      <c r="BH1973"/>
      <c r="BI1973"/>
      <c r="BJ1973"/>
      <c r="BK1973"/>
      <c r="BL1973"/>
      <c r="BM1973"/>
      <c r="BN1973"/>
      <c r="BO1973"/>
      <c r="BP1973"/>
      <c r="BQ1973"/>
      <c r="BR1973"/>
      <c r="BS1973"/>
      <c r="BT1973"/>
      <c r="BU1973"/>
      <c r="BV1973"/>
      <c r="BW1973"/>
      <c r="BX1973"/>
      <c r="BY1973"/>
      <c r="BZ1973"/>
      <c r="CA1973"/>
      <c r="CB1973"/>
      <c r="CC1973"/>
      <c r="CD1973"/>
      <c r="CE1973"/>
      <c r="CF1973"/>
      <c r="CG1973"/>
      <c r="CH1973"/>
      <c r="CI1973"/>
      <c r="CJ1973"/>
      <c r="CK1973"/>
      <c r="CL1973"/>
      <c r="CM1973"/>
      <c r="CN1973"/>
      <c r="CO1973"/>
      <c r="CP1973"/>
      <c r="CQ1973"/>
      <c r="CR1973"/>
      <c r="CS1973"/>
      <c r="CT1973"/>
      <c r="CU1973"/>
      <c r="CV1973"/>
      <c r="CW1973"/>
      <c r="CX1973"/>
      <c r="CY1973"/>
      <c r="CZ1973"/>
      <c r="DA1973"/>
      <c r="DB1973"/>
      <c r="DC1973"/>
      <c r="DD1973"/>
      <c r="DE1973"/>
      <c r="DF1973"/>
      <c r="DG1973"/>
      <c r="DH1973"/>
      <c r="DI1973"/>
      <c r="DJ1973"/>
      <c r="DK1973"/>
      <c r="DL1973"/>
      <c r="DM1973"/>
      <c r="DN1973"/>
      <c r="DO1973"/>
      <c r="DP1973"/>
      <c r="DQ1973"/>
      <c r="DR1973"/>
      <c r="DS1973"/>
      <c r="DT1973"/>
      <c r="DU1973"/>
      <c r="DV1973"/>
      <c r="DW1973"/>
      <c r="DX1973"/>
      <c r="DY1973"/>
      <c r="DZ1973"/>
      <c r="EA1973"/>
      <c r="EB1973"/>
      <c r="EC1973"/>
      <c r="ED1973"/>
      <c r="EE1973"/>
      <c r="EF1973"/>
      <c r="EG1973"/>
      <c r="EH1973"/>
      <c r="EI1973"/>
      <c r="EJ1973"/>
      <c r="EK1973"/>
      <c r="EL1973"/>
      <c r="EM1973"/>
      <c r="EN1973"/>
      <c r="EO1973"/>
      <c r="EP1973"/>
      <c r="EQ1973"/>
    </row>
    <row r="1974" spans="1:147" s="77" customFormat="1" ht="15.75" x14ac:dyDescent="0.25">
      <c r="A1974"/>
      <c r="B1974" s="139">
        <v>44658</v>
      </c>
      <c r="C1974" s="139">
        <v>44658</v>
      </c>
      <c r="D1974" s="79">
        <v>1116</v>
      </c>
      <c r="E1974" s="69"/>
      <c r="F1974" s="56" t="s">
        <v>1344</v>
      </c>
      <c r="G1974" s="79"/>
      <c r="H1974" s="79"/>
      <c r="I1974" s="79"/>
      <c r="J1974" s="79" t="s">
        <v>1119</v>
      </c>
      <c r="K1974" s="40">
        <v>13364.4</v>
      </c>
      <c r="L1974" s="52">
        <v>0</v>
      </c>
      <c r="M1974" s="40">
        <v>13364.4</v>
      </c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  <c r="AB1974"/>
      <c r="AC1974"/>
      <c r="AD1974"/>
      <c r="AE1974"/>
      <c r="AF1974"/>
      <c r="AG1974"/>
      <c r="AH1974"/>
      <c r="AI1974"/>
      <c r="AJ1974"/>
      <c r="AK1974"/>
      <c r="AL1974"/>
      <c r="AM1974"/>
      <c r="AN1974"/>
      <c r="AO1974"/>
      <c r="AP1974"/>
      <c r="AQ1974"/>
      <c r="AR1974"/>
      <c r="AS1974"/>
      <c r="AT1974"/>
      <c r="AU1974"/>
      <c r="AV1974"/>
      <c r="AW1974"/>
      <c r="AX1974"/>
      <c r="AY1974"/>
      <c r="AZ1974"/>
      <c r="BA1974"/>
      <c r="BB1974"/>
      <c r="BC1974"/>
      <c r="BD1974"/>
      <c r="BE1974"/>
      <c r="BF1974"/>
      <c r="BG1974"/>
      <c r="BH1974"/>
      <c r="BI1974"/>
      <c r="BJ1974"/>
      <c r="BK1974"/>
      <c r="BL1974"/>
      <c r="BM1974"/>
      <c r="BN1974"/>
      <c r="BO1974"/>
      <c r="BP1974"/>
      <c r="BQ1974"/>
      <c r="BR1974"/>
      <c r="BS1974"/>
      <c r="BT1974"/>
      <c r="BU1974"/>
      <c r="BV1974"/>
      <c r="BW1974"/>
      <c r="BX1974"/>
      <c r="BY1974"/>
      <c r="BZ1974"/>
      <c r="CA1974"/>
      <c r="CB1974"/>
      <c r="CC1974"/>
      <c r="CD1974"/>
      <c r="CE1974"/>
      <c r="CF1974"/>
      <c r="CG1974"/>
      <c r="CH1974"/>
      <c r="CI1974"/>
      <c r="CJ1974"/>
      <c r="CK1974"/>
      <c r="CL1974"/>
      <c r="CM1974"/>
      <c r="CN1974"/>
      <c r="CO1974"/>
      <c r="CP1974"/>
      <c r="CQ1974"/>
      <c r="CR1974"/>
      <c r="CS1974"/>
      <c r="CT1974"/>
      <c r="CU1974"/>
      <c r="CV1974"/>
      <c r="CW1974"/>
      <c r="CX1974"/>
      <c r="CY1974"/>
      <c r="CZ1974"/>
      <c r="DA1974"/>
      <c r="DB1974"/>
      <c r="DC1974"/>
      <c r="DD1974"/>
      <c r="DE1974"/>
      <c r="DF1974"/>
      <c r="DG1974"/>
      <c r="DH1974"/>
      <c r="DI1974"/>
      <c r="DJ1974"/>
      <c r="DK1974"/>
      <c r="DL1974"/>
      <c r="DM1974"/>
      <c r="DN1974"/>
      <c r="DO1974"/>
      <c r="DP1974"/>
      <c r="DQ1974"/>
      <c r="DR1974"/>
      <c r="DS1974"/>
      <c r="DT1974"/>
      <c r="DU1974"/>
      <c r="DV1974"/>
      <c r="DW1974"/>
      <c r="DX1974"/>
      <c r="DY1974"/>
      <c r="DZ1974"/>
      <c r="EA1974"/>
      <c r="EB1974"/>
      <c r="EC1974"/>
      <c r="ED1974"/>
      <c r="EE1974"/>
      <c r="EF1974"/>
      <c r="EG1974"/>
      <c r="EH1974"/>
      <c r="EI1974"/>
      <c r="EJ1974"/>
      <c r="EK1974"/>
      <c r="EL1974"/>
      <c r="EM1974"/>
      <c r="EN1974"/>
      <c r="EO1974"/>
      <c r="EP1974"/>
      <c r="EQ1974"/>
    </row>
    <row r="1975" spans="1:147" s="77" customFormat="1" ht="15.75" x14ac:dyDescent="0.25">
      <c r="A1975"/>
      <c r="B1975" s="139">
        <v>44658</v>
      </c>
      <c r="C1975" s="139">
        <v>44658</v>
      </c>
      <c r="D1975" s="79">
        <v>1117</v>
      </c>
      <c r="E1975" s="69"/>
      <c r="F1975" s="56" t="s">
        <v>1344</v>
      </c>
      <c r="G1975" s="79"/>
      <c r="H1975" s="79"/>
      <c r="I1975" s="79"/>
      <c r="J1975" s="79" t="s">
        <v>1119</v>
      </c>
      <c r="K1975" s="40">
        <v>13364.4</v>
      </c>
      <c r="L1975" s="52">
        <v>0</v>
      </c>
      <c r="M1975" s="40">
        <v>13364.4</v>
      </c>
      <c r="N1975"/>
      <c r="O1975"/>
      <c r="P1975"/>
      <c r="Q1975"/>
      <c r="R1975"/>
      <c r="S1975"/>
      <c r="T1975"/>
      <c r="U1975"/>
      <c r="V1975"/>
      <c r="W1975"/>
      <c r="X1975"/>
      <c r="Y1975"/>
      <c r="Z1975"/>
      <c r="AA1975"/>
      <c r="AB1975"/>
      <c r="AC1975"/>
      <c r="AD1975"/>
      <c r="AE1975"/>
      <c r="AF1975"/>
      <c r="AG1975"/>
      <c r="AH1975"/>
      <c r="AI1975"/>
      <c r="AJ1975"/>
      <c r="AK1975"/>
      <c r="AL1975"/>
      <c r="AM1975"/>
      <c r="AN1975"/>
      <c r="AO1975"/>
      <c r="AP1975"/>
      <c r="AQ1975"/>
      <c r="AR1975"/>
      <c r="AS1975"/>
      <c r="AT1975"/>
      <c r="AU1975"/>
      <c r="AV1975"/>
      <c r="AW1975"/>
      <c r="AX1975"/>
      <c r="AY1975"/>
      <c r="AZ1975"/>
      <c r="BA1975"/>
      <c r="BB1975"/>
      <c r="BC1975"/>
      <c r="BD1975"/>
      <c r="BE1975"/>
      <c r="BF1975"/>
      <c r="BG1975"/>
      <c r="BH1975"/>
      <c r="BI1975"/>
      <c r="BJ1975"/>
      <c r="BK1975"/>
      <c r="BL1975"/>
      <c r="BM1975"/>
      <c r="BN1975"/>
      <c r="BO1975"/>
      <c r="BP1975"/>
      <c r="BQ1975"/>
      <c r="BR1975"/>
      <c r="BS1975"/>
      <c r="BT1975"/>
      <c r="BU1975"/>
      <c r="BV1975"/>
      <c r="BW1975"/>
      <c r="BX1975"/>
      <c r="BY1975"/>
      <c r="BZ1975"/>
      <c r="CA1975"/>
      <c r="CB1975"/>
      <c r="CC1975"/>
      <c r="CD1975"/>
      <c r="CE1975"/>
      <c r="CF1975"/>
      <c r="CG1975"/>
      <c r="CH1975"/>
      <c r="CI1975"/>
      <c r="CJ1975"/>
      <c r="CK1975"/>
      <c r="CL1975"/>
      <c r="CM1975"/>
      <c r="CN1975"/>
      <c r="CO1975"/>
      <c r="CP1975"/>
      <c r="CQ1975"/>
      <c r="CR1975"/>
      <c r="CS1975"/>
      <c r="CT1975"/>
      <c r="CU1975"/>
      <c r="CV1975"/>
      <c r="CW1975"/>
      <c r="CX1975"/>
      <c r="CY1975"/>
      <c r="CZ1975"/>
      <c r="DA1975"/>
      <c r="DB1975"/>
      <c r="DC1975"/>
      <c r="DD1975"/>
      <c r="DE1975"/>
      <c r="DF1975"/>
      <c r="DG1975"/>
      <c r="DH1975"/>
      <c r="DI1975"/>
      <c r="DJ1975"/>
      <c r="DK1975"/>
      <c r="DL1975"/>
      <c r="DM1975"/>
      <c r="DN1975"/>
      <c r="DO1975"/>
      <c r="DP1975"/>
      <c r="DQ1975"/>
      <c r="DR1975"/>
      <c r="DS1975"/>
      <c r="DT1975"/>
      <c r="DU1975"/>
      <c r="DV1975"/>
      <c r="DW1975"/>
      <c r="DX1975"/>
      <c r="DY1975"/>
      <c r="DZ1975"/>
      <c r="EA1975"/>
      <c r="EB1975"/>
      <c r="EC1975"/>
      <c r="ED1975"/>
      <c r="EE1975"/>
      <c r="EF1975"/>
      <c r="EG1975"/>
      <c r="EH1975"/>
      <c r="EI1975"/>
      <c r="EJ1975"/>
      <c r="EK1975"/>
      <c r="EL1975"/>
      <c r="EM1975"/>
      <c r="EN1975"/>
      <c r="EO1975"/>
      <c r="EP1975"/>
      <c r="EQ1975"/>
    </row>
    <row r="1976" spans="1:147" s="77" customFormat="1" ht="15.75" x14ac:dyDescent="0.25">
      <c r="A1976"/>
      <c r="B1976" s="139">
        <v>44658</v>
      </c>
      <c r="C1976" s="139">
        <v>44658</v>
      </c>
      <c r="D1976" s="79">
        <v>1118</v>
      </c>
      <c r="E1976" s="69"/>
      <c r="F1976" s="56" t="s">
        <v>1344</v>
      </c>
      <c r="G1976" s="79"/>
      <c r="H1976" s="79"/>
      <c r="I1976" s="79"/>
      <c r="J1976" s="79" t="s">
        <v>1119</v>
      </c>
      <c r="K1976" s="40">
        <v>13364.4</v>
      </c>
      <c r="L1976" s="52">
        <v>0</v>
      </c>
      <c r="M1976" s="40">
        <v>13364.4</v>
      </c>
      <c r="N1976"/>
      <c r="O1976"/>
      <c r="P1976"/>
      <c r="Q1976"/>
      <c r="R1976"/>
      <c r="S1976"/>
      <c r="T1976"/>
      <c r="U1976"/>
      <c r="V1976"/>
      <c r="W1976"/>
      <c r="X1976"/>
      <c r="Y1976"/>
      <c r="Z1976"/>
      <c r="AA1976"/>
      <c r="AB1976"/>
      <c r="AC1976"/>
      <c r="AD1976"/>
      <c r="AE1976"/>
      <c r="AF1976"/>
      <c r="AG1976"/>
      <c r="AH1976"/>
      <c r="AI1976"/>
      <c r="AJ1976"/>
      <c r="AK1976"/>
      <c r="AL1976"/>
      <c r="AM1976"/>
      <c r="AN1976"/>
      <c r="AO1976"/>
      <c r="AP1976"/>
      <c r="AQ1976"/>
      <c r="AR1976"/>
      <c r="AS1976"/>
      <c r="AT1976"/>
      <c r="AU1976"/>
      <c r="AV1976"/>
      <c r="AW1976"/>
      <c r="AX1976"/>
      <c r="AY1976"/>
      <c r="AZ1976"/>
      <c r="BA1976"/>
      <c r="BB1976"/>
      <c r="BC1976"/>
      <c r="BD1976"/>
      <c r="BE1976"/>
      <c r="BF1976"/>
      <c r="BG1976"/>
      <c r="BH1976"/>
      <c r="BI1976"/>
      <c r="BJ1976"/>
      <c r="BK1976"/>
      <c r="BL1976"/>
      <c r="BM1976"/>
      <c r="BN1976"/>
      <c r="BO1976"/>
      <c r="BP1976"/>
      <c r="BQ1976"/>
      <c r="BR1976"/>
      <c r="BS1976"/>
      <c r="BT1976"/>
      <c r="BU1976"/>
      <c r="BV1976"/>
      <c r="BW1976"/>
      <c r="BX1976"/>
      <c r="BY1976"/>
      <c r="BZ1976"/>
      <c r="CA1976"/>
      <c r="CB1976"/>
      <c r="CC1976"/>
      <c r="CD1976"/>
      <c r="CE1976"/>
      <c r="CF1976"/>
      <c r="CG1976"/>
      <c r="CH1976"/>
      <c r="CI1976"/>
      <c r="CJ1976"/>
      <c r="CK1976"/>
      <c r="CL1976"/>
      <c r="CM1976"/>
      <c r="CN1976"/>
      <c r="CO1976"/>
      <c r="CP1976"/>
      <c r="CQ1976"/>
      <c r="CR1976"/>
      <c r="CS1976"/>
      <c r="CT1976"/>
      <c r="CU1976"/>
      <c r="CV1976"/>
      <c r="CW1976"/>
      <c r="CX1976"/>
      <c r="CY1976"/>
      <c r="CZ1976"/>
      <c r="DA1976"/>
      <c r="DB1976"/>
      <c r="DC1976"/>
      <c r="DD1976"/>
      <c r="DE1976"/>
      <c r="DF1976"/>
      <c r="DG1976"/>
      <c r="DH1976"/>
      <c r="DI1976"/>
      <c r="DJ1976"/>
      <c r="DK1976"/>
      <c r="DL1976"/>
      <c r="DM1976"/>
      <c r="DN1976"/>
      <c r="DO1976"/>
      <c r="DP1976"/>
      <c r="DQ1976"/>
      <c r="DR1976"/>
      <c r="DS1976"/>
      <c r="DT1976"/>
      <c r="DU1976"/>
      <c r="DV1976"/>
      <c r="DW1976"/>
      <c r="DX1976"/>
      <c r="DY1976"/>
      <c r="DZ1976"/>
      <c r="EA1976"/>
      <c r="EB1976"/>
      <c r="EC1976"/>
      <c r="ED1976"/>
      <c r="EE1976"/>
      <c r="EF1976"/>
      <c r="EG1976"/>
      <c r="EH1976"/>
      <c r="EI1976"/>
      <c r="EJ1976"/>
      <c r="EK1976"/>
      <c r="EL1976"/>
      <c r="EM1976"/>
      <c r="EN1976"/>
      <c r="EO1976"/>
      <c r="EP1976"/>
      <c r="EQ1976"/>
    </row>
    <row r="1977" spans="1:147" s="77" customFormat="1" ht="15.75" x14ac:dyDescent="0.25">
      <c r="A1977"/>
      <c r="B1977" s="139">
        <v>44658</v>
      </c>
      <c r="C1977" s="139">
        <v>44658</v>
      </c>
      <c r="D1977" s="79">
        <v>1119</v>
      </c>
      <c r="E1977" s="69"/>
      <c r="F1977" s="56" t="s">
        <v>1344</v>
      </c>
      <c r="G1977" s="79"/>
      <c r="H1977" s="79"/>
      <c r="I1977" s="79"/>
      <c r="J1977" s="79" t="s">
        <v>1119</v>
      </c>
      <c r="K1977" s="40">
        <v>13364.4</v>
      </c>
      <c r="L1977" s="52">
        <v>0</v>
      </c>
      <c r="M1977" s="40">
        <v>13364.4</v>
      </c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  <c r="AB1977"/>
      <c r="AC1977"/>
      <c r="AD1977"/>
      <c r="AE1977"/>
      <c r="AF1977"/>
      <c r="AG1977"/>
      <c r="AH1977"/>
      <c r="AI1977"/>
      <c r="AJ1977"/>
      <c r="AK1977"/>
      <c r="AL1977"/>
      <c r="AM1977"/>
      <c r="AN1977"/>
      <c r="AO1977"/>
      <c r="AP1977"/>
      <c r="AQ1977"/>
      <c r="AR1977"/>
      <c r="AS1977"/>
      <c r="AT1977"/>
      <c r="AU1977"/>
      <c r="AV1977"/>
      <c r="AW1977"/>
      <c r="AX1977"/>
      <c r="AY1977"/>
      <c r="AZ1977"/>
      <c r="BA1977"/>
      <c r="BB1977"/>
      <c r="BC1977"/>
      <c r="BD1977"/>
      <c r="BE1977"/>
      <c r="BF1977"/>
      <c r="BG1977"/>
      <c r="BH1977"/>
      <c r="BI1977"/>
      <c r="BJ1977"/>
      <c r="BK1977"/>
      <c r="BL1977"/>
      <c r="BM1977"/>
      <c r="BN1977"/>
      <c r="BO1977"/>
      <c r="BP1977"/>
      <c r="BQ1977"/>
      <c r="BR1977"/>
      <c r="BS1977"/>
      <c r="BT1977"/>
      <c r="BU1977"/>
      <c r="BV1977"/>
      <c r="BW1977"/>
      <c r="BX1977"/>
      <c r="BY1977"/>
      <c r="BZ1977"/>
      <c r="CA1977"/>
      <c r="CB1977"/>
      <c r="CC1977"/>
      <c r="CD1977"/>
      <c r="CE1977"/>
      <c r="CF1977"/>
      <c r="CG1977"/>
      <c r="CH1977"/>
      <c r="CI1977"/>
      <c r="CJ1977"/>
      <c r="CK1977"/>
      <c r="CL1977"/>
      <c r="CM1977"/>
      <c r="CN1977"/>
      <c r="CO1977"/>
      <c r="CP1977"/>
      <c r="CQ1977"/>
      <c r="CR1977"/>
      <c r="CS1977"/>
      <c r="CT1977"/>
      <c r="CU1977"/>
      <c r="CV1977"/>
      <c r="CW1977"/>
      <c r="CX1977"/>
      <c r="CY1977"/>
      <c r="CZ1977"/>
      <c r="DA1977"/>
      <c r="DB1977"/>
      <c r="DC1977"/>
      <c r="DD1977"/>
      <c r="DE1977"/>
      <c r="DF1977"/>
      <c r="DG1977"/>
      <c r="DH1977"/>
      <c r="DI1977"/>
      <c r="DJ1977"/>
      <c r="DK1977"/>
      <c r="DL1977"/>
      <c r="DM1977"/>
      <c r="DN1977"/>
      <c r="DO1977"/>
      <c r="DP1977"/>
      <c r="DQ1977"/>
      <c r="DR1977"/>
      <c r="DS1977"/>
      <c r="DT1977"/>
      <c r="DU1977"/>
      <c r="DV1977"/>
      <c r="DW1977"/>
      <c r="DX1977"/>
      <c r="DY1977"/>
      <c r="DZ1977"/>
      <c r="EA1977"/>
      <c r="EB1977"/>
      <c r="EC1977"/>
      <c r="ED1977"/>
      <c r="EE1977"/>
      <c r="EF1977"/>
      <c r="EG1977"/>
      <c r="EH1977"/>
      <c r="EI1977"/>
      <c r="EJ1977"/>
      <c r="EK1977"/>
      <c r="EL1977"/>
      <c r="EM1977"/>
      <c r="EN1977"/>
      <c r="EO1977"/>
      <c r="EP1977"/>
      <c r="EQ1977"/>
    </row>
    <row r="1978" spans="1:147" s="77" customFormat="1" ht="15.75" x14ac:dyDescent="0.25">
      <c r="A1978"/>
      <c r="B1978" s="139">
        <v>44658</v>
      </c>
      <c r="C1978" s="139">
        <v>44658</v>
      </c>
      <c r="D1978" s="79">
        <v>1120</v>
      </c>
      <c r="E1978" s="69"/>
      <c r="F1978" s="56" t="s">
        <v>1344</v>
      </c>
      <c r="G1978" s="79"/>
      <c r="H1978" s="79"/>
      <c r="I1978" s="79"/>
      <c r="J1978" s="79" t="s">
        <v>1119</v>
      </c>
      <c r="K1978" s="40">
        <v>13364.4</v>
      </c>
      <c r="L1978" s="52">
        <v>0</v>
      </c>
      <c r="M1978" s="40">
        <v>13364.4</v>
      </c>
      <c r="N1978"/>
      <c r="O1978"/>
      <c r="P1978"/>
      <c r="Q1978"/>
      <c r="R1978"/>
      <c r="S1978"/>
      <c r="T1978"/>
      <c r="U1978"/>
      <c r="V1978"/>
      <c r="W1978"/>
      <c r="X1978"/>
      <c r="Y1978"/>
      <c r="Z1978"/>
      <c r="AA1978"/>
      <c r="AB1978"/>
      <c r="AC1978"/>
      <c r="AD1978"/>
      <c r="AE1978"/>
      <c r="AF1978"/>
      <c r="AG1978"/>
      <c r="AH1978"/>
      <c r="AI1978"/>
      <c r="AJ1978"/>
      <c r="AK1978"/>
      <c r="AL1978"/>
      <c r="AM1978"/>
      <c r="AN1978"/>
      <c r="AO1978"/>
      <c r="AP1978"/>
      <c r="AQ1978"/>
      <c r="AR1978"/>
      <c r="AS1978"/>
      <c r="AT1978"/>
      <c r="AU1978"/>
      <c r="AV1978"/>
      <c r="AW1978"/>
      <c r="AX1978"/>
      <c r="AY1978"/>
      <c r="AZ1978"/>
      <c r="BA1978"/>
      <c r="BB1978"/>
      <c r="BC1978"/>
      <c r="BD1978"/>
      <c r="BE1978"/>
      <c r="BF1978"/>
      <c r="BG1978"/>
      <c r="BH1978"/>
      <c r="BI1978"/>
      <c r="BJ1978"/>
      <c r="BK1978"/>
      <c r="BL1978"/>
      <c r="BM1978"/>
      <c r="BN1978"/>
      <c r="BO1978"/>
      <c r="BP1978"/>
      <c r="BQ1978"/>
      <c r="BR1978"/>
      <c r="BS1978"/>
      <c r="BT1978"/>
      <c r="BU1978"/>
      <c r="BV1978"/>
      <c r="BW1978"/>
      <c r="BX1978"/>
      <c r="BY1978"/>
      <c r="BZ1978"/>
      <c r="CA1978"/>
      <c r="CB1978"/>
      <c r="CC1978"/>
      <c r="CD1978"/>
      <c r="CE1978"/>
      <c r="CF1978"/>
      <c r="CG1978"/>
      <c r="CH1978"/>
      <c r="CI1978"/>
      <c r="CJ1978"/>
      <c r="CK1978"/>
      <c r="CL1978"/>
      <c r="CM1978"/>
      <c r="CN1978"/>
      <c r="CO1978"/>
      <c r="CP1978"/>
      <c r="CQ1978"/>
      <c r="CR1978"/>
      <c r="CS1978"/>
      <c r="CT1978"/>
      <c r="CU1978"/>
      <c r="CV1978"/>
      <c r="CW1978"/>
      <c r="CX1978"/>
      <c r="CY1978"/>
      <c r="CZ1978"/>
      <c r="DA1978"/>
      <c r="DB1978"/>
      <c r="DC1978"/>
      <c r="DD1978"/>
      <c r="DE1978"/>
      <c r="DF1978"/>
      <c r="DG1978"/>
      <c r="DH1978"/>
      <c r="DI1978"/>
      <c r="DJ1978"/>
      <c r="DK1978"/>
      <c r="DL1978"/>
      <c r="DM1978"/>
      <c r="DN1978"/>
      <c r="DO1978"/>
      <c r="DP1978"/>
      <c r="DQ1978"/>
      <c r="DR1978"/>
      <c r="DS1978"/>
      <c r="DT1978"/>
      <c r="DU1978"/>
      <c r="DV1978"/>
      <c r="DW1978"/>
      <c r="DX1978"/>
      <c r="DY1978"/>
      <c r="DZ1978"/>
      <c r="EA1978"/>
      <c r="EB1978"/>
      <c r="EC1978"/>
      <c r="ED1978"/>
      <c r="EE1978"/>
      <c r="EF1978"/>
      <c r="EG1978"/>
      <c r="EH1978"/>
      <c r="EI1978"/>
      <c r="EJ1978"/>
      <c r="EK1978"/>
      <c r="EL1978"/>
      <c r="EM1978"/>
      <c r="EN1978"/>
      <c r="EO1978"/>
      <c r="EP1978"/>
      <c r="EQ1978"/>
    </row>
    <row r="1979" spans="1:147" s="77" customFormat="1" ht="15.75" x14ac:dyDescent="0.25">
      <c r="A1979"/>
      <c r="B1979" s="139">
        <v>44658</v>
      </c>
      <c r="C1979" s="139">
        <v>44658</v>
      </c>
      <c r="D1979" s="79">
        <v>1121</v>
      </c>
      <c r="E1979" s="69"/>
      <c r="F1979" s="56" t="s">
        <v>1344</v>
      </c>
      <c r="G1979" s="79"/>
      <c r="H1979" s="79"/>
      <c r="I1979" s="79"/>
      <c r="J1979" s="79" t="s">
        <v>1119</v>
      </c>
      <c r="K1979" s="40">
        <v>13364.4</v>
      </c>
      <c r="L1979" s="52">
        <v>0</v>
      </c>
      <c r="M1979" s="40">
        <v>13364.4</v>
      </c>
      <c r="N1979"/>
      <c r="O1979"/>
      <c r="P1979"/>
      <c r="Q1979"/>
      <c r="R1979"/>
      <c r="S1979"/>
      <c r="T1979"/>
      <c r="U1979"/>
      <c r="V1979"/>
      <c r="W1979"/>
      <c r="X1979"/>
      <c r="Y1979"/>
      <c r="Z1979"/>
      <c r="AA1979"/>
      <c r="AB1979"/>
      <c r="AC1979"/>
      <c r="AD1979"/>
      <c r="AE1979"/>
      <c r="AF1979"/>
      <c r="AG1979"/>
      <c r="AH1979"/>
      <c r="AI1979"/>
      <c r="AJ1979"/>
      <c r="AK1979"/>
      <c r="AL1979"/>
      <c r="AM1979"/>
      <c r="AN1979"/>
      <c r="AO1979"/>
      <c r="AP1979"/>
      <c r="AQ1979"/>
      <c r="AR1979"/>
      <c r="AS1979"/>
      <c r="AT1979"/>
      <c r="AU1979"/>
      <c r="AV1979"/>
      <c r="AW1979"/>
      <c r="AX1979"/>
      <c r="AY1979"/>
      <c r="AZ1979"/>
      <c r="BA1979"/>
      <c r="BB1979"/>
      <c r="BC1979"/>
      <c r="BD1979"/>
      <c r="BE1979"/>
      <c r="BF1979"/>
      <c r="BG1979"/>
      <c r="BH1979"/>
      <c r="BI1979"/>
      <c r="BJ1979"/>
      <c r="BK1979"/>
      <c r="BL1979"/>
      <c r="BM1979"/>
      <c r="BN1979"/>
      <c r="BO1979"/>
      <c r="BP1979"/>
      <c r="BQ1979"/>
      <c r="BR1979"/>
      <c r="BS1979"/>
      <c r="BT1979"/>
      <c r="BU1979"/>
      <c r="BV1979"/>
      <c r="BW1979"/>
      <c r="BX1979"/>
      <c r="BY1979"/>
      <c r="BZ1979"/>
      <c r="CA1979"/>
      <c r="CB1979"/>
      <c r="CC1979"/>
      <c r="CD1979"/>
      <c r="CE1979"/>
      <c r="CF1979"/>
      <c r="CG1979"/>
      <c r="CH1979"/>
      <c r="CI1979"/>
      <c r="CJ1979"/>
      <c r="CK1979"/>
      <c r="CL1979"/>
      <c r="CM1979"/>
      <c r="CN1979"/>
      <c r="CO1979"/>
      <c r="CP1979"/>
      <c r="CQ1979"/>
      <c r="CR1979"/>
      <c r="CS1979"/>
      <c r="CT1979"/>
      <c r="CU1979"/>
      <c r="CV1979"/>
      <c r="CW1979"/>
      <c r="CX1979"/>
      <c r="CY1979"/>
      <c r="CZ1979"/>
      <c r="DA1979"/>
      <c r="DB1979"/>
      <c r="DC1979"/>
      <c r="DD1979"/>
      <c r="DE1979"/>
      <c r="DF1979"/>
      <c r="DG1979"/>
      <c r="DH1979"/>
      <c r="DI1979"/>
      <c r="DJ1979"/>
      <c r="DK1979"/>
      <c r="DL1979"/>
      <c r="DM1979"/>
      <c r="DN1979"/>
      <c r="DO1979"/>
      <c r="DP1979"/>
      <c r="DQ1979"/>
      <c r="DR1979"/>
      <c r="DS1979"/>
      <c r="DT1979"/>
      <c r="DU1979"/>
      <c r="DV1979"/>
      <c r="DW1979"/>
      <c r="DX1979"/>
      <c r="DY1979"/>
      <c r="DZ1979"/>
      <c r="EA1979"/>
      <c r="EB1979"/>
      <c r="EC1979"/>
      <c r="ED1979"/>
      <c r="EE1979"/>
      <c r="EF1979"/>
      <c r="EG1979"/>
      <c r="EH1979"/>
      <c r="EI1979"/>
      <c r="EJ1979"/>
      <c r="EK1979"/>
      <c r="EL1979"/>
      <c r="EM1979"/>
      <c r="EN1979"/>
      <c r="EO1979"/>
      <c r="EP1979"/>
      <c r="EQ1979"/>
    </row>
    <row r="1980" spans="1:147" s="77" customFormat="1" ht="15.75" x14ac:dyDescent="0.25">
      <c r="A1980"/>
      <c r="B1980" s="139">
        <v>44658</v>
      </c>
      <c r="C1980" s="139">
        <v>44658</v>
      </c>
      <c r="D1980" s="79">
        <v>1122</v>
      </c>
      <c r="E1980" s="34"/>
      <c r="F1980" s="56" t="s">
        <v>1344</v>
      </c>
      <c r="G1980" s="79"/>
      <c r="H1980" s="79"/>
      <c r="I1980" s="79"/>
      <c r="J1980" s="79" t="s">
        <v>1119</v>
      </c>
      <c r="K1980" s="40">
        <v>13364.4</v>
      </c>
      <c r="L1980" s="52">
        <v>0</v>
      </c>
      <c r="M1980" s="40">
        <v>13364.4</v>
      </c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  <c r="AB1980"/>
      <c r="AC1980"/>
      <c r="AD1980"/>
      <c r="AE1980"/>
      <c r="AF1980"/>
      <c r="AG1980"/>
      <c r="AH1980"/>
      <c r="AI1980"/>
      <c r="AJ1980"/>
      <c r="AK1980"/>
      <c r="AL1980"/>
      <c r="AM1980"/>
      <c r="AN1980"/>
      <c r="AO1980"/>
      <c r="AP1980"/>
      <c r="AQ1980"/>
      <c r="AR1980"/>
      <c r="AS1980"/>
      <c r="AT1980"/>
      <c r="AU1980"/>
      <c r="AV1980"/>
      <c r="AW1980"/>
      <c r="AX1980"/>
      <c r="AY1980"/>
      <c r="AZ1980"/>
      <c r="BA1980"/>
      <c r="BB1980"/>
      <c r="BC1980"/>
      <c r="BD1980"/>
      <c r="BE1980"/>
      <c r="BF1980"/>
      <c r="BG1980"/>
      <c r="BH1980"/>
      <c r="BI1980"/>
      <c r="BJ1980"/>
      <c r="BK1980"/>
      <c r="BL1980"/>
      <c r="BM1980"/>
      <c r="BN1980"/>
      <c r="BO1980"/>
      <c r="BP1980"/>
      <c r="BQ1980"/>
      <c r="BR1980"/>
      <c r="BS1980"/>
      <c r="BT1980"/>
      <c r="BU1980"/>
      <c r="BV1980"/>
      <c r="BW1980"/>
      <c r="BX1980"/>
      <c r="BY1980"/>
      <c r="BZ1980"/>
      <c r="CA1980"/>
      <c r="CB1980"/>
      <c r="CC1980"/>
      <c r="CD1980"/>
      <c r="CE1980"/>
      <c r="CF1980"/>
      <c r="CG1980"/>
      <c r="CH1980"/>
      <c r="CI1980"/>
      <c r="CJ1980"/>
      <c r="CK1980"/>
      <c r="CL1980"/>
      <c r="CM1980"/>
      <c r="CN1980"/>
      <c r="CO1980"/>
      <c r="CP1980"/>
      <c r="CQ1980"/>
      <c r="CR1980"/>
      <c r="CS1980"/>
      <c r="CT1980"/>
      <c r="CU1980"/>
      <c r="CV1980"/>
      <c r="CW1980"/>
      <c r="CX1980"/>
      <c r="CY1980"/>
      <c r="CZ1980"/>
      <c r="DA1980"/>
      <c r="DB1980"/>
      <c r="DC1980"/>
      <c r="DD1980"/>
      <c r="DE1980"/>
      <c r="DF1980"/>
      <c r="DG1980"/>
      <c r="DH1980"/>
      <c r="DI1980"/>
      <c r="DJ1980"/>
      <c r="DK1980"/>
      <c r="DL1980"/>
      <c r="DM1980"/>
      <c r="DN1980"/>
      <c r="DO1980"/>
      <c r="DP1980"/>
      <c r="DQ1980"/>
      <c r="DR1980"/>
      <c r="DS1980"/>
      <c r="DT1980"/>
      <c r="DU1980"/>
      <c r="DV1980"/>
      <c r="DW1980"/>
      <c r="DX1980"/>
      <c r="DY1980"/>
      <c r="DZ1980"/>
      <c r="EA1980"/>
      <c r="EB1980"/>
      <c r="EC1980"/>
      <c r="ED1980"/>
      <c r="EE1980"/>
      <c r="EF1980"/>
      <c r="EG1980"/>
      <c r="EH1980"/>
      <c r="EI1980"/>
      <c r="EJ1980"/>
      <c r="EK1980"/>
      <c r="EL1980"/>
      <c r="EM1980"/>
      <c r="EN1980"/>
      <c r="EO1980"/>
      <c r="EP1980"/>
      <c r="EQ1980"/>
    </row>
    <row r="1981" spans="1:147" s="77" customFormat="1" ht="15.75" x14ac:dyDescent="0.25">
      <c r="A1981"/>
      <c r="B1981" s="139">
        <v>44658</v>
      </c>
      <c r="C1981" s="139">
        <v>44658</v>
      </c>
      <c r="D1981" s="79">
        <v>1123</v>
      </c>
      <c r="E1981" s="34"/>
      <c r="F1981" s="56" t="s">
        <v>1344</v>
      </c>
      <c r="G1981" s="79"/>
      <c r="H1981" s="79"/>
      <c r="I1981" s="79"/>
      <c r="J1981" s="79" t="s">
        <v>1119</v>
      </c>
      <c r="K1981" s="40">
        <v>13364.4</v>
      </c>
      <c r="L1981" s="52">
        <v>0</v>
      </c>
      <c r="M1981" s="40">
        <v>13364.4</v>
      </c>
      <c r="N1981"/>
      <c r="O1981"/>
      <c r="P1981"/>
      <c r="Q1981"/>
      <c r="R1981"/>
      <c r="S1981"/>
      <c r="T1981"/>
      <c r="U1981"/>
      <c r="V1981"/>
      <c r="W1981"/>
      <c r="X1981"/>
      <c r="Y1981"/>
      <c r="Z1981"/>
      <c r="AA1981"/>
      <c r="AB1981"/>
      <c r="AC1981"/>
      <c r="AD1981"/>
      <c r="AE1981"/>
      <c r="AF1981"/>
      <c r="AG1981"/>
      <c r="AH1981"/>
      <c r="AI1981"/>
      <c r="AJ1981"/>
      <c r="AK1981"/>
      <c r="AL1981"/>
      <c r="AM1981"/>
      <c r="AN1981"/>
      <c r="AO1981"/>
      <c r="AP1981"/>
      <c r="AQ1981"/>
      <c r="AR1981"/>
      <c r="AS1981"/>
      <c r="AT1981"/>
      <c r="AU1981"/>
      <c r="AV1981"/>
      <c r="AW1981"/>
      <c r="AX1981"/>
      <c r="AY1981"/>
      <c r="AZ1981"/>
      <c r="BA1981"/>
      <c r="BB1981"/>
      <c r="BC1981"/>
      <c r="BD1981"/>
      <c r="BE1981"/>
      <c r="BF1981"/>
      <c r="BG1981"/>
      <c r="BH1981"/>
      <c r="BI1981"/>
      <c r="BJ1981"/>
      <c r="BK1981"/>
      <c r="BL1981"/>
      <c r="BM1981"/>
      <c r="BN1981"/>
      <c r="BO1981"/>
      <c r="BP1981"/>
      <c r="BQ1981"/>
      <c r="BR1981"/>
      <c r="BS1981"/>
      <c r="BT1981"/>
      <c r="BU1981"/>
      <c r="BV1981"/>
      <c r="BW1981"/>
      <c r="BX1981"/>
      <c r="BY1981"/>
      <c r="BZ1981"/>
      <c r="CA1981"/>
      <c r="CB1981"/>
      <c r="CC1981"/>
      <c r="CD1981"/>
      <c r="CE1981"/>
      <c r="CF1981"/>
      <c r="CG1981"/>
      <c r="CH1981"/>
      <c r="CI1981"/>
      <c r="CJ1981"/>
      <c r="CK1981"/>
      <c r="CL1981"/>
      <c r="CM1981"/>
      <c r="CN1981"/>
      <c r="CO1981"/>
      <c r="CP1981"/>
      <c r="CQ1981"/>
      <c r="CR1981"/>
      <c r="CS1981"/>
      <c r="CT1981"/>
      <c r="CU1981"/>
      <c r="CV1981"/>
      <c r="CW1981"/>
      <c r="CX1981"/>
      <c r="CY1981"/>
      <c r="CZ1981"/>
      <c r="DA1981"/>
      <c r="DB1981"/>
      <c r="DC1981"/>
      <c r="DD1981"/>
      <c r="DE1981"/>
      <c r="DF1981"/>
      <c r="DG1981"/>
      <c r="DH1981"/>
      <c r="DI1981"/>
      <c r="DJ1981"/>
      <c r="DK1981"/>
      <c r="DL1981"/>
      <c r="DM1981"/>
      <c r="DN1981"/>
      <c r="DO1981"/>
      <c r="DP1981"/>
      <c r="DQ1981"/>
      <c r="DR1981"/>
      <c r="DS1981"/>
      <c r="DT1981"/>
      <c r="DU1981"/>
      <c r="DV1981"/>
      <c r="DW1981"/>
      <c r="DX1981"/>
      <c r="DY1981"/>
      <c r="DZ1981"/>
      <c r="EA1981"/>
      <c r="EB1981"/>
      <c r="EC1981"/>
      <c r="ED1981"/>
      <c r="EE1981"/>
      <c r="EF1981"/>
      <c r="EG1981"/>
      <c r="EH1981"/>
      <c r="EI1981"/>
      <c r="EJ1981"/>
      <c r="EK1981"/>
      <c r="EL1981"/>
      <c r="EM1981"/>
      <c r="EN1981"/>
      <c r="EO1981"/>
      <c r="EP1981"/>
      <c r="EQ1981"/>
    </row>
    <row r="1982" spans="1:147" s="77" customFormat="1" ht="15.75" x14ac:dyDescent="0.25">
      <c r="A1982"/>
      <c r="B1982" s="139">
        <v>44658</v>
      </c>
      <c r="C1982" s="139">
        <v>44658</v>
      </c>
      <c r="D1982" s="79">
        <v>1124</v>
      </c>
      <c r="E1982" s="34"/>
      <c r="F1982" s="56" t="s">
        <v>1344</v>
      </c>
      <c r="G1982" s="79"/>
      <c r="H1982" s="79"/>
      <c r="I1982" s="79"/>
      <c r="J1982" s="79" t="s">
        <v>1119</v>
      </c>
      <c r="K1982" s="40">
        <v>13364.4</v>
      </c>
      <c r="L1982" s="52">
        <v>0</v>
      </c>
      <c r="M1982" s="40">
        <v>13364.4</v>
      </c>
      <c r="N1982"/>
      <c r="O1982"/>
      <c r="P1982"/>
      <c r="Q1982"/>
      <c r="R1982"/>
      <c r="S1982"/>
      <c r="T1982"/>
      <c r="U1982"/>
      <c r="V1982"/>
      <c r="W1982"/>
      <c r="X1982"/>
      <c r="Y1982"/>
      <c r="Z1982"/>
      <c r="AA1982"/>
      <c r="AB1982"/>
      <c r="AC1982"/>
      <c r="AD1982"/>
      <c r="AE1982"/>
      <c r="AF1982"/>
      <c r="AG1982"/>
      <c r="AH1982"/>
      <c r="AI1982"/>
      <c r="AJ1982"/>
      <c r="AK1982"/>
      <c r="AL1982"/>
      <c r="AM1982"/>
      <c r="AN1982"/>
      <c r="AO1982"/>
      <c r="AP1982"/>
      <c r="AQ1982"/>
      <c r="AR1982"/>
      <c r="AS1982"/>
      <c r="AT1982"/>
      <c r="AU1982"/>
      <c r="AV1982"/>
      <c r="AW1982"/>
      <c r="AX1982"/>
      <c r="AY1982"/>
      <c r="AZ1982"/>
      <c r="BA1982"/>
      <c r="BB1982"/>
      <c r="BC1982"/>
      <c r="BD1982"/>
      <c r="BE1982"/>
      <c r="BF1982"/>
      <c r="BG1982"/>
      <c r="BH1982"/>
      <c r="BI1982"/>
      <c r="BJ1982"/>
      <c r="BK1982"/>
      <c r="BL1982"/>
      <c r="BM1982"/>
      <c r="BN1982"/>
      <c r="BO1982"/>
      <c r="BP1982"/>
      <c r="BQ1982"/>
      <c r="BR1982"/>
      <c r="BS1982"/>
      <c r="BT1982"/>
      <c r="BU1982"/>
      <c r="BV1982"/>
      <c r="BW1982"/>
      <c r="BX1982"/>
      <c r="BY1982"/>
      <c r="BZ1982"/>
      <c r="CA1982"/>
      <c r="CB1982"/>
      <c r="CC1982"/>
      <c r="CD1982"/>
      <c r="CE1982"/>
      <c r="CF1982"/>
      <c r="CG1982"/>
      <c r="CH1982"/>
      <c r="CI1982"/>
      <c r="CJ1982"/>
      <c r="CK1982"/>
      <c r="CL1982"/>
      <c r="CM1982"/>
      <c r="CN1982"/>
      <c r="CO1982"/>
      <c r="CP1982"/>
      <c r="CQ1982"/>
      <c r="CR1982"/>
      <c r="CS1982"/>
      <c r="CT1982"/>
      <c r="CU1982"/>
      <c r="CV1982"/>
      <c r="CW1982"/>
      <c r="CX1982"/>
      <c r="CY1982"/>
      <c r="CZ1982"/>
      <c r="DA1982"/>
      <c r="DB1982"/>
      <c r="DC1982"/>
      <c r="DD1982"/>
      <c r="DE1982"/>
      <c r="DF1982"/>
      <c r="DG1982"/>
      <c r="DH1982"/>
      <c r="DI1982"/>
      <c r="DJ1982"/>
      <c r="DK1982"/>
      <c r="DL1982"/>
      <c r="DM1982"/>
      <c r="DN1982"/>
      <c r="DO1982"/>
      <c r="DP1982"/>
      <c r="DQ1982"/>
      <c r="DR1982"/>
      <c r="DS1982"/>
      <c r="DT1982"/>
      <c r="DU1982"/>
      <c r="DV1982"/>
      <c r="DW1982"/>
      <c r="DX1982"/>
      <c r="DY1982"/>
      <c r="DZ1982"/>
      <c r="EA1982"/>
      <c r="EB1982"/>
      <c r="EC1982"/>
      <c r="ED1982"/>
      <c r="EE1982"/>
      <c r="EF1982"/>
      <c r="EG1982"/>
      <c r="EH1982"/>
      <c r="EI1982"/>
      <c r="EJ1982"/>
      <c r="EK1982"/>
      <c r="EL1982"/>
      <c r="EM1982"/>
      <c r="EN1982"/>
      <c r="EO1982"/>
      <c r="EP1982"/>
      <c r="EQ1982"/>
    </row>
    <row r="1983" spans="1:147" s="77" customFormat="1" ht="15.75" x14ac:dyDescent="0.25">
      <c r="A1983"/>
      <c r="B1983" s="139">
        <v>44658</v>
      </c>
      <c r="C1983" s="139">
        <v>44658</v>
      </c>
      <c r="D1983" s="79">
        <v>1125</v>
      </c>
      <c r="E1983" s="34"/>
      <c r="F1983" s="56" t="s">
        <v>1344</v>
      </c>
      <c r="G1983" s="79"/>
      <c r="H1983" s="79"/>
      <c r="I1983" s="79"/>
      <c r="J1983" s="79" t="s">
        <v>1119</v>
      </c>
      <c r="K1983" s="40">
        <v>13364.4</v>
      </c>
      <c r="L1983" s="52">
        <v>0</v>
      </c>
      <c r="M1983" s="40">
        <v>13364.4</v>
      </c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  <c r="AB1983"/>
      <c r="AC1983"/>
      <c r="AD1983"/>
      <c r="AE1983"/>
      <c r="AF1983"/>
      <c r="AG1983"/>
      <c r="AH1983"/>
      <c r="AI1983"/>
      <c r="AJ1983"/>
      <c r="AK1983"/>
      <c r="AL1983"/>
      <c r="AM1983"/>
      <c r="AN1983"/>
      <c r="AO1983"/>
      <c r="AP1983"/>
      <c r="AQ1983"/>
      <c r="AR1983"/>
      <c r="AS1983"/>
      <c r="AT1983"/>
      <c r="AU1983"/>
      <c r="AV1983"/>
      <c r="AW1983"/>
      <c r="AX1983"/>
      <c r="AY1983"/>
      <c r="AZ1983"/>
      <c r="BA1983"/>
      <c r="BB1983"/>
      <c r="BC1983"/>
      <c r="BD1983"/>
      <c r="BE1983"/>
      <c r="BF1983"/>
      <c r="BG1983"/>
      <c r="BH1983"/>
      <c r="BI1983"/>
      <c r="BJ1983"/>
      <c r="BK1983"/>
      <c r="BL1983"/>
      <c r="BM1983"/>
      <c r="BN1983"/>
      <c r="BO1983"/>
      <c r="BP1983"/>
      <c r="BQ1983"/>
      <c r="BR1983"/>
      <c r="BS1983"/>
      <c r="BT1983"/>
      <c r="BU1983"/>
      <c r="BV1983"/>
      <c r="BW1983"/>
      <c r="BX1983"/>
      <c r="BY1983"/>
      <c r="BZ1983"/>
      <c r="CA1983"/>
      <c r="CB1983"/>
      <c r="CC1983"/>
      <c r="CD1983"/>
      <c r="CE1983"/>
      <c r="CF1983"/>
      <c r="CG1983"/>
      <c r="CH1983"/>
      <c r="CI1983"/>
      <c r="CJ1983"/>
      <c r="CK1983"/>
      <c r="CL1983"/>
      <c r="CM1983"/>
      <c r="CN1983"/>
      <c r="CO1983"/>
      <c r="CP1983"/>
      <c r="CQ1983"/>
      <c r="CR1983"/>
      <c r="CS1983"/>
      <c r="CT1983"/>
      <c r="CU1983"/>
      <c r="CV1983"/>
      <c r="CW1983"/>
      <c r="CX1983"/>
      <c r="CY1983"/>
      <c r="CZ1983"/>
      <c r="DA1983"/>
      <c r="DB1983"/>
      <c r="DC1983"/>
      <c r="DD1983"/>
      <c r="DE1983"/>
      <c r="DF1983"/>
      <c r="DG1983"/>
      <c r="DH1983"/>
      <c r="DI1983"/>
      <c r="DJ1983"/>
      <c r="DK1983"/>
      <c r="DL1983"/>
      <c r="DM1983"/>
      <c r="DN1983"/>
      <c r="DO1983"/>
      <c r="DP1983"/>
      <c r="DQ1983"/>
      <c r="DR1983"/>
      <c r="DS1983"/>
      <c r="DT1983"/>
      <c r="DU1983"/>
      <c r="DV1983"/>
      <c r="DW1983"/>
      <c r="DX1983"/>
      <c r="DY1983"/>
      <c r="DZ1983"/>
      <c r="EA1983"/>
      <c r="EB1983"/>
      <c r="EC1983"/>
      <c r="ED1983"/>
      <c r="EE1983"/>
      <c r="EF1983"/>
      <c r="EG1983"/>
      <c r="EH1983"/>
      <c r="EI1983"/>
      <c r="EJ1983"/>
      <c r="EK1983"/>
      <c r="EL1983"/>
      <c r="EM1983"/>
      <c r="EN1983"/>
      <c r="EO1983"/>
      <c r="EP1983"/>
      <c r="EQ1983"/>
    </row>
    <row r="1984" spans="1:147" s="77" customFormat="1" ht="15.75" x14ac:dyDescent="0.25">
      <c r="A1984"/>
      <c r="B1984" s="139">
        <v>44658</v>
      </c>
      <c r="C1984" s="139">
        <v>44658</v>
      </c>
      <c r="D1984" s="79">
        <v>1126</v>
      </c>
      <c r="E1984" s="34"/>
      <c r="F1984" s="56" t="s">
        <v>1344</v>
      </c>
      <c r="G1984" s="79"/>
      <c r="H1984" s="79"/>
      <c r="I1984" s="79"/>
      <c r="J1984" s="79" t="s">
        <v>1119</v>
      </c>
      <c r="K1984" s="40">
        <v>13364.4</v>
      </c>
      <c r="L1984" s="52">
        <v>0</v>
      </c>
      <c r="M1984" s="40">
        <v>13364.4</v>
      </c>
      <c r="N1984"/>
      <c r="O1984"/>
      <c r="P1984"/>
      <c r="Q1984"/>
      <c r="R1984"/>
      <c r="S1984"/>
      <c r="T1984"/>
      <c r="U1984"/>
      <c r="V1984"/>
      <c r="W1984"/>
      <c r="X1984"/>
      <c r="Y1984"/>
      <c r="Z1984"/>
      <c r="AA1984"/>
      <c r="AB1984"/>
      <c r="AC1984"/>
      <c r="AD1984"/>
      <c r="AE1984"/>
      <c r="AF1984"/>
      <c r="AG1984"/>
      <c r="AH1984"/>
      <c r="AI1984"/>
      <c r="AJ1984"/>
      <c r="AK1984"/>
      <c r="AL1984"/>
      <c r="AM1984"/>
      <c r="AN1984"/>
      <c r="AO1984"/>
      <c r="AP1984"/>
      <c r="AQ1984"/>
      <c r="AR1984"/>
      <c r="AS1984"/>
      <c r="AT1984"/>
      <c r="AU1984"/>
      <c r="AV1984"/>
      <c r="AW1984"/>
      <c r="AX1984"/>
      <c r="AY1984"/>
      <c r="AZ1984"/>
      <c r="BA1984"/>
      <c r="BB1984"/>
      <c r="BC1984"/>
      <c r="BD1984"/>
      <c r="BE1984"/>
      <c r="BF1984"/>
      <c r="BG1984"/>
      <c r="BH1984"/>
      <c r="BI1984"/>
      <c r="BJ1984"/>
      <c r="BK1984"/>
      <c r="BL1984"/>
      <c r="BM1984"/>
      <c r="BN1984"/>
      <c r="BO1984"/>
      <c r="BP1984"/>
      <c r="BQ1984"/>
      <c r="BR1984"/>
      <c r="BS1984"/>
      <c r="BT1984"/>
      <c r="BU1984"/>
      <c r="BV1984"/>
      <c r="BW1984"/>
      <c r="BX1984"/>
      <c r="BY1984"/>
      <c r="BZ1984"/>
      <c r="CA1984"/>
      <c r="CB1984"/>
      <c r="CC1984"/>
      <c r="CD1984"/>
      <c r="CE1984"/>
      <c r="CF1984"/>
      <c r="CG1984"/>
      <c r="CH1984"/>
      <c r="CI1984"/>
      <c r="CJ1984"/>
      <c r="CK1984"/>
      <c r="CL1984"/>
      <c r="CM1984"/>
      <c r="CN1984"/>
      <c r="CO1984"/>
      <c r="CP1984"/>
      <c r="CQ1984"/>
      <c r="CR1984"/>
      <c r="CS1984"/>
      <c r="CT1984"/>
      <c r="CU1984"/>
      <c r="CV1984"/>
      <c r="CW1984"/>
      <c r="CX1984"/>
      <c r="CY1984"/>
      <c r="CZ1984"/>
      <c r="DA1984"/>
      <c r="DB1984"/>
      <c r="DC1984"/>
      <c r="DD1984"/>
      <c r="DE1984"/>
      <c r="DF1984"/>
      <c r="DG1984"/>
      <c r="DH1984"/>
      <c r="DI1984"/>
      <c r="DJ1984"/>
      <c r="DK1984"/>
      <c r="DL1984"/>
      <c r="DM1984"/>
      <c r="DN1984"/>
      <c r="DO1984"/>
      <c r="DP1984"/>
      <c r="DQ1984"/>
      <c r="DR1984"/>
      <c r="DS1984"/>
      <c r="DT1984"/>
      <c r="DU1984"/>
      <c r="DV1984"/>
      <c r="DW1984"/>
      <c r="DX1984"/>
      <c r="DY1984"/>
      <c r="DZ1984"/>
      <c r="EA1984"/>
      <c r="EB1984"/>
      <c r="EC1984"/>
      <c r="ED1984"/>
      <c r="EE1984"/>
      <c r="EF1984"/>
      <c r="EG1984"/>
      <c r="EH1984"/>
      <c r="EI1984"/>
      <c r="EJ1984"/>
      <c r="EK1984"/>
      <c r="EL1984"/>
      <c r="EM1984"/>
      <c r="EN1984"/>
      <c r="EO1984"/>
      <c r="EP1984"/>
      <c r="EQ1984"/>
    </row>
    <row r="1985" spans="1:147" s="77" customFormat="1" ht="15.75" x14ac:dyDescent="0.25">
      <c r="A1985"/>
      <c r="B1985" s="139">
        <v>44658</v>
      </c>
      <c r="C1985" s="139">
        <v>44658</v>
      </c>
      <c r="D1985" s="79">
        <v>1127</v>
      </c>
      <c r="E1985" s="34"/>
      <c r="F1985" s="56" t="s">
        <v>1344</v>
      </c>
      <c r="G1985" s="79"/>
      <c r="H1985" s="79"/>
      <c r="I1985" s="79"/>
      <c r="J1985" s="79" t="s">
        <v>1119</v>
      </c>
      <c r="K1985" s="40">
        <v>13364.4</v>
      </c>
      <c r="L1985" s="52">
        <v>0</v>
      </c>
      <c r="M1985" s="40">
        <v>13364.4</v>
      </c>
      <c r="N1985"/>
      <c r="O1985"/>
      <c r="P1985"/>
      <c r="Q1985"/>
      <c r="R1985"/>
      <c r="S1985"/>
      <c r="T1985"/>
      <c r="U1985"/>
      <c r="V1985"/>
      <c r="W1985"/>
      <c r="X1985"/>
      <c r="Y1985"/>
      <c r="Z1985"/>
      <c r="AA1985"/>
      <c r="AB1985"/>
      <c r="AC1985"/>
      <c r="AD1985"/>
      <c r="AE1985"/>
      <c r="AF1985"/>
      <c r="AG1985"/>
      <c r="AH1985"/>
      <c r="AI1985"/>
      <c r="AJ1985"/>
      <c r="AK1985"/>
      <c r="AL1985"/>
      <c r="AM1985"/>
      <c r="AN1985"/>
      <c r="AO1985"/>
      <c r="AP1985"/>
      <c r="AQ1985"/>
      <c r="AR1985"/>
      <c r="AS1985"/>
      <c r="AT1985"/>
      <c r="AU1985"/>
      <c r="AV1985"/>
      <c r="AW1985"/>
      <c r="AX1985"/>
      <c r="AY1985"/>
      <c r="AZ1985"/>
      <c r="BA1985"/>
      <c r="BB1985"/>
      <c r="BC1985"/>
      <c r="BD1985"/>
      <c r="BE1985"/>
      <c r="BF1985"/>
      <c r="BG1985"/>
      <c r="BH1985"/>
      <c r="BI1985"/>
      <c r="BJ1985"/>
      <c r="BK1985"/>
      <c r="BL1985"/>
      <c r="BM1985"/>
      <c r="BN1985"/>
      <c r="BO1985"/>
      <c r="BP1985"/>
      <c r="BQ1985"/>
      <c r="BR1985"/>
      <c r="BS1985"/>
      <c r="BT1985"/>
      <c r="BU1985"/>
      <c r="BV1985"/>
      <c r="BW1985"/>
      <c r="BX1985"/>
      <c r="BY1985"/>
      <c r="BZ1985"/>
      <c r="CA1985"/>
      <c r="CB1985"/>
      <c r="CC1985"/>
      <c r="CD1985"/>
      <c r="CE1985"/>
      <c r="CF1985"/>
      <c r="CG1985"/>
      <c r="CH1985"/>
      <c r="CI1985"/>
      <c r="CJ1985"/>
      <c r="CK1985"/>
      <c r="CL1985"/>
      <c r="CM1985"/>
      <c r="CN1985"/>
      <c r="CO1985"/>
      <c r="CP1985"/>
      <c r="CQ1985"/>
      <c r="CR1985"/>
      <c r="CS1985"/>
      <c r="CT1985"/>
      <c r="CU1985"/>
      <c r="CV1985"/>
      <c r="CW1985"/>
      <c r="CX1985"/>
      <c r="CY1985"/>
      <c r="CZ1985"/>
      <c r="DA1985"/>
      <c r="DB1985"/>
      <c r="DC1985"/>
      <c r="DD1985"/>
      <c r="DE1985"/>
      <c r="DF1985"/>
      <c r="DG1985"/>
      <c r="DH1985"/>
      <c r="DI1985"/>
      <c r="DJ1985"/>
      <c r="DK1985"/>
      <c r="DL1985"/>
      <c r="DM1985"/>
      <c r="DN1985"/>
      <c r="DO1985"/>
      <c r="DP1985"/>
      <c r="DQ1985"/>
      <c r="DR1985"/>
      <c r="DS1985"/>
      <c r="DT1985"/>
      <c r="DU1985"/>
      <c r="DV1985"/>
      <c r="DW1985"/>
      <c r="DX1985"/>
      <c r="DY1985"/>
      <c r="DZ1985"/>
      <c r="EA1985"/>
      <c r="EB1985"/>
      <c r="EC1985"/>
      <c r="ED1985"/>
      <c r="EE1985"/>
      <c r="EF1985"/>
      <c r="EG1985"/>
      <c r="EH1985"/>
      <c r="EI1985"/>
      <c r="EJ1985"/>
      <c r="EK1985"/>
      <c r="EL1985"/>
      <c r="EM1985"/>
      <c r="EN1985"/>
      <c r="EO1985"/>
      <c r="EP1985"/>
      <c r="EQ1985"/>
    </row>
    <row r="1986" spans="1:147" s="77" customFormat="1" ht="15.75" x14ac:dyDescent="0.25">
      <c r="A1986"/>
      <c r="B1986" s="139">
        <v>44658</v>
      </c>
      <c r="C1986" s="139">
        <v>44658</v>
      </c>
      <c r="D1986" s="79">
        <v>1128</v>
      </c>
      <c r="E1986" s="34"/>
      <c r="F1986" s="56" t="s">
        <v>1344</v>
      </c>
      <c r="G1986" s="79"/>
      <c r="H1986" s="79"/>
      <c r="I1986" s="79"/>
      <c r="J1986" s="79" t="s">
        <v>1119</v>
      </c>
      <c r="K1986" s="40">
        <v>13364.4</v>
      </c>
      <c r="L1986" s="52">
        <v>0</v>
      </c>
      <c r="M1986" s="40">
        <v>13364.4</v>
      </c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  <c r="AB1986"/>
      <c r="AC1986"/>
      <c r="AD1986"/>
      <c r="AE1986"/>
      <c r="AF1986"/>
      <c r="AG1986"/>
      <c r="AH1986"/>
      <c r="AI1986"/>
      <c r="AJ1986"/>
      <c r="AK1986"/>
      <c r="AL1986"/>
      <c r="AM1986"/>
      <c r="AN1986"/>
      <c r="AO1986"/>
      <c r="AP1986"/>
      <c r="AQ1986"/>
      <c r="AR1986"/>
      <c r="AS1986"/>
      <c r="AT1986"/>
      <c r="AU1986"/>
      <c r="AV1986"/>
      <c r="AW1986"/>
      <c r="AX1986"/>
      <c r="AY1986"/>
      <c r="AZ1986"/>
      <c r="BA1986"/>
      <c r="BB1986"/>
      <c r="BC1986"/>
      <c r="BD1986"/>
      <c r="BE1986"/>
      <c r="BF1986"/>
      <c r="BG1986"/>
      <c r="BH1986"/>
      <c r="BI1986"/>
      <c r="BJ1986"/>
      <c r="BK1986"/>
      <c r="BL1986"/>
      <c r="BM1986"/>
      <c r="BN1986"/>
      <c r="BO1986"/>
      <c r="BP1986"/>
      <c r="BQ1986"/>
      <c r="BR1986"/>
      <c r="BS1986"/>
      <c r="BT1986"/>
      <c r="BU1986"/>
      <c r="BV1986"/>
      <c r="BW1986"/>
      <c r="BX1986"/>
      <c r="BY1986"/>
      <c r="BZ1986"/>
      <c r="CA1986"/>
      <c r="CB1986"/>
      <c r="CC1986"/>
      <c r="CD1986"/>
      <c r="CE1986"/>
      <c r="CF1986"/>
      <c r="CG1986"/>
      <c r="CH1986"/>
      <c r="CI1986"/>
      <c r="CJ1986"/>
      <c r="CK1986"/>
      <c r="CL1986"/>
      <c r="CM1986"/>
      <c r="CN1986"/>
      <c r="CO1986"/>
      <c r="CP1986"/>
      <c r="CQ1986"/>
      <c r="CR1986"/>
      <c r="CS1986"/>
      <c r="CT1986"/>
      <c r="CU1986"/>
      <c r="CV1986"/>
      <c r="CW1986"/>
      <c r="CX1986"/>
      <c r="CY1986"/>
      <c r="CZ1986"/>
      <c r="DA1986"/>
      <c r="DB1986"/>
      <c r="DC1986"/>
      <c r="DD1986"/>
      <c r="DE1986"/>
      <c r="DF1986"/>
      <c r="DG1986"/>
      <c r="DH1986"/>
      <c r="DI1986"/>
      <c r="DJ1986"/>
      <c r="DK1986"/>
      <c r="DL1986"/>
      <c r="DM1986"/>
      <c r="DN1986"/>
      <c r="DO1986"/>
      <c r="DP1986"/>
      <c r="DQ1986"/>
      <c r="DR1986"/>
      <c r="DS1986"/>
      <c r="DT1986"/>
      <c r="DU1986"/>
      <c r="DV1986"/>
      <c r="DW1986"/>
      <c r="DX1986"/>
      <c r="DY1986"/>
      <c r="DZ1986"/>
      <c r="EA1986"/>
      <c r="EB1986"/>
      <c r="EC1986"/>
      <c r="ED1986"/>
      <c r="EE1986"/>
      <c r="EF1986"/>
      <c r="EG1986"/>
      <c r="EH1986"/>
      <c r="EI1986"/>
      <c r="EJ1986"/>
      <c r="EK1986"/>
      <c r="EL1986"/>
      <c r="EM1986"/>
      <c r="EN1986"/>
      <c r="EO1986"/>
      <c r="EP1986"/>
      <c r="EQ1986"/>
    </row>
    <row r="1987" spans="1:147" s="77" customFormat="1" ht="15.75" x14ac:dyDescent="0.25">
      <c r="A1987"/>
      <c r="B1987" s="139">
        <v>44658</v>
      </c>
      <c r="C1987" s="139">
        <v>44658</v>
      </c>
      <c r="D1987" s="79">
        <v>1129</v>
      </c>
      <c r="E1987" s="34"/>
      <c r="F1987" s="56" t="s">
        <v>1344</v>
      </c>
      <c r="G1987" s="79"/>
      <c r="H1987" s="79"/>
      <c r="I1987" s="79"/>
      <c r="J1987" s="79" t="s">
        <v>1119</v>
      </c>
      <c r="K1987" s="40">
        <v>13364.4</v>
      </c>
      <c r="L1987" s="52">
        <v>0</v>
      </c>
      <c r="M1987" s="40">
        <v>13364.4</v>
      </c>
      <c r="N1987"/>
      <c r="O1987"/>
      <c r="P1987"/>
      <c r="Q1987"/>
      <c r="R1987"/>
      <c r="S1987"/>
      <c r="T1987"/>
      <c r="U1987"/>
      <c r="V1987"/>
      <c r="W1987"/>
      <c r="X1987"/>
      <c r="Y1987"/>
      <c r="Z1987"/>
      <c r="AA1987"/>
      <c r="AB1987"/>
      <c r="AC1987"/>
      <c r="AD1987"/>
      <c r="AE1987"/>
      <c r="AF1987"/>
      <c r="AG1987"/>
      <c r="AH1987"/>
      <c r="AI1987"/>
      <c r="AJ1987"/>
      <c r="AK1987"/>
      <c r="AL1987"/>
      <c r="AM1987"/>
      <c r="AN1987"/>
      <c r="AO1987"/>
      <c r="AP1987"/>
      <c r="AQ1987"/>
      <c r="AR1987"/>
      <c r="AS1987"/>
      <c r="AT1987"/>
      <c r="AU1987"/>
      <c r="AV1987"/>
      <c r="AW1987"/>
      <c r="AX1987"/>
      <c r="AY1987"/>
      <c r="AZ1987"/>
      <c r="BA1987"/>
      <c r="BB1987"/>
      <c r="BC1987"/>
      <c r="BD1987"/>
      <c r="BE1987"/>
      <c r="BF1987"/>
      <c r="BG1987"/>
      <c r="BH1987"/>
      <c r="BI1987"/>
      <c r="BJ1987"/>
      <c r="BK1987"/>
      <c r="BL1987"/>
      <c r="BM1987"/>
      <c r="BN1987"/>
      <c r="BO1987"/>
      <c r="BP1987"/>
      <c r="BQ1987"/>
      <c r="BR1987"/>
      <c r="BS1987"/>
      <c r="BT1987"/>
      <c r="BU1987"/>
      <c r="BV1987"/>
      <c r="BW1987"/>
      <c r="BX1987"/>
      <c r="BY1987"/>
      <c r="BZ1987"/>
      <c r="CA1987"/>
      <c r="CB1987"/>
      <c r="CC1987"/>
      <c r="CD1987"/>
      <c r="CE1987"/>
      <c r="CF1987"/>
      <c r="CG1987"/>
      <c r="CH1987"/>
      <c r="CI1987"/>
      <c r="CJ1987"/>
      <c r="CK1987"/>
      <c r="CL1987"/>
      <c r="CM1987"/>
      <c r="CN1987"/>
      <c r="CO1987"/>
      <c r="CP1987"/>
      <c r="CQ1987"/>
      <c r="CR1987"/>
      <c r="CS1987"/>
      <c r="CT1987"/>
      <c r="CU1987"/>
      <c r="CV1987"/>
      <c r="CW1987"/>
      <c r="CX1987"/>
      <c r="CY1987"/>
      <c r="CZ1987"/>
      <c r="DA1987"/>
      <c r="DB1987"/>
      <c r="DC1987"/>
      <c r="DD1987"/>
      <c r="DE1987"/>
      <c r="DF1987"/>
      <c r="DG1987"/>
      <c r="DH1987"/>
      <c r="DI1987"/>
      <c r="DJ1987"/>
      <c r="DK1987"/>
      <c r="DL1987"/>
      <c r="DM1987"/>
      <c r="DN1987"/>
      <c r="DO1987"/>
      <c r="DP1987"/>
      <c r="DQ1987"/>
      <c r="DR1987"/>
      <c r="DS1987"/>
      <c r="DT1987"/>
      <c r="DU1987"/>
      <c r="DV1987"/>
      <c r="DW1987"/>
      <c r="DX1987"/>
      <c r="DY1987"/>
      <c r="DZ1987"/>
      <c r="EA1987"/>
      <c r="EB1987"/>
      <c r="EC1987"/>
      <c r="ED1987"/>
      <c r="EE1987"/>
      <c r="EF1987"/>
      <c r="EG1987"/>
      <c r="EH1987"/>
      <c r="EI1987"/>
      <c r="EJ1987"/>
      <c r="EK1987"/>
      <c r="EL1987"/>
      <c r="EM1987"/>
      <c r="EN1987"/>
      <c r="EO1987"/>
      <c r="EP1987"/>
      <c r="EQ1987"/>
    </row>
    <row r="1988" spans="1:147" s="77" customFormat="1" ht="15.75" x14ac:dyDescent="0.25">
      <c r="A1988"/>
      <c r="B1988" s="139">
        <v>44658</v>
      </c>
      <c r="C1988" s="139">
        <v>44658</v>
      </c>
      <c r="D1988" s="79">
        <v>1130</v>
      </c>
      <c r="E1988" s="34"/>
      <c r="F1988" s="56" t="s">
        <v>1344</v>
      </c>
      <c r="G1988" s="79"/>
      <c r="H1988" s="79"/>
      <c r="I1988" s="79"/>
      <c r="J1988" s="79" t="s">
        <v>1119</v>
      </c>
      <c r="K1988" s="40">
        <v>13364.4</v>
      </c>
      <c r="L1988" s="52">
        <v>0</v>
      </c>
      <c r="M1988" s="40">
        <v>13364.4</v>
      </c>
      <c r="N1988"/>
      <c r="O1988"/>
      <c r="P1988"/>
      <c r="Q1988"/>
      <c r="R1988"/>
      <c r="S1988"/>
      <c r="T1988"/>
      <c r="U1988"/>
      <c r="V1988"/>
      <c r="W1988"/>
      <c r="X1988"/>
      <c r="Y1988"/>
      <c r="Z1988"/>
      <c r="AA1988"/>
      <c r="AB1988"/>
      <c r="AC1988"/>
      <c r="AD1988"/>
      <c r="AE1988"/>
      <c r="AF1988"/>
      <c r="AG1988"/>
      <c r="AH1988"/>
      <c r="AI1988"/>
      <c r="AJ1988"/>
      <c r="AK1988"/>
      <c r="AL1988"/>
      <c r="AM1988"/>
      <c r="AN1988"/>
      <c r="AO1988"/>
      <c r="AP1988"/>
      <c r="AQ1988"/>
      <c r="AR1988"/>
      <c r="AS1988"/>
      <c r="AT1988"/>
      <c r="AU1988"/>
      <c r="AV1988"/>
      <c r="AW1988"/>
      <c r="AX1988"/>
      <c r="AY1988"/>
      <c r="AZ1988"/>
      <c r="BA1988"/>
      <c r="BB1988"/>
      <c r="BC1988"/>
      <c r="BD1988"/>
      <c r="BE1988"/>
      <c r="BF1988"/>
      <c r="BG1988"/>
      <c r="BH1988"/>
      <c r="BI1988"/>
      <c r="BJ1988"/>
      <c r="BK1988"/>
      <c r="BL1988"/>
      <c r="BM1988"/>
      <c r="BN1988"/>
      <c r="BO1988"/>
      <c r="BP1988"/>
      <c r="BQ1988"/>
      <c r="BR1988"/>
      <c r="BS1988"/>
      <c r="BT1988"/>
      <c r="BU1988"/>
      <c r="BV1988"/>
      <c r="BW1988"/>
      <c r="BX1988"/>
      <c r="BY1988"/>
      <c r="BZ1988"/>
      <c r="CA1988"/>
      <c r="CB1988"/>
      <c r="CC1988"/>
      <c r="CD1988"/>
      <c r="CE1988"/>
      <c r="CF1988"/>
      <c r="CG1988"/>
      <c r="CH1988"/>
      <c r="CI1988"/>
      <c r="CJ1988"/>
      <c r="CK1988"/>
      <c r="CL1988"/>
      <c r="CM1988"/>
      <c r="CN1988"/>
      <c r="CO1988"/>
      <c r="CP1988"/>
      <c r="CQ1988"/>
      <c r="CR1988"/>
      <c r="CS1988"/>
      <c r="CT1988"/>
      <c r="CU1988"/>
      <c r="CV1988"/>
      <c r="CW1988"/>
      <c r="CX1988"/>
      <c r="CY1988"/>
      <c r="CZ1988"/>
      <c r="DA1988"/>
      <c r="DB1988"/>
      <c r="DC1988"/>
      <c r="DD1988"/>
      <c r="DE1988"/>
      <c r="DF1988"/>
      <c r="DG1988"/>
      <c r="DH1988"/>
      <c r="DI1988"/>
      <c r="DJ1988"/>
      <c r="DK1988"/>
      <c r="DL1988"/>
      <c r="DM1988"/>
      <c r="DN1988"/>
      <c r="DO1988"/>
      <c r="DP1988"/>
      <c r="DQ1988"/>
      <c r="DR1988"/>
      <c r="DS1988"/>
      <c r="DT1988"/>
      <c r="DU1988"/>
      <c r="DV1988"/>
      <c r="DW1988"/>
      <c r="DX1988"/>
      <c r="DY1988"/>
      <c r="DZ1988"/>
      <c r="EA1988"/>
      <c r="EB1988"/>
      <c r="EC1988"/>
      <c r="ED1988"/>
      <c r="EE1988"/>
      <c r="EF1988"/>
      <c r="EG1988"/>
      <c r="EH1988"/>
      <c r="EI1988"/>
      <c r="EJ1988"/>
      <c r="EK1988"/>
      <c r="EL1988"/>
      <c r="EM1988"/>
      <c r="EN1988"/>
      <c r="EO1988"/>
      <c r="EP1988"/>
      <c r="EQ1988"/>
    </row>
    <row r="1989" spans="1:147" s="77" customFormat="1" ht="15.75" x14ac:dyDescent="0.25">
      <c r="A1989"/>
      <c r="B1989" s="139">
        <v>44658</v>
      </c>
      <c r="C1989" s="139">
        <v>44658</v>
      </c>
      <c r="D1989" s="79">
        <v>1131</v>
      </c>
      <c r="E1989" s="34"/>
      <c r="F1989" s="56" t="s">
        <v>1344</v>
      </c>
      <c r="G1989" s="79"/>
      <c r="H1989" s="79"/>
      <c r="I1989" s="79"/>
      <c r="J1989" s="79" t="s">
        <v>1119</v>
      </c>
      <c r="K1989" s="40">
        <v>13364.4</v>
      </c>
      <c r="L1989" s="52">
        <v>0</v>
      </c>
      <c r="M1989" s="40">
        <v>13364.4</v>
      </c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  <c r="AB1989"/>
      <c r="AC1989"/>
      <c r="AD1989"/>
      <c r="AE1989"/>
      <c r="AF1989"/>
      <c r="AG1989"/>
      <c r="AH1989"/>
      <c r="AI1989"/>
      <c r="AJ1989"/>
      <c r="AK1989"/>
      <c r="AL1989"/>
      <c r="AM1989"/>
      <c r="AN1989"/>
      <c r="AO1989"/>
      <c r="AP1989"/>
      <c r="AQ1989"/>
      <c r="AR1989"/>
      <c r="AS1989"/>
      <c r="AT1989"/>
      <c r="AU1989"/>
      <c r="AV1989"/>
      <c r="AW1989"/>
      <c r="AX1989"/>
      <c r="AY1989"/>
      <c r="AZ1989"/>
      <c r="BA1989"/>
      <c r="BB1989"/>
      <c r="BC1989"/>
      <c r="BD1989"/>
      <c r="BE1989"/>
      <c r="BF1989"/>
      <c r="BG1989"/>
      <c r="BH1989"/>
      <c r="BI1989"/>
      <c r="BJ1989"/>
      <c r="BK1989"/>
      <c r="BL1989"/>
      <c r="BM1989"/>
      <c r="BN1989"/>
      <c r="BO1989"/>
      <c r="BP1989"/>
      <c r="BQ1989"/>
      <c r="BR1989"/>
      <c r="BS1989"/>
      <c r="BT1989"/>
      <c r="BU1989"/>
      <c r="BV1989"/>
      <c r="BW1989"/>
      <c r="BX1989"/>
      <c r="BY1989"/>
      <c r="BZ1989"/>
      <c r="CA1989"/>
      <c r="CB1989"/>
      <c r="CC1989"/>
      <c r="CD1989"/>
      <c r="CE1989"/>
      <c r="CF1989"/>
      <c r="CG1989"/>
      <c r="CH1989"/>
      <c r="CI1989"/>
      <c r="CJ1989"/>
      <c r="CK1989"/>
      <c r="CL1989"/>
      <c r="CM1989"/>
      <c r="CN1989"/>
      <c r="CO1989"/>
      <c r="CP1989"/>
      <c r="CQ1989"/>
      <c r="CR1989"/>
      <c r="CS1989"/>
      <c r="CT1989"/>
      <c r="CU1989"/>
      <c r="CV1989"/>
      <c r="CW1989"/>
      <c r="CX1989"/>
      <c r="CY1989"/>
      <c r="CZ1989"/>
      <c r="DA1989"/>
      <c r="DB1989"/>
      <c r="DC1989"/>
      <c r="DD1989"/>
      <c r="DE1989"/>
      <c r="DF1989"/>
      <c r="DG1989"/>
      <c r="DH1989"/>
      <c r="DI1989"/>
      <c r="DJ1989"/>
      <c r="DK1989"/>
      <c r="DL1989"/>
      <c r="DM1989"/>
      <c r="DN1989"/>
      <c r="DO1989"/>
      <c r="DP1989"/>
      <c r="DQ1989"/>
      <c r="DR1989"/>
      <c r="DS1989"/>
      <c r="DT1989"/>
      <c r="DU1989"/>
      <c r="DV1989"/>
      <c r="DW1989"/>
      <c r="DX1989"/>
      <c r="DY1989"/>
      <c r="DZ1989"/>
      <c r="EA1989"/>
      <c r="EB1989"/>
      <c r="EC1989"/>
      <c r="ED1989"/>
      <c r="EE1989"/>
      <c r="EF1989"/>
      <c r="EG1989"/>
      <c r="EH1989"/>
      <c r="EI1989"/>
      <c r="EJ1989"/>
      <c r="EK1989"/>
      <c r="EL1989"/>
      <c r="EM1989"/>
      <c r="EN1989"/>
      <c r="EO1989"/>
      <c r="EP1989"/>
      <c r="EQ1989"/>
    </row>
    <row r="1990" spans="1:147" s="77" customFormat="1" ht="15.75" x14ac:dyDescent="0.25">
      <c r="A1990"/>
      <c r="B1990" s="139">
        <v>44658</v>
      </c>
      <c r="C1990" s="139">
        <v>44658</v>
      </c>
      <c r="D1990" s="79">
        <v>1132</v>
      </c>
      <c r="E1990" s="34"/>
      <c r="F1990" s="56" t="s">
        <v>1344</v>
      </c>
      <c r="G1990" s="79"/>
      <c r="H1990" s="79"/>
      <c r="I1990" s="79"/>
      <c r="J1990" s="79" t="s">
        <v>1119</v>
      </c>
      <c r="K1990" s="40">
        <v>13364.4</v>
      </c>
      <c r="L1990" s="52">
        <v>0</v>
      </c>
      <c r="M1990" s="40">
        <v>13364.4</v>
      </c>
      <c r="N1990"/>
      <c r="O1990"/>
      <c r="P1990"/>
      <c r="Q1990"/>
      <c r="R1990"/>
      <c r="S1990"/>
      <c r="T1990"/>
      <c r="U1990"/>
      <c r="V1990"/>
      <c r="W1990"/>
      <c r="X1990"/>
      <c r="Y1990"/>
      <c r="Z1990"/>
      <c r="AA1990"/>
      <c r="AB1990"/>
      <c r="AC1990"/>
      <c r="AD1990"/>
      <c r="AE1990"/>
      <c r="AF1990"/>
      <c r="AG1990"/>
      <c r="AH1990"/>
      <c r="AI1990"/>
      <c r="AJ1990"/>
      <c r="AK1990"/>
      <c r="AL1990"/>
      <c r="AM1990"/>
      <c r="AN1990"/>
      <c r="AO1990"/>
      <c r="AP1990"/>
      <c r="AQ1990"/>
      <c r="AR1990"/>
      <c r="AS1990"/>
      <c r="AT1990"/>
      <c r="AU1990"/>
      <c r="AV1990"/>
      <c r="AW1990"/>
      <c r="AX1990"/>
      <c r="AY1990"/>
      <c r="AZ1990"/>
      <c r="BA1990"/>
      <c r="BB1990"/>
      <c r="BC1990"/>
      <c r="BD1990"/>
      <c r="BE1990"/>
      <c r="BF1990"/>
      <c r="BG1990"/>
      <c r="BH1990"/>
      <c r="BI1990"/>
      <c r="BJ1990"/>
      <c r="BK1990"/>
      <c r="BL1990"/>
      <c r="BM1990"/>
      <c r="BN1990"/>
      <c r="BO1990"/>
      <c r="BP1990"/>
      <c r="BQ1990"/>
      <c r="BR1990"/>
      <c r="BS1990"/>
      <c r="BT1990"/>
      <c r="BU1990"/>
      <c r="BV1990"/>
      <c r="BW1990"/>
      <c r="BX1990"/>
      <c r="BY1990"/>
      <c r="BZ1990"/>
      <c r="CA1990"/>
      <c r="CB1990"/>
      <c r="CC1990"/>
      <c r="CD1990"/>
      <c r="CE1990"/>
      <c r="CF1990"/>
      <c r="CG1990"/>
      <c r="CH1990"/>
      <c r="CI1990"/>
      <c r="CJ1990"/>
      <c r="CK1990"/>
      <c r="CL1990"/>
      <c r="CM1990"/>
      <c r="CN1990"/>
      <c r="CO1990"/>
      <c r="CP1990"/>
      <c r="CQ1990"/>
      <c r="CR1990"/>
      <c r="CS1990"/>
      <c r="CT1990"/>
      <c r="CU1990"/>
      <c r="CV1990"/>
      <c r="CW1990"/>
      <c r="CX1990"/>
      <c r="CY1990"/>
      <c r="CZ1990"/>
      <c r="DA1990"/>
      <c r="DB1990"/>
      <c r="DC1990"/>
      <c r="DD1990"/>
      <c r="DE1990"/>
      <c r="DF1990"/>
      <c r="DG1990"/>
      <c r="DH1990"/>
      <c r="DI1990"/>
      <c r="DJ1990"/>
      <c r="DK1990"/>
      <c r="DL1990"/>
      <c r="DM1990"/>
      <c r="DN1990"/>
      <c r="DO1990"/>
      <c r="DP1990"/>
      <c r="DQ1990"/>
      <c r="DR1990"/>
      <c r="DS1990"/>
      <c r="DT1990"/>
      <c r="DU1990"/>
      <c r="DV1990"/>
      <c r="DW1990"/>
      <c r="DX1990"/>
      <c r="DY1990"/>
      <c r="DZ1990"/>
      <c r="EA1990"/>
      <c r="EB1990"/>
      <c r="EC1990"/>
      <c r="ED1990"/>
      <c r="EE1990"/>
      <c r="EF1990"/>
      <c r="EG1990"/>
      <c r="EH1990"/>
      <c r="EI1990"/>
      <c r="EJ1990"/>
      <c r="EK1990"/>
      <c r="EL1990"/>
      <c r="EM1990"/>
      <c r="EN1990"/>
      <c r="EO1990"/>
      <c r="EP1990"/>
      <c r="EQ1990"/>
    </row>
    <row r="1991" spans="1:147" s="77" customFormat="1" ht="15.75" x14ac:dyDescent="0.25">
      <c r="A1991"/>
      <c r="B1991" s="139">
        <v>44658</v>
      </c>
      <c r="C1991" s="139">
        <v>44658</v>
      </c>
      <c r="D1991" s="79">
        <v>1133</v>
      </c>
      <c r="E1991" s="34"/>
      <c r="F1991" s="56" t="s">
        <v>1344</v>
      </c>
      <c r="G1991" s="79"/>
      <c r="H1991" s="79"/>
      <c r="I1991" s="79"/>
      <c r="J1991" s="79" t="s">
        <v>1119</v>
      </c>
      <c r="K1991" s="40">
        <v>13364.4</v>
      </c>
      <c r="L1991" s="52">
        <v>0</v>
      </c>
      <c r="M1991" s="40">
        <v>13364.4</v>
      </c>
      <c r="N1991"/>
      <c r="O1991"/>
      <c r="P1991"/>
      <c r="Q1991"/>
      <c r="R1991"/>
      <c r="S1991"/>
      <c r="T1991"/>
      <c r="U1991"/>
      <c r="V1991"/>
      <c r="W1991"/>
      <c r="X1991"/>
      <c r="Y1991"/>
      <c r="Z1991"/>
      <c r="AA1991"/>
      <c r="AB1991"/>
      <c r="AC1991"/>
      <c r="AD1991"/>
      <c r="AE1991"/>
      <c r="AF1991"/>
      <c r="AG1991"/>
      <c r="AH1991"/>
      <c r="AI1991"/>
      <c r="AJ1991"/>
      <c r="AK1991"/>
      <c r="AL1991"/>
      <c r="AM1991"/>
      <c r="AN1991"/>
      <c r="AO1991"/>
      <c r="AP1991"/>
      <c r="AQ1991"/>
      <c r="AR1991"/>
      <c r="AS1991"/>
      <c r="AT1991"/>
      <c r="AU1991"/>
      <c r="AV1991"/>
      <c r="AW1991"/>
      <c r="AX1991"/>
      <c r="AY1991"/>
      <c r="AZ1991"/>
      <c r="BA1991"/>
      <c r="BB1991"/>
      <c r="BC1991"/>
      <c r="BD1991"/>
      <c r="BE1991"/>
      <c r="BF1991"/>
      <c r="BG1991"/>
      <c r="BH1991"/>
      <c r="BI1991"/>
      <c r="BJ1991"/>
      <c r="BK1991"/>
      <c r="BL1991"/>
      <c r="BM1991"/>
      <c r="BN1991"/>
      <c r="BO1991"/>
      <c r="BP1991"/>
      <c r="BQ1991"/>
      <c r="BR1991"/>
      <c r="BS1991"/>
      <c r="BT1991"/>
      <c r="BU1991"/>
      <c r="BV1991"/>
      <c r="BW1991"/>
      <c r="BX1991"/>
      <c r="BY1991"/>
      <c r="BZ1991"/>
      <c r="CA1991"/>
      <c r="CB1991"/>
      <c r="CC1991"/>
      <c r="CD1991"/>
      <c r="CE1991"/>
      <c r="CF1991"/>
      <c r="CG1991"/>
      <c r="CH1991"/>
      <c r="CI1991"/>
      <c r="CJ1991"/>
      <c r="CK1991"/>
      <c r="CL1991"/>
      <c r="CM1991"/>
      <c r="CN1991"/>
      <c r="CO1991"/>
      <c r="CP1991"/>
      <c r="CQ1991"/>
      <c r="CR1991"/>
      <c r="CS1991"/>
      <c r="CT1991"/>
      <c r="CU1991"/>
      <c r="CV1991"/>
      <c r="CW1991"/>
      <c r="CX1991"/>
      <c r="CY1991"/>
      <c r="CZ1991"/>
      <c r="DA1991"/>
      <c r="DB1991"/>
      <c r="DC1991"/>
      <c r="DD1991"/>
      <c r="DE1991"/>
      <c r="DF1991"/>
      <c r="DG1991"/>
      <c r="DH1991"/>
      <c r="DI1991"/>
      <c r="DJ1991"/>
      <c r="DK1991"/>
      <c r="DL1991"/>
      <c r="DM1991"/>
      <c r="DN1991"/>
      <c r="DO1991"/>
      <c r="DP1991"/>
      <c r="DQ1991"/>
      <c r="DR1991"/>
      <c r="DS1991"/>
      <c r="DT1991"/>
      <c r="DU1991"/>
      <c r="DV1991"/>
      <c r="DW1991"/>
      <c r="DX1991"/>
      <c r="DY1991"/>
      <c r="DZ1991"/>
      <c r="EA1991"/>
      <c r="EB1991"/>
      <c r="EC1991"/>
      <c r="ED1991"/>
      <c r="EE1991"/>
      <c r="EF1991"/>
      <c r="EG1991"/>
      <c r="EH1991"/>
      <c r="EI1991"/>
      <c r="EJ1991"/>
      <c r="EK1991"/>
      <c r="EL1991"/>
      <c r="EM1991"/>
      <c r="EN1991"/>
      <c r="EO1991"/>
      <c r="EP1991"/>
      <c r="EQ1991"/>
    </row>
    <row r="1992" spans="1:147" s="77" customFormat="1" ht="15.75" x14ac:dyDescent="0.25">
      <c r="A1992"/>
      <c r="B1992" s="139">
        <v>44658</v>
      </c>
      <c r="C1992" s="139">
        <v>44658</v>
      </c>
      <c r="D1992" s="79">
        <v>1134</v>
      </c>
      <c r="E1992" s="34"/>
      <c r="F1992" s="56" t="s">
        <v>1344</v>
      </c>
      <c r="G1992" s="79"/>
      <c r="H1992" s="79"/>
      <c r="I1992" s="79"/>
      <c r="J1992" s="79" t="s">
        <v>1119</v>
      </c>
      <c r="K1992" s="40">
        <v>13364.4</v>
      </c>
      <c r="L1992" s="52">
        <v>0</v>
      </c>
      <c r="M1992" s="40">
        <v>13364.4</v>
      </c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  <c r="AB1992"/>
      <c r="AC1992"/>
      <c r="AD1992"/>
      <c r="AE1992"/>
      <c r="AF1992"/>
      <c r="AG1992"/>
      <c r="AH1992"/>
      <c r="AI1992"/>
      <c r="AJ1992"/>
      <c r="AK1992"/>
      <c r="AL1992"/>
      <c r="AM1992"/>
      <c r="AN1992"/>
      <c r="AO1992"/>
      <c r="AP1992"/>
      <c r="AQ1992"/>
      <c r="AR1992"/>
      <c r="AS1992"/>
      <c r="AT1992"/>
      <c r="AU1992"/>
      <c r="AV1992"/>
      <c r="AW1992"/>
      <c r="AX1992"/>
      <c r="AY1992"/>
      <c r="AZ1992"/>
      <c r="BA1992"/>
      <c r="BB1992"/>
      <c r="BC1992"/>
      <c r="BD1992"/>
      <c r="BE1992"/>
      <c r="BF1992"/>
      <c r="BG1992"/>
      <c r="BH1992"/>
      <c r="BI1992"/>
      <c r="BJ1992"/>
      <c r="BK1992"/>
      <c r="BL1992"/>
      <c r="BM1992"/>
      <c r="BN1992"/>
      <c r="BO1992"/>
      <c r="BP1992"/>
      <c r="BQ1992"/>
      <c r="BR1992"/>
      <c r="BS1992"/>
      <c r="BT1992"/>
      <c r="BU1992"/>
      <c r="BV1992"/>
      <c r="BW1992"/>
      <c r="BX1992"/>
      <c r="BY1992"/>
      <c r="BZ1992"/>
      <c r="CA1992"/>
      <c r="CB1992"/>
      <c r="CC1992"/>
      <c r="CD1992"/>
      <c r="CE1992"/>
      <c r="CF1992"/>
      <c r="CG1992"/>
      <c r="CH1992"/>
      <c r="CI1992"/>
      <c r="CJ1992"/>
      <c r="CK1992"/>
      <c r="CL1992"/>
      <c r="CM1992"/>
      <c r="CN1992"/>
      <c r="CO1992"/>
      <c r="CP1992"/>
      <c r="CQ1992"/>
      <c r="CR1992"/>
      <c r="CS1992"/>
      <c r="CT1992"/>
      <c r="CU1992"/>
      <c r="CV1992"/>
      <c r="CW1992"/>
      <c r="CX1992"/>
      <c r="CY1992"/>
      <c r="CZ1992"/>
      <c r="DA1992"/>
      <c r="DB1992"/>
      <c r="DC1992"/>
      <c r="DD1992"/>
      <c r="DE1992"/>
      <c r="DF1992"/>
      <c r="DG1992"/>
      <c r="DH1992"/>
      <c r="DI1992"/>
      <c r="DJ1992"/>
      <c r="DK1992"/>
      <c r="DL1992"/>
      <c r="DM1992"/>
      <c r="DN1992"/>
      <c r="DO1992"/>
      <c r="DP1992"/>
      <c r="DQ1992"/>
      <c r="DR1992"/>
      <c r="DS1992"/>
      <c r="DT1992"/>
      <c r="DU1992"/>
      <c r="DV1992"/>
      <c r="DW1992"/>
      <c r="DX1992"/>
      <c r="DY1992"/>
      <c r="DZ1992"/>
      <c r="EA1992"/>
      <c r="EB1992"/>
      <c r="EC1992"/>
      <c r="ED1992"/>
      <c r="EE1992"/>
      <c r="EF1992"/>
      <c r="EG1992"/>
      <c r="EH1992"/>
      <c r="EI1992"/>
      <c r="EJ1992"/>
      <c r="EK1992"/>
      <c r="EL1992"/>
      <c r="EM1992"/>
      <c r="EN1992"/>
      <c r="EO1992"/>
      <c r="EP1992"/>
      <c r="EQ1992"/>
    </row>
    <row r="1993" spans="1:147" s="77" customFormat="1" ht="15.75" x14ac:dyDescent="0.25">
      <c r="A1993"/>
      <c r="B1993" s="139">
        <v>44658</v>
      </c>
      <c r="C1993" s="139">
        <v>44658</v>
      </c>
      <c r="D1993" s="79">
        <v>1135</v>
      </c>
      <c r="E1993" s="34"/>
      <c r="F1993" s="56" t="s">
        <v>1344</v>
      </c>
      <c r="G1993" s="79"/>
      <c r="H1993" s="79"/>
      <c r="I1993" s="79"/>
      <c r="J1993" s="79" t="s">
        <v>1119</v>
      </c>
      <c r="K1993" s="40">
        <v>13364.4</v>
      </c>
      <c r="L1993" s="52">
        <v>0</v>
      </c>
      <c r="M1993" s="40">
        <v>13364.4</v>
      </c>
      <c r="N1993"/>
      <c r="O1993"/>
      <c r="P1993"/>
      <c r="Q1993"/>
      <c r="R1993"/>
      <c r="S1993"/>
      <c r="T1993"/>
      <c r="U1993"/>
      <c r="V1993"/>
      <c r="W1993"/>
      <c r="X1993"/>
      <c r="Y1993"/>
      <c r="Z1993"/>
      <c r="AA1993"/>
      <c r="AB1993"/>
      <c r="AC1993"/>
      <c r="AD1993"/>
      <c r="AE1993"/>
      <c r="AF1993"/>
      <c r="AG1993"/>
      <c r="AH1993"/>
      <c r="AI1993"/>
      <c r="AJ1993"/>
      <c r="AK1993"/>
      <c r="AL1993"/>
      <c r="AM1993"/>
      <c r="AN1993"/>
      <c r="AO1993"/>
      <c r="AP1993"/>
      <c r="AQ1993"/>
      <c r="AR1993"/>
      <c r="AS1993"/>
      <c r="AT1993"/>
      <c r="AU1993"/>
      <c r="AV1993"/>
      <c r="AW1993"/>
      <c r="AX1993"/>
      <c r="AY1993"/>
      <c r="AZ1993"/>
      <c r="BA1993"/>
      <c r="BB1993"/>
      <c r="BC1993"/>
      <c r="BD1993"/>
      <c r="BE1993"/>
      <c r="BF1993"/>
      <c r="BG1993"/>
      <c r="BH1993"/>
      <c r="BI1993"/>
      <c r="BJ1993"/>
      <c r="BK1993"/>
      <c r="BL1993"/>
      <c r="BM1993"/>
      <c r="BN1993"/>
      <c r="BO1993"/>
      <c r="BP1993"/>
      <c r="BQ1993"/>
      <c r="BR1993"/>
      <c r="BS1993"/>
      <c r="BT1993"/>
      <c r="BU1993"/>
      <c r="BV1993"/>
      <c r="BW1993"/>
      <c r="BX1993"/>
      <c r="BY1993"/>
      <c r="BZ1993"/>
      <c r="CA1993"/>
      <c r="CB1993"/>
      <c r="CC1993"/>
      <c r="CD1993"/>
      <c r="CE1993"/>
      <c r="CF1993"/>
      <c r="CG1993"/>
      <c r="CH1993"/>
      <c r="CI1993"/>
      <c r="CJ1993"/>
      <c r="CK1993"/>
      <c r="CL1993"/>
      <c r="CM1993"/>
      <c r="CN1993"/>
      <c r="CO1993"/>
      <c r="CP1993"/>
      <c r="CQ1993"/>
      <c r="CR1993"/>
      <c r="CS1993"/>
      <c r="CT1993"/>
      <c r="CU1993"/>
      <c r="CV1993"/>
      <c r="CW1993"/>
      <c r="CX1993"/>
      <c r="CY1993"/>
      <c r="CZ1993"/>
      <c r="DA1993"/>
      <c r="DB1993"/>
      <c r="DC1993"/>
      <c r="DD1993"/>
      <c r="DE1993"/>
      <c r="DF1993"/>
      <c r="DG1993"/>
      <c r="DH1993"/>
      <c r="DI1993"/>
      <c r="DJ1993"/>
      <c r="DK1993"/>
      <c r="DL1993"/>
      <c r="DM1993"/>
      <c r="DN1993"/>
      <c r="DO1993"/>
      <c r="DP1993"/>
      <c r="DQ1993"/>
      <c r="DR1993"/>
      <c r="DS1993"/>
      <c r="DT1993"/>
      <c r="DU1993"/>
      <c r="DV1993"/>
      <c r="DW1993"/>
      <c r="DX1993"/>
      <c r="DY1993"/>
      <c r="DZ1993"/>
      <c r="EA1993"/>
      <c r="EB1993"/>
      <c r="EC1993"/>
      <c r="ED1993"/>
      <c r="EE1993"/>
      <c r="EF1993"/>
      <c r="EG1993"/>
      <c r="EH1993"/>
      <c r="EI1993"/>
      <c r="EJ1993"/>
      <c r="EK1993"/>
      <c r="EL1993"/>
      <c r="EM1993"/>
      <c r="EN1993"/>
      <c r="EO1993"/>
      <c r="EP1993"/>
      <c r="EQ1993"/>
    </row>
    <row r="1994" spans="1:147" s="77" customFormat="1" ht="15.75" x14ac:dyDescent="0.25">
      <c r="A1994"/>
      <c r="B1994" s="139">
        <v>44658</v>
      </c>
      <c r="C1994" s="139">
        <v>44658</v>
      </c>
      <c r="D1994" s="79">
        <v>1136</v>
      </c>
      <c r="E1994" s="34"/>
      <c r="F1994" s="56" t="s">
        <v>1344</v>
      </c>
      <c r="G1994" s="79"/>
      <c r="H1994" s="79"/>
      <c r="I1994" s="79"/>
      <c r="J1994" s="79" t="s">
        <v>1119</v>
      </c>
      <c r="K1994" s="40">
        <v>13364.4</v>
      </c>
      <c r="L1994" s="52">
        <v>0</v>
      </c>
      <c r="M1994" s="40">
        <v>13364.4</v>
      </c>
      <c r="N1994"/>
      <c r="O1994"/>
      <c r="P1994"/>
      <c r="Q1994"/>
      <c r="R1994"/>
      <c r="S1994"/>
      <c r="T1994"/>
      <c r="U1994"/>
      <c r="V1994"/>
      <c r="W1994"/>
      <c r="X1994"/>
      <c r="Y1994"/>
      <c r="Z1994"/>
      <c r="AA1994"/>
      <c r="AB1994"/>
      <c r="AC1994"/>
      <c r="AD1994"/>
      <c r="AE1994"/>
      <c r="AF1994"/>
      <c r="AG1994"/>
      <c r="AH1994"/>
      <c r="AI1994"/>
      <c r="AJ1994"/>
      <c r="AK1994"/>
      <c r="AL1994"/>
      <c r="AM1994"/>
      <c r="AN1994"/>
      <c r="AO1994"/>
      <c r="AP1994"/>
      <c r="AQ1994"/>
      <c r="AR1994"/>
      <c r="AS1994"/>
      <c r="AT1994"/>
      <c r="AU1994"/>
      <c r="AV1994"/>
      <c r="AW1994"/>
      <c r="AX1994"/>
      <c r="AY1994"/>
      <c r="AZ1994"/>
      <c r="BA1994"/>
      <c r="BB1994"/>
      <c r="BC1994"/>
      <c r="BD1994"/>
      <c r="BE1994"/>
      <c r="BF1994"/>
      <c r="BG1994"/>
      <c r="BH1994"/>
      <c r="BI1994"/>
      <c r="BJ1994"/>
      <c r="BK1994"/>
      <c r="BL1994"/>
      <c r="BM1994"/>
      <c r="BN1994"/>
      <c r="BO1994"/>
      <c r="BP1994"/>
      <c r="BQ1994"/>
      <c r="BR1994"/>
      <c r="BS1994"/>
      <c r="BT1994"/>
      <c r="BU1994"/>
      <c r="BV1994"/>
      <c r="BW1994"/>
      <c r="BX1994"/>
      <c r="BY1994"/>
      <c r="BZ1994"/>
      <c r="CA1994"/>
      <c r="CB1994"/>
      <c r="CC1994"/>
      <c r="CD1994"/>
      <c r="CE1994"/>
      <c r="CF1994"/>
      <c r="CG1994"/>
      <c r="CH1994"/>
      <c r="CI1994"/>
      <c r="CJ1994"/>
      <c r="CK1994"/>
      <c r="CL1994"/>
      <c r="CM1994"/>
      <c r="CN1994"/>
      <c r="CO1994"/>
      <c r="CP1994"/>
      <c r="CQ1994"/>
      <c r="CR1994"/>
      <c r="CS1994"/>
      <c r="CT1994"/>
      <c r="CU1994"/>
      <c r="CV1994"/>
      <c r="CW1994"/>
      <c r="CX1994"/>
      <c r="CY1994"/>
      <c r="CZ1994"/>
      <c r="DA1994"/>
      <c r="DB1994"/>
      <c r="DC1994"/>
      <c r="DD1994"/>
      <c r="DE1994"/>
      <c r="DF1994"/>
      <c r="DG1994"/>
      <c r="DH1994"/>
      <c r="DI1994"/>
      <c r="DJ1994"/>
      <c r="DK1994"/>
      <c r="DL1994"/>
      <c r="DM1994"/>
      <c r="DN1994"/>
      <c r="DO1994"/>
      <c r="DP1994"/>
      <c r="DQ1994"/>
      <c r="DR1994"/>
      <c r="DS1994"/>
      <c r="DT1994"/>
      <c r="DU1994"/>
      <c r="DV1994"/>
      <c r="DW1994"/>
      <c r="DX1994"/>
      <c r="DY1994"/>
      <c r="DZ1994"/>
      <c r="EA1994"/>
      <c r="EB1994"/>
      <c r="EC1994"/>
      <c r="ED1994"/>
      <c r="EE1994"/>
      <c r="EF1994"/>
      <c r="EG1994"/>
      <c r="EH1994"/>
      <c r="EI1994"/>
      <c r="EJ1994"/>
      <c r="EK1994"/>
      <c r="EL1994"/>
      <c r="EM1994"/>
      <c r="EN1994"/>
      <c r="EO1994"/>
      <c r="EP1994"/>
      <c r="EQ1994"/>
    </row>
    <row r="1995" spans="1:147" s="77" customFormat="1" ht="15.75" x14ac:dyDescent="0.25">
      <c r="A1995"/>
      <c r="B1995" s="139">
        <v>44658</v>
      </c>
      <c r="C1995" s="139">
        <v>44658</v>
      </c>
      <c r="D1995" s="79">
        <v>1137</v>
      </c>
      <c r="E1995" s="34"/>
      <c r="F1995" s="56" t="s">
        <v>1344</v>
      </c>
      <c r="G1995" s="79"/>
      <c r="H1995" s="79"/>
      <c r="I1995" s="79"/>
      <c r="J1995" s="79" t="s">
        <v>1119</v>
      </c>
      <c r="K1995" s="40">
        <v>13364.4</v>
      </c>
      <c r="L1995" s="52">
        <v>0</v>
      </c>
      <c r="M1995" s="40">
        <v>13364.4</v>
      </c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  <c r="AB1995"/>
      <c r="AC1995"/>
      <c r="AD1995"/>
      <c r="AE1995"/>
      <c r="AF1995"/>
      <c r="AG1995"/>
      <c r="AH1995"/>
      <c r="AI1995"/>
      <c r="AJ1995"/>
      <c r="AK1995"/>
      <c r="AL1995"/>
      <c r="AM1995"/>
      <c r="AN1995"/>
      <c r="AO1995"/>
      <c r="AP1995"/>
      <c r="AQ1995"/>
      <c r="AR1995"/>
      <c r="AS1995"/>
      <c r="AT1995"/>
      <c r="AU1995"/>
      <c r="AV1995"/>
      <c r="AW1995"/>
      <c r="AX1995"/>
      <c r="AY1995"/>
      <c r="AZ1995"/>
      <c r="BA1995"/>
      <c r="BB1995"/>
      <c r="BC1995"/>
      <c r="BD1995"/>
      <c r="BE1995"/>
      <c r="BF1995"/>
      <c r="BG1995"/>
      <c r="BH1995"/>
      <c r="BI1995"/>
      <c r="BJ1995"/>
      <c r="BK1995"/>
      <c r="BL1995"/>
      <c r="BM1995"/>
      <c r="BN1995"/>
      <c r="BO1995"/>
      <c r="BP1995"/>
      <c r="BQ1995"/>
      <c r="BR1995"/>
      <c r="BS1995"/>
      <c r="BT1995"/>
      <c r="BU1995"/>
      <c r="BV1995"/>
      <c r="BW1995"/>
      <c r="BX1995"/>
      <c r="BY1995"/>
      <c r="BZ1995"/>
      <c r="CA1995"/>
      <c r="CB1995"/>
      <c r="CC1995"/>
      <c r="CD1995"/>
      <c r="CE1995"/>
      <c r="CF1995"/>
      <c r="CG1995"/>
      <c r="CH1995"/>
      <c r="CI1995"/>
      <c r="CJ1995"/>
      <c r="CK1995"/>
      <c r="CL1995"/>
      <c r="CM1995"/>
      <c r="CN1995"/>
      <c r="CO1995"/>
      <c r="CP1995"/>
      <c r="CQ1995"/>
      <c r="CR1995"/>
      <c r="CS1995"/>
      <c r="CT1995"/>
      <c r="CU1995"/>
      <c r="CV1995"/>
      <c r="CW1995"/>
      <c r="CX1995"/>
      <c r="CY1995"/>
      <c r="CZ1995"/>
      <c r="DA1995"/>
      <c r="DB1995"/>
      <c r="DC1995"/>
      <c r="DD1995"/>
      <c r="DE1995"/>
      <c r="DF1995"/>
      <c r="DG1995"/>
      <c r="DH1995"/>
      <c r="DI1995"/>
      <c r="DJ1995"/>
      <c r="DK1995"/>
      <c r="DL1995"/>
      <c r="DM1995"/>
      <c r="DN1995"/>
      <c r="DO1995"/>
      <c r="DP1995"/>
      <c r="DQ1995"/>
      <c r="DR1995"/>
      <c r="DS1995"/>
      <c r="DT1995"/>
      <c r="DU1995"/>
      <c r="DV1995"/>
      <c r="DW1995"/>
      <c r="DX1995"/>
      <c r="DY1995"/>
      <c r="DZ1995"/>
      <c r="EA1995"/>
      <c r="EB1995"/>
      <c r="EC1995"/>
      <c r="ED1995"/>
      <c r="EE1995"/>
      <c r="EF1995"/>
      <c r="EG1995"/>
      <c r="EH1995"/>
      <c r="EI1995"/>
      <c r="EJ1995"/>
      <c r="EK1995"/>
      <c r="EL1995"/>
      <c r="EM1995"/>
      <c r="EN1995"/>
      <c r="EO1995"/>
      <c r="EP1995"/>
      <c r="EQ1995"/>
    </row>
    <row r="1996" spans="1:147" s="77" customFormat="1" ht="15.75" x14ac:dyDescent="0.25">
      <c r="A1996"/>
      <c r="B1996" s="139">
        <v>44658</v>
      </c>
      <c r="C1996" s="139">
        <v>44658</v>
      </c>
      <c r="D1996" s="79">
        <v>1138</v>
      </c>
      <c r="E1996" s="34"/>
      <c r="F1996" s="56" t="s">
        <v>1344</v>
      </c>
      <c r="G1996" s="79"/>
      <c r="H1996" s="79"/>
      <c r="I1996" s="79"/>
      <c r="J1996" s="79" t="s">
        <v>1119</v>
      </c>
      <c r="K1996" s="40">
        <v>13364.4</v>
      </c>
      <c r="L1996" s="52">
        <v>0</v>
      </c>
      <c r="M1996" s="40">
        <v>13364.4</v>
      </c>
      <c r="N1996"/>
      <c r="O1996"/>
      <c r="P1996"/>
      <c r="Q1996"/>
      <c r="R1996"/>
      <c r="S1996"/>
      <c r="T1996"/>
      <c r="U1996"/>
      <c r="V1996"/>
      <c r="W1996"/>
      <c r="X1996"/>
      <c r="Y1996"/>
      <c r="Z1996"/>
      <c r="AA1996"/>
      <c r="AB1996"/>
      <c r="AC1996"/>
      <c r="AD1996"/>
      <c r="AE1996"/>
      <c r="AF1996"/>
      <c r="AG1996"/>
      <c r="AH1996"/>
      <c r="AI1996"/>
      <c r="AJ1996"/>
      <c r="AK1996"/>
      <c r="AL1996"/>
      <c r="AM1996"/>
      <c r="AN1996"/>
      <c r="AO1996"/>
      <c r="AP1996"/>
      <c r="AQ1996"/>
      <c r="AR1996"/>
      <c r="AS1996"/>
      <c r="AT1996"/>
      <c r="AU1996"/>
      <c r="AV1996"/>
      <c r="AW1996"/>
      <c r="AX1996"/>
      <c r="AY1996"/>
      <c r="AZ1996"/>
      <c r="BA1996"/>
      <c r="BB1996"/>
      <c r="BC1996"/>
      <c r="BD1996"/>
      <c r="BE1996"/>
      <c r="BF1996"/>
      <c r="BG1996"/>
      <c r="BH1996"/>
      <c r="BI1996"/>
      <c r="BJ1996"/>
      <c r="BK1996"/>
      <c r="BL1996"/>
      <c r="BM1996"/>
      <c r="BN1996"/>
      <c r="BO1996"/>
      <c r="BP1996"/>
      <c r="BQ1996"/>
      <c r="BR1996"/>
      <c r="BS1996"/>
      <c r="BT1996"/>
      <c r="BU1996"/>
      <c r="BV1996"/>
      <c r="BW1996"/>
      <c r="BX1996"/>
      <c r="BY1996"/>
      <c r="BZ1996"/>
      <c r="CA1996"/>
      <c r="CB1996"/>
      <c r="CC1996"/>
      <c r="CD1996"/>
      <c r="CE1996"/>
      <c r="CF1996"/>
      <c r="CG1996"/>
      <c r="CH1996"/>
      <c r="CI1996"/>
      <c r="CJ1996"/>
      <c r="CK1996"/>
      <c r="CL1996"/>
      <c r="CM1996"/>
      <c r="CN1996"/>
      <c r="CO1996"/>
      <c r="CP1996"/>
      <c r="CQ1996"/>
      <c r="CR1996"/>
      <c r="CS1996"/>
      <c r="CT1996"/>
      <c r="CU1996"/>
      <c r="CV1996"/>
      <c r="CW1996"/>
      <c r="CX1996"/>
      <c r="CY1996"/>
      <c r="CZ1996"/>
      <c r="DA1996"/>
      <c r="DB1996"/>
      <c r="DC1996"/>
      <c r="DD1996"/>
      <c r="DE1996"/>
      <c r="DF1996"/>
      <c r="DG1996"/>
      <c r="DH1996"/>
      <c r="DI1996"/>
      <c r="DJ1996"/>
      <c r="DK1996"/>
      <c r="DL1996"/>
      <c r="DM1996"/>
      <c r="DN1996"/>
      <c r="DO1996"/>
      <c r="DP1996"/>
      <c r="DQ1996"/>
      <c r="DR1996"/>
      <c r="DS1996"/>
      <c r="DT1996"/>
      <c r="DU1996"/>
      <c r="DV1996"/>
      <c r="DW1996"/>
      <c r="DX1996"/>
      <c r="DY1996"/>
      <c r="DZ1996"/>
      <c r="EA1996"/>
      <c r="EB1996"/>
      <c r="EC1996"/>
      <c r="ED1996"/>
      <c r="EE1996"/>
      <c r="EF1996"/>
      <c r="EG1996"/>
      <c r="EH1996"/>
      <c r="EI1996"/>
      <c r="EJ1996"/>
      <c r="EK1996"/>
      <c r="EL1996"/>
      <c r="EM1996"/>
      <c r="EN1996"/>
      <c r="EO1996"/>
      <c r="EP1996"/>
      <c r="EQ1996"/>
    </row>
    <row r="1997" spans="1:147" s="77" customFormat="1" ht="15.75" x14ac:dyDescent="0.25">
      <c r="A1997"/>
      <c r="B1997" s="139">
        <v>44658</v>
      </c>
      <c r="C1997" s="139">
        <v>44658</v>
      </c>
      <c r="D1997" s="79">
        <v>1139</v>
      </c>
      <c r="E1997" s="34"/>
      <c r="F1997" s="56" t="s">
        <v>1344</v>
      </c>
      <c r="G1997" s="79"/>
      <c r="H1997" s="79"/>
      <c r="I1997" s="79"/>
      <c r="J1997" s="79" t="s">
        <v>1119</v>
      </c>
      <c r="K1997" s="40">
        <v>13364.4</v>
      </c>
      <c r="L1997" s="52">
        <v>0</v>
      </c>
      <c r="M1997" s="40">
        <v>13364.4</v>
      </c>
      <c r="N1997"/>
      <c r="O1997"/>
      <c r="P1997"/>
      <c r="Q1997"/>
      <c r="R1997"/>
      <c r="S1997"/>
      <c r="T1997"/>
      <c r="U1997"/>
      <c r="V1997"/>
      <c r="W1997"/>
      <c r="X1997"/>
      <c r="Y1997"/>
      <c r="Z1997"/>
      <c r="AA1997"/>
      <c r="AB1997"/>
      <c r="AC1997"/>
      <c r="AD1997"/>
      <c r="AE1997"/>
      <c r="AF1997"/>
      <c r="AG1997"/>
      <c r="AH1997"/>
      <c r="AI1997"/>
      <c r="AJ1997"/>
      <c r="AK1997"/>
      <c r="AL1997"/>
      <c r="AM1997"/>
      <c r="AN1997"/>
      <c r="AO1997"/>
      <c r="AP1997"/>
      <c r="AQ1997"/>
      <c r="AR1997"/>
      <c r="AS1997"/>
      <c r="AT1997"/>
      <c r="AU1997"/>
      <c r="AV1997"/>
      <c r="AW1997"/>
      <c r="AX1997"/>
      <c r="AY1997"/>
      <c r="AZ1997"/>
      <c r="BA1997"/>
      <c r="BB1997"/>
      <c r="BC1997"/>
      <c r="BD1997"/>
      <c r="BE1997"/>
      <c r="BF1997"/>
      <c r="BG1997"/>
      <c r="BH1997"/>
      <c r="BI1997"/>
      <c r="BJ1997"/>
      <c r="BK1997"/>
      <c r="BL1997"/>
      <c r="BM1997"/>
      <c r="BN1997"/>
      <c r="BO1997"/>
      <c r="BP1997"/>
      <c r="BQ1997"/>
      <c r="BR1997"/>
      <c r="BS1997"/>
      <c r="BT1997"/>
      <c r="BU1997"/>
      <c r="BV1997"/>
      <c r="BW1997"/>
      <c r="BX1997"/>
      <c r="BY1997"/>
      <c r="BZ1997"/>
      <c r="CA1997"/>
      <c r="CB1997"/>
      <c r="CC1997"/>
      <c r="CD1997"/>
      <c r="CE1997"/>
      <c r="CF1997"/>
      <c r="CG1997"/>
      <c r="CH1997"/>
      <c r="CI1997"/>
      <c r="CJ1997"/>
      <c r="CK1997"/>
      <c r="CL1997"/>
      <c r="CM1997"/>
      <c r="CN1997"/>
      <c r="CO1997"/>
      <c r="CP1997"/>
      <c r="CQ1997"/>
      <c r="CR1997"/>
      <c r="CS1997"/>
      <c r="CT1997"/>
      <c r="CU1997"/>
      <c r="CV1997"/>
      <c r="CW1997"/>
      <c r="CX1997"/>
      <c r="CY1997"/>
      <c r="CZ1997"/>
      <c r="DA1997"/>
      <c r="DB1997"/>
      <c r="DC1997"/>
      <c r="DD1997"/>
      <c r="DE1997"/>
      <c r="DF1997"/>
      <c r="DG1997"/>
      <c r="DH1997"/>
      <c r="DI1997"/>
      <c r="DJ1997"/>
      <c r="DK1997"/>
      <c r="DL1997"/>
      <c r="DM1997"/>
      <c r="DN1997"/>
      <c r="DO1997"/>
      <c r="DP1997"/>
      <c r="DQ1997"/>
      <c r="DR1997"/>
      <c r="DS1997"/>
      <c r="DT1997"/>
      <c r="DU1997"/>
      <c r="DV1997"/>
      <c r="DW1997"/>
      <c r="DX1997"/>
      <c r="DY1997"/>
      <c r="DZ1997"/>
      <c r="EA1997"/>
      <c r="EB1997"/>
      <c r="EC1997"/>
      <c r="ED1997"/>
      <c r="EE1997"/>
      <c r="EF1997"/>
      <c r="EG1997"/>
      <c r="EH1997"/>
      <c r="EI1997"/>
      <c r="EJ1997"/>
      <c r="EK1997"/>
      <c r="EL1997"/>
      <c r="EM1997"/>
      <c r="EN1997"/>
      <c r="EO1997"/>
      <c r="EP1997"/>
      <c r="EQ1997"/>
    </row>
    <row r="1998" spans="1:147" s="77" customFormat="1" ht="15.75" x14ac:dyDescent="0.25">
      <c r="A1998"/>
      <c r="B1998" s="139">
        <v>44658</v>
      </c>
      <c r="C1998" s="139">
        <v>44658</v>
      </c>
      <c r="D1998" s="79">
        <v>1140</v>
      </c>
      <c r="E1998" s="34"/>
      <c r="F1998" s="56" t="s">
        <v>1344</v>
      </c>
      <c r="G1998" s="79"/>
      <c r="H1998" s="79"/>
      <c r="I1998" s="79"/>
      <c r="J1998" s="79" t="s">
        <v>1119</v>
      </c>
      <c r="K1998" s="40">
        <v>13364.4</v>
      </c>
      <c r="L1998" s="52">
        <v>0</v>
      </c>
      <c r="M1998" s="40">
        <v>13364.4</v>
      </c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  <c r="AB1998"/>
      <c r="AC1998"/>
      <c r="AD1998"/>
      <c r="AE1998"/>
      <c r="AF1998"/>
      <c r="AG1998"/>
      <c r="AH1998"/>
      <c r="AI1998"/>
      <c r="AJ1998"/>
      <c r="AK1998"/>
      <c r="AL1998"/>
      <c r="AM1998"/>
      <c r="AN1998"/>
      <c r="AO1998"/>
      <c r="AP1998"/>
      <c r="AQ1998"/>
      <c r="AR1998"/>
      <c r="AS1998"/>
      <c r="AT1998"/>
      <c r="AU1998"/>
      <c r="AV1998"/>
      <c r="AW1998"/>
      <c r="AX1998"/>
      <c r="AY1998"/>
      <c r="AZ1998"/>
      <c r="BA1998"/>
      <c r="BB1998"/>
      <c r="BC1998"/>
      <c r="BD1998"/>
      <c r="BE1998"/>
      <c r="BF1998"/>
      <c r="BG1998"/>
      <c r="BH1998"/>
      <c r="BI1998"/>
      <c r="BJ1998"/>
      <c r="BK1998"/>
      <c r="BL1998"/>
      <c r="BM1998"/>
      <c r="BN1998"/>
      <c r="BO1998"/>
      <c r="BP1998"/>
      <c r="BQ1998"/>
      <c r="BR1998"/>
      <c r="BS1998"/>
      <c r="BT1998"/>
      <c r="BU1998"/>
      <c r="BV1998"/>
      <c r="BW1998"/>
      <c r="BX1998"/>
      <c r="BY1998"/>
      <c r="BZ1998"/>
      <c r="CA1998"/>
      <c r="CB1998"/>
      <c r="CC1998"/>
      <c r="CD1998"/>
      <c r="CE1998"/>
      <c r="CF1998"/>
      <c r="CG1998"/>
      <c r="CH1998"/>
      <c r="CI1998"/>
      <c r="CJ1998"/>
      <c r="CK1998"/>
      <c r="CL1998"/>
      <c r="CM1998"/>
      <c r="CN1998"/>
      <c r="CO1998"/>
      <c r="CP1998"/>
      <c r="CQ1998"/>
      <c r="CR1998"/>
      <c r="CS1998"/>
      <c r="CT1998"/>
      <c r="CU1998"/>
      <c r="CV1998"/>
      <c r="CW1998"/>
      <c r="CX1998"/>
      <c r="CY1998"/>
      <c r="CZ1998"/>
      <c r="DA1998"/>
      <c r="DB1998"/>
      <c r="DC1998"/>
      <c r="DD1998"/>
      <c r="DE1998"/>
      <c r="DF1998"/>
      <c r="DG1998"/>
      <c r="DH1998"/>
      <c r="DI1998"/>
      <c r="DJ1998"/>
      <c r="DK1998"/>
      <c r="DL1998"/>
      <c r="DM1998"/>
      <c r="DN1998"/>
      <c r="DO1998"/>
      <c r="DP1998"/>
      <c r="DQ1998"/>
      <c r="DR1998"/>
      <c r="DS1998"/>
      <c r="DT1998"/>
      <c r="DU1998"/>
      <c r="DV1998"/>
      <c r="DW1998"/>
      <c r="DX1998"/>
      <c r="DY1998"/>
      <c r="DZ1998"/>
      <c r="EA1998"/>
      <c r="EB1998"/>
      <c r="EC1998"/>
      <c r="ED1998"/>
      <c r="EE1998"/>
      <c r="EF1998"/>
      <c r="EG1998"/>
      <c r="EH1998"/>
      <c r="EI1998"/>
      <c r="EJ1998"/>
      <c r="EK1998"/>
      <c r="EL1998"/>
      <c r="EM1998"/>
      <c r="EN1998"/>
      <c r="EO1998"/>
      <c r="EP1998"/>
      <c r="EQ1998"/>
    </row>
    <row r="1999" spans="1:147" s="77" customFormat="1" ht="15.75" x14ac:dyDescent="0.25">
      <c r="A1999"/>
      <c r="B1999" s="139">
        <v>44658</v>
      </c>
      <c r="C1999" s="139">
        <v>44658</v>
      </c>
      <c r="D1999" s="79">
        <v>1141</v>
      </c>
      <c r="E1999" s="34"/>
      <c r="F1999" s="56" t="s">
        <v>1344</v>
      </c>
      <c r="G1999" s="79"/>
      <c r="H1999" s="79"/>
      <c r="I1999" s="79"/>
      <c r="J1999" s="79" t="s">
        <v>1119</v>
      </c>
      <c r="K1999" s="40">
        <v>13364.4</v>
      </c>
      <c r="L1999" s="52">
        <v>0</v>
      </c>
      <c r="M1999" s="40">
        <v>13364.4</v>
      </c>
      <c r="N1999"/>
      <c r="O1999"/>
      <c r="P1999"/>
      <c r="Q1999"/>
      <c r="R1999"/>
      <c r="S1999"/>
      <c r="T1999"/>
      <c r="U1999"/>
      <c r="V1999"/>
      <c r="W1999"/>
      <c r="X1999"/>
      <c r="Y1999"/>
      <c r="Z1999"/>
      <c r="AA1999"/>
      <c r="AB1999"/>
      <c r="AC1999"/>
      <c r="AD1999"/>
      <c r="AE1999"/>
      <c r="AF1999"/>
      <c r="AG1999"/>
      <c r="AH1999"/>
      <c r="AI1999"/>
      <c r="AJ1999"/>
      <c r="AK1999"/>
      <c r="AL1999"/>
      <c r="AM1999"/>
      <c r="AN1999"/>
      <c r="AO1999"/>
      <c r="AP1999"/>
      <c r="AQ1999"/>
      <c r="AR1999"/>
      <c r="AS1999"/>
      <c r="AT1999"/>
      <c r="AU1999"/>
      <c r="AV1999"/>
      <c r="AW1999"/>
      <c r="AX1999"/>
      <c r="AY1999"/>
      <c r="AZ1999"/>
      <c r="BA1999"/>
      <c r="BB1999"/>
      <c r="BC1999"/>
      <c r="BD1999"/>
      <c r="BE1999"/>
      <c r="BF1999"/>
      <c r="BG1999"/>
      <c r="BH1999"/>
      <c r="BI1999"/>
      <c r="BJ1999"/>
      <c r="BK1999"/>
      <c r="BL1999"/>
      <c r="BM1999"/>
      <c r="BN1999"/>
      <c r="BO1999"/>
      <c r="BP1999"/>
      <c r="BQ1999"/>
      <c r="BR1999"/>
      <c r="BS1999"/>
      <c r="BT1999"/>
      <c r="BU1999"/>
      <c r="BV1999"/>
      <c r="BW1999"/>
      <c r="BX1999"/>
      <c r="BY1999"/>
      <c r="BZ1999"/>
      <c r="CA1999"/>
      <c r="CB1999"/>
      <c r="CC1999"/>
      <c r="CD1999"/>
      <c r="CE1999"/>
      <c r="CF1999"/>
      <c r="CG1999"/>
      <c r="CH1999"/>
      <c r="CI1999"/>
      <c r="CJ1999"/>
      <c r="CK1999"/>
      <c r="CL1999"/>
      <c r="CM1999"/>
      <c r="CN1999"/>
      <c r="CO1999"/>
      <c r="CP1999"/>
      <c r="CQ1999"/>
      <c r="CR1999"/>
      <c r="CS1999"/>
      <c r="CT1999"/>
      <c r="CU1999"/>
      <c r="CV1999"/>
      <c r="CW1999"/>
      <c r="CX1999"/>
      <c r="CY1999"/>
      <c r="CZ1999"/>
      <c r="DA1999"/>
      <c r="DB1999"/>
      <c r="DC1999"/>
      <c r="DD1999"/>
      <c r="DE1999"/>
      <c r="DF1999"/>
      <c r="DG1999"/>
      <c r="DH1999"/>
      <c r="DI1999"/>
      <c r="DJ1999"/>
      <c r="DK1999"/>
      <c r="DL1999"/>
      <c r="DM1999"/>
      <c r="DN1999"/>
      <c r="DO1999"/>
      <c r="DP1999"/>
      <c r="DQ1999"/>
      <c r="DR1999"/>
      <c r="DS1999"/>
      <c r="DT1999"/>
      <c r="DU1999"/>
      <c r="DV1999"/>
      <c r="DW1999"/>
      <c r="DX1999"/>
      <c r="DY1999"/>
      <c r="DZ1999"/>
      <c r="EA1999"/>
      <c r="EB1999"/>
      <c r="EC1999"/>
      <c r="ED1999"/>
      <c r="EE1999"/>
      <c r="EF1999"/>
      <c r="EG1999"/>
      <c r="EH1999"/>
      <c r="EI1999"/>
      <c r="EJ1999"/>
      <c r="EK1999"/>
      <c r="EL1999"/>
      <c r="EM1999"/>
      <c r="EN1999"/>
      <c r="EO1999"/>
      <c r="EP1999"/>
      <c r="EQ1999"/>
    </row>
    <row r="2000" spans="1:147" s="77" customFormat="1" ht="15.75" x14ac:dyDescent="0.25">
      <c r="A2000"/>
      <c r="B2000" s="139">
        <v>44658</v>
      </c>
      <c r="C2000" s="139">
        <v>44658</v>
      </c>
      <c r="D2000" s="79">
        <v>1142</v>
      </c>
      <c r="E2000" s="34"/>
      <c r="F2000" s="56" t="s">
        <v>1344</v>
      </c>
      <c r="G2000" s="79"/>
      <c r="H2000" s="79"/>
      <c r="I2000" s="79"/>
      <c r="J2000" s="79" t="s">
        <v>1119</v>
      </c>
      <c r="K2000" s="40">
        <v>13364.4</v>
      </c>
      <c r="L2000" s="52">
        <v>0</v>
      </c>
      <c r="M2000" s="40">
        <v>13364.4</v>
      </c>
      <c r="N2000"/>
      <c r="O2000"/>
      <c r="P2000"/>
      <c r="Q2000"/>
      <c r="R2000"/>
      <c r="S2000"/>
      <c r="T2000"/>
      <c r="U2000"/>
      <c r="V2000"/>
      <c r="W2000"/>
      <c r="X2000"/>
      <c r="Y2000"/>
      <c r="Z2000"/>
      <c r="AA2000"/>
      <c r="AB2000"/>
      <c r="AC2000"/>
      <c r="AD2000"/>
      <c r="AE2000"/>
      <c r="AF2000"/>
      <c r="AG2000"/>
      <c r="AH2000"/>
      <c r="AI2000"/>
      <c r="AJ2000"/>
      <c r="AK2000"/>
      <c r="AL2000"/>
      <c r="AM2000"/>
      <c r="AN2000"/>
      <c r="AO2000"/>
      <c r="AP2000"/>
      <c r="AQ2000"/>
      <c r="AR2000"/>
      <c r="AS2000"/>
      <c r="AT2000"/>
      <c r="AU2000"/>
      <c r="AV2000"/>
      <c r="AW2000"/>
      <c r="AX2000"/>
      <c r="AY2000"/>
      <c r="AZ2000"/>
      <c r="BA2000"/>
      <c r="BB2000"/>
      <c r="BC2000"/>
      <c r="BD2000"/>
      <c r="BE2000"/>
      <c r="BF2000"/>
      <c r="BG2000"/>
      <c r="BH2000"/>
      <c r="BI2000"/>
      <c r="BJ2000"/>
      <c r="BK2000"/>
      <c r="BL2000"/>
      <c r="BM2000"/>
      <c r="BN2000"/>
      <c r="BO2000"/>
      <c r="BP2000"/>
      <c r="BQ2000"/>
      <c r="BR2000"/>
      <c r="BS2000"/>
      <c r="BT2000"/>
      <c r="BU2000"/>
      <c r="BV2000"/>
      <c r="BW2000"/>
      <c r="BX2000"/>
      <c r="BY2000"/>
      <c r="BZ2000"/>
      <c r="CA2000"/>
      <c r="CB2000"/>
      <c r="CC2000"/>
      <c r="CD2000"/>
      <c r="CE2000"/>
      <c r="CF2000"/>
      <c r="CG2000"/>
      <c r="CH2000"/>
      <c r="CI2000"/>
      <c r="CJ2000"/>
      <c r="CK2000"/>
      <c r="CL2000"/>
      <c r="CM2000"/>
      <c r="CN2000"/>
      <c r="CO2000"/>
      <c r="CP2000"/>
      <c r="CQ2000"/>
      <c r="CR2000"/>
      <c r="CS2000"/>
      <c r="CT2000"/>
      <c r="CU2000"/>
      <c r="CV2000"/>
      <c r="CW2000"/>
      <c r="CX2000"/>
      <c r="CY2000"/>
      <c r="CZ2000"/>
      <c r="DA2000"/>
      <c r="DB2000"/>
      <c r="DC2000"/>
      <c r="DD2000"/>
      <c r="DE2000"/>
      <c r="DF2000"/>
      <c r="DG2000"/>
      <c r="DH2000"/>
      <c r="DI2000"/>
      <c r="DJ2000"/>
      <c r="DK2000"/>
      <c r="DL2000"/>
      <c r="DM2000"/>
      <c r="DN2000"/>
      <c r="DO2000"/>
      <c r="DP2000"/>
      <c r="DQ2000"/>
      <c r="DR2000"/>
      <c r="DS2000"/>
      <c r="DT2000"/>
      <c r="DU2000"/>
      <c r="DV2000"/>
      <c r="DW2000"/>
      <c r="DX2000"/>
      <c r="DY2000"/>
      <c r="DZ2000"/>
      <c r="EA2000"/>
      <c r="EB2000"/>
      <c r="EC2000"/>
      <c r="ED2000"/>
      <c r="EE2000"/>
      <c r="EF2000"/>
      <c r="EG2000"/>
      <c r="EH2000"/>
      <c r="EI2000"/>
      <c r="EJ2000"/>
      <c r="EK2000"/>
      <c r="EL2000"/>
      <c r="EM2000"/>
      <c r="EN2000"/>
      <c r="EO2000"/>
      <c r="EP2000"/>
      <c r="EQ2000"/>
    </row>
    <row r="2001" spans="1:147" s="77" customFormat="1" ht="15.75" x14ac:dyDescent="0.25">
      <c r="A2001"/>
      <c r="B2001" s="139">
        <v>44658</v>
      </c>
      <c r="C2001" s="139">
        <v>44658</v>
      </c>
      <c r="D2001" s="79">
        <v>1143</v>
      </c>
      <c r="E2001" s="34"/>
      <c r="F2001" s="56" t="s">
        <v>1344</v>
      </c>
      <c r="G2001" s="79"/>
      <c r="H2001" s="79"/>
      <c r="I2001" s="79"/>
      <c r="J2001" s="79" t="s">
        <v>1119</v>
      </c>
      <c r="K2001" s="40">
        <v>13364.4</v>
      </c>
      <c r="L2001" s="52">
        <v>0</v>
      </c>
      <c r="M2001" s="40">
        <v>13364.4</v>
      </c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  <c r="AB2001"/>
      <c r="AC2001"/>
      <c r="AD2001"/>
      <c r="AE2001"/>
      <c r="AF2001"/>
      <c r="AG2001"/>
      <c r="AH2001"/>
      <c r="AI2001"/>
      <c r="AJ2001"/>
      <c r="AK2001"/>
      <c r="AL2001"/>
      <c r="AM2001"/>
      <c r="AN2001"/>
      <c r="AO2001"/>
      <c r="AP2001"/>
      <c r="AQ2001"/>
      <c r="AR2001"/>
      <c r="AS2001"/>
      <c r="AT2001"/>
      <c r="AU2001"/>
      <c r="AV2001"/>
      <c r="AW2001"/>
      <c r="AX2001"/>
      <c r="AY2001"/>
      <c r="AZ2001"/>
      <c r="BA2001"/>
      <c r="BB2001"/>
      <c r="BC2001"/>
      <c r="BD2001"/>
      <c r="BE2001"/>
      <c r="BF2001"/>
      <c r="BG2001"/>
      <c r="BH2001"/>
      <c r="BI2001"/>
      <c r="BJ2001"/>
      <c r="BK2001"/>
      <c r="BL2001"/>
      <c r="BM2001"/>
      <c r="BN2001"/>
      <c r="BO2001"/>
      <c r="BP2001"/>
      <c r="BQ2001"/>
      <c r="BR2001"/>
      <c r="BS2001"/>
      <c r="BT2001"/>
      <c r="BU2001"/>
      <c r="BV2001"/>
      <c r="BW2001"/>
      <c r="BX2001"/>
      <c r="BY2001"/>
      <c r="BZ2001"/>
      <c r="CA2001"/>
      <c r="CB2001"/>
      <c r="CC2001"/>
      <c r="CD2001"/>
      <c r="CE2001"/>
      <c r="CF2001"/>
      <c r="CG2001"/>
      <c r="CH2001"/>
      <c r="CI2001"/>
      <c r="CJ2001"/>
      <c r="CK2001"/>
      <c r="CL2001"/>
      <c r="CM2001"/>
      <c r="CN2001"/>
      <c r="CO2001"/>
      <c r="CP2001"/>
      <c r="CQ2001"/>
      <c r="CR2001"/>
      <c r="CS2001"/>
      <c r="CT2001"/>
      <c r="CU2001"/>
      <c r="CV2001"/>
      <c r="CW2001"/>
      <c r="CX2001"/>
      <c r="CY2001"/>
      <c r="CZ2001"/>
      <c r="DA2001"/>
      <c r="DB2001"/>
      <c r="DC2001"/>
      <c r="DD2001"/>
      <c r="DE2001"/>
      <c r="DF2001"/>
      <c r="DG2001"/>
      <c r="DH2001"/>
      <c r="DI2001"/>
      <c r="DJ2001"/>
      <c r="DK2001"/>
      <c r="DL2001"/>
      <c r="DM2001"/>
      <c r="DN2001"/>
      <c r="DO2001"/>
      <c r="DP2001"/>
      <c r="DQ2001"/>
      <c r="DR2001"/>
      <c r="DS2001"/>
      <c r="DT2001"/>
      <c r="DU2001"/>
      <c r="DV2001"/>
      <c r="DW2001"/>
      <c r="DX2001"/>
      <c r="DY2001"/>
      <c r="DZ2001"/>
      <c r="EA2001"/>
      <c r="EB2001"/>
      <c r="EC2001"/>
      <c r="ED2001"/>
      <c r="EE2001"/>
      <c r="EF2001"/>
      <c r="EG2001"/>
      <c r="EH2001"/>
      <c r="EI2001"/>
      <c r="EJ2001"/>
      <c r="EK2001"/>
      <c r="EL2001"/>
      <c r="EM2001"/>
      <c r="EN2001"/>
      <c r="EO2001"/>
      <c r="EP2001"/>
      <c r="EQ2001"/>
    </row>
    <row r="2002" spans="1:147" s="77" customFormat="1" ht="15.75" x14ac:dyDescent="0.25">
      <c r="A2002"/>
      <c r="B2002" s="139">
        <v>44658</v>
      </c>
      <c r="C2002" s="139">
        <v>44658</v>
      </c>
      <c r="D2002" s="79">
        <v>1144</v>
      </c>
      <c r="E2002" s="34"/>
      <c r="F2002" s="56" t="s">
        <v>1344</v>
      </c>
      <c r="G2002" s="79"/>
      <c r="H2002" s="79"/>
      <c r="I2002" s="79"/>
      <c r="J2002" s="79" t="s">
        <v>1119</v>
      </c>
      <c r="K2002" s="40">
        <v>13364.4</v>
      </c>
      <c r="L2002" s="52">
        <v>0</v>
      </c>
      <c r="M2002" s="40">
        <v>13364.4</v>
      </c>
      <c r="N2002"/>
      <c r="O2002"/>
      <c r="P2002"/>
      <c r="Q2002"/>
      <c r="R2002"/>
      <c r="S2002"/>
      <c r="T2002"/>
      <c r="U2002"/>
      <c r="V2002"/>
      <c r="W2002"/>
      <c r="X2002"/>
      <c r="Y2002"/>
      <c r="Z2002"/>
      <c r="AA2002"/>
      <c r="AB2002"/>
      <c r="AC2002"/>
      <c r="AD2002"/>
      <c r="AE2002"/>
      <c r="AF2002"/>
      <c r="AG2002"/>
      <c r="AH2002"/>
      <c r="AI2002"/>
      <c r="AJ2002"/>
      <c r="AK2002"/>
      <c r="AL2002"/>
      <c r="AM2002"/>
      <c r="AN2002"/>
      <c r="AO2002"/>
      <c r="AP2002"/>
      <c r="AQ2002"/>
      <c r="AR2002"/>
      <c r="AS2002"/>
      <c r="AT2002"/>
      <c r="AU2002"/>
      <c r="AV2002"/>
      <c r="AW2002"/>
      <c r="AX2002"/>
      <c r="AY2002"/>
      <c r="AZ2002"/>
      <c r="BA2002"/>
      <c r="BB2002"/>
      <c r="BC2002"/>
      <c r="BD2002"/>
      <c r="BE2002"/>
      <c r="BF2002"/>
      <c r="BG2002"/>
      <c r="BH2002"/>
      <c r="BI2002"/>
      <c r="BJ2002"/>
      <c r="BK2002"/>
      <c r="BL2002"/>
      <c r="BM2002"/>
      <c r="BN2002"/>
      <c r="BO2002"/>
      <c r="BP2002"/>
      <c r="BQ2002"/>
      <c r="BR2002"/>
      <c r="BS2002"/>
      <c r="BT2002"/>
      <c r="BU2002"/>
      <c r="BV2002"/>
      <c r="BW2002"/>
      <c r="BX2002"/>
      <c r="BY2002"/>
      <c r="BZ2002"/>
      <c r="CA2002"/>
      <c r="CB2002"/>
      <c r="CC2002"/>
      <c r="CD2002"/>
      <c r="CE2002"/>
      <c r="CF2002"/>
      <c r="CG2002"/>
      <c r="CH2002"/>
      <c r="CI2002"/>
      <c r="CJ2002"/>
      <c r="CK2002"/>
      <c r="CL2002"/>
      <c r="CM2002"/>
      <c r="CN2002"/>
      <c r="CO2002"/>
      <c r="CP2002"/>
      <c r="CQ2002"/>
      <c r="CR2002"/>
      <c r="CS2002"/>
      <c r="CT2002"/>
      <c r="CU2002"/>
      <c r="CV2002"/>
      <c r="CW2002"/>
      <c r="CX2002"/>
      <c r="CY2002"/>
      <c r="CZ2002"/>
      <c r="DA2002"/>
      <c r="DB2002"/>
      <c r="DC2002"/>
      <c r="DD2002"/>
      <c r="DE2002"/>
      <c r="DF2002"/>
      <c r="DG2002"/>
      <c r="DH2002"/>
      <c r="DI2002"/>
      <c r="DJ2002"/>
      <c r="DK2002"/>
      <c r="DL2002"/>
      <c r="DM2002"/>
      <c r="DN2002"/>
      <c r="DO2002"/>
      <c r="DP2002"/>
      <c r="DQ2002"/>
      <c r="DR2002"/>
      <c r="DS2002"/>
      <c r="DT2002"/>
      <c r="DU2002"/>
      <c r="DV2002"/>
      <c r="DW2002"/>
      <c r="DX2002"/>
      <c r="DY2002"/>
      <c r="DZ2002"/>
      <c r="EA2002"/>
      <c r="EB2002"/>
      <c r="EC2002"/>
      <c r="ED2002"/>
      <c r="EE2002"/>
      <c r="EF2002"/>
      <c r="EG2002"/>
      <c r="EH2002"/>
      <c r="EI2002"/>
      <c r="EJ2002"/>
      <c r="EK2002"/>
      <c r="EL2002"/>
      <c r="EM2002"/>
      <c r="EN2002"/>
      <c r="EO2002"/>
      <c r="EP2002"/>
      <c r="EQ2002"/>
    </row>
    <row r="2003" spans="1:147" s="77" customFormat="1" ht="15.75" x14ac:dyDescent="0.25">
      <c r="A2003"/>
      <c r="B2003" s="139">
        <v>44658</v>
      </c>
      <c r="C2003" s="139">
        <v>44658</v>
      </c>
      <c r="D2003" s="79">
        <v>1145</v>
      </c>
      <c r="E2003" s="34"/>
      <c r="F2003" s="56" t="s">
        <v>1344</v>
      </c>
      <c r="G2003" s="79"/>
      <c r="H2003" s="79"/>
      <c r="I2003" s="79"/>
      <c r="J2003" s="79" t="s">
        <v>1119</v>
      </c>
      <c r="K2003" s="40">
        <v>13364.4</v>
      </c>
      <c r="L2003" s="52">
        <v>0</v>
      </c>
      <c r="M2003" s="40">
        <v>13364.4</v>
      </c>
      <c r="N2003"/>
      <c r="O2003"/>
      <c r="P2003"/>
      <c r="Q2003"/>
      <c r="R2003"/>
      <c r="S2003"/>
      <c r="T2003"/>
      <c r="U2003"/>
      <c r="V2003"/>
      <c r="W2003"/>
      <c r="X2003"/>
      <c r="Y2003"/>
      <c r="Z2003"/>
      <c r="AA2003"/>
      <c r="AB2003"/>
      <c r="AC2003"/>
      <c r="AD2003"/>
      <c r="AE2003"/>
      <c r="AF2003"/>
      <c r="AG2003"/>
      <c r="AH2003"/>
      <c r="AI2003"/>
      <c r="AJ2003"/>
      <c r="AK2003"/>
      <c r="AL2003"/>
      <c r="AM2003"/>
      <c r="AN2003"/>
      <c r="AO2003"/>
      <c r="AP2003"/>
      <c r="AQ2003"/>
      <c r="AR2003"/>
      <c r="AS2003"/>
      <c r="AT2003"/>
      <c r="AU2003"/>
      <c r="AV2003"/>
      <c r="AW2003"/>
      <c r="AX2003"/>
      <c r="AY2003"/>
      <c r="AZ2003"/>
      <c r="BA2003"/>
      <c r="BB2003"/>
      <c r="BC2003"/>
      <c r="BD2003"/>
      <c r="BE2003"/>
      <c r="BF2003"/>
      <c r="BG2003"/>
      <c r="BH2003"/>
      <c r="BI2003"/>
      <c r="BJ2003"/>
      <c r="BK2003"/>
      <c r="BL2003"/>
      <c r="BM2003"/>
      <c r="BN2003"/>
      <c r="BO2003"/>
      <c r="BP2003"/>
      <c r="BQ2003"/>
      <c r="BR2003"/>
      <c r="BS2003"/>
      <c r="BT2003"/>
      <c r="BU2003"/>
      <c r="BV2003"/>
      <c r="BW2003"/>
      <c r="BX2003"/>
      <c r="BY2003"/>
      <c r="BZ2003"/>
      <c r="CA2003"/>
      <c r="CB2003"/>
      <c r="CC2003"/>
      <c r="CD2003"/>
      <c r="CE2003"/>
      <c r="CF2003"/>
      <c r="CG2003"/>
      <c r="CH2003"/>
      <c r="CI2003"/>
      <c r="CJ2003"/>
      <c r="CK2003"/>
      <c r="CL2003"/>
      <c r="CM2003"/>
      <c r="CN2003"/>
      <c r="CO2003"/>
      <c r="CP2003"/>
      <c r="CQ2003"/>
      <c r="CR2003"/>
      <c r="CS2003"/>
      <c r="CT2003"/>
      <c r="CU2003"/>
      <c r="CV2003"/>
      <c r="CW2003"/>
      <c r="CX2003"/>
      <c r="CY2003"/>
      <c r="CZ2003"/>
      <c r="DA2003"/>
      <c r="DB2003"/>
      <c r="DC2003"/>
      <c r="DD2003"/>
      <c r="DE2003"/>
      <c r="DF2003"/>
      <c r="DG2003"/>
      <c r="DH2003"/>
      <c r="DI2003"/>
      <c r="DJ2003"/>
      <c r="DK2003"/>
      <c r="DL2003"/>
      <c r="DM2003"/>
      <c r="DN2003"/>
      <c r="DO2003"/>
      <c r="DP2003"/>
      <c r="DQ2003"/>
      <c r="DR2003"/>
      <c r="DS2003"/>
      <c r="DT2003"/>
      <c r="DU2003"/>
      <c r="DV2003"/>
      <c r="DW2003"/>
      <c r="DX2003"/>
      <c r="DY2003"/>
      <c r="DZ2003"/>
      <c r="EA2003"/>
      <c r="EB2003"/>
      <c r="EC2003"/>
      <c r="ED2003"/>
      <c r="EE2003"/>
      <c r="EF2003"/>
      <c r="EG2003"/>
      <c r="EH2003"/>
      <c r="EI2003"/>
      <c r="EJ2003"/>
      <c r="EK2003"/>
      <c r="EL2003"/>
      <c r="EM2003"/>
      <c r="EN2003"/>
      <c r="EO2003"/>
      <c r="EP2003"/>
      <c r="EQ2003"/>
    </row>
    <row r="2004" spans="1:147" s="77" customFormat="1" ht="15.75" x14ac:dyDescent="0.25">
      <c r="A2004"/>
      <c r="B2004" s="139">
        <v>44658</v>
      </c>
      <c r="C2004" s="139">
        <v>44658</v>
      </c>
      <c r="D2004" s="79">
        <v>1146</v>
      </c>
      <c r="E2004" s="34"/>
      <c r="F2004" s="56" t="s">
        <v>1344</v>
      </c>
      <c r="G2004" s="79"/>
      <c r="H2004" s="79"/>
      <c r="I2004" s="79"/>
      <c r="J2004" s="79" t="s">
        <v>1119</v>
      </c>
      <c r="K2004" s="40">
        <v>13364.4</v>
      </c>
      <c r="L2004" s="52">
        <v>0</v>
      </c>
      <c r="M2004" s="40">
        <v>13364.4</v>
      </c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  <c r="AB2004"/>
      <c r="AC2004"/>
      <c r="AD2004"/>
      <c r="AE2004"/>
      <c r="AF2004"/>
      <c r="AG2004"/>
      <c r="AH2004"/>
      <c r="AI2004"/>
      <c r="AJ2004"/>
      <c r="AK2004"/>
      <c r="AL2004"/>
      <c r="AM2004"/>
      <c r="AN2004"/>
      <c r="AO2004"/>
      <c r="AP2004"/>
      <c r="AQ2004"/>
      <c r="AR2004"/>
      <c r="AS2004"/>
      <c r="AT2004"/>
      <c r="AU2004"/>
      <c r="AV2004"/>
      <c r="AW2004"/>
      <c r="AX2004"/>
      <c r="AY2004"/>
      <c r="AZ2004"/>
      <c r="BA2004"/>
      <c r="BB2004"/>
      <c r="BC2004"/>
      <c r="BD2004"/>
      <c r="BE2004"/>
      <c r="BF2004"/>
      <c r="BG2004"/>
      <c r="BH2004"/>
      <c r="BI2004"/>
      <c r="BJ2004"/>
      <c r="BK2004"/>
      <c r="BL2004"/>
      <c r="BM2004"/>
      <c r="BN2004"/>
      <c r="BO2004"/>
      <c r="BP2004"/>
      <c r="BQ2004"/>
      <c r="BR2004"/>
      <c r="BS2004"/>
      <c r="BT2004"/>
      <c r="BU2004"/>
      <c r="BV2004"/>
      <c r="BW2004"/>
      <c r="BX2004"/>
      <c r="BY2004"/>
      <c r="BZ2004"/>
      <c r="CA2004"/>
      <c r="CB2004"/>
      <c r="CC2004"/>
      <c r="CD2004"/>
      <c r="CE2004"/>
      <c r="CF2004"/>
      <c r="CG2004"/>
      <c r="CH2004"/>
      <c r="CI2004"/>
      <c r="CJ2004"/>
      <c r="CK2004"/>
      <c r="CL2004"/>
      <c r="CM2004"/>
      <c r="CN2004"/>
      <c r="CO2004"/>
      <c r="CP2004"/>
      <c r="CQ2004"/>
      <c r="CR2004"/>
      <c r="CS2004"/>
      <c r="CT2004"/>
      <c r="CU2004"/>
      <c r="CV2004"/>
      <c r="CW2004"/>
      <c r="CX2004"/>
      <c r="CY2004"/>
      <c r="CZ2004"/>
      <c r="DA2004"/>
      <c r="DB2004"/>
      <c r="DC2004"/>
      <c r="DD2004"/>
      <c r="DE2004"/>
      <c r="DF2004"/>
      <c r="DG2004"/>
      <c r="DH2004"/>
      <c r="DI2004"/>
      <c r="DJ2004"/>
      <c r="DK2004"/>
      <c r="DL2004"/>
      <c r="DM2004"/>
      <c r="DN2004"/>
      <c r="DO2004"/>
      <c r="DP2004"/>
      <c r="DQ2004"/>
      <c r="DR2004"/>
      <c r="DS2004"/>
      <c r="DT2004"/>
      <c r="DU2004"/>
      <c r="DV2004"/>
      <c r="DW2004"/>
      <c r="DX2004"/>
      <c r="DY2004"/>
      <c r="DZ2004"/>
      <c r="EA2004"/>
      <c r="EB2004"/>
      <c r="EC2004"/>
      <c r="ED2004"/>
      <c r="EE2004"/>
      <c r="EF2004"/>
      <c r="EG2004"/>
      <c r="EH2004"/>
      <c r="EI2004"/>
      <c r="EJ2004"/>
      <c r="EK2004"/>
      <c r="EL2004"/>
      <c r="EM2004"/>
      <c r="EN2004"/>
      <c r="EO2004"/>
      <c r="EP2004"/>
      <c r="EQ2004"/>
    </row>
    <row r="2005" spans="1:147" s="77" customFormat="1" ht="15.75" x14ac:dyDescent="0.25">
      <c r="A2005"/>
      <c r="B2005" s="139">
        <v>44658</v>
      </c>
      <c r="C2005" s="139">
        <v>44658</v>
      </c>
      <c r="D2005" s="79">
        <v>1147</v>
      </c>
      <c r="E2005" s="34"/>
      <c r="F2005" s="56" t="s">
        <v>1344</v>
      </c>
      <c r="G2005" s="79"/>
      <c r="H2005" s="79"/>
      <c r="I2005" s="79"/>
      <c r="J2005" s="79" t="s">
        <v>1119</v>
      </c>
      <c r="K2005" s="40">
        <v>13364.4</v>
      </c>
      <c r="L2005" s="52">
        <v>0</v>
      </c>
      <c r="M2005" s="40">
        <v>13364.4</v>
      </c>
      <c r="N2005"/>
      <c r="O2005"/>
      <c r="P2005"/>
      <c r="Q2005"/>
      <c r="R2005"/>
      <c r="S2005"/>
      <c r="T2005"/>
      <c r="U2005"/>
      <c r="V2005"/>
      <c r="W2005"/>
      <c r="X2005"/>
      <c r="Y2005"/>
      <c r="Z2005"/>
      <c r="AA2005"/>
      <c r="AB2005"/>
      <c r="AC2005"/>
      <c r="AD2005"/>
      <c r="AE2005"/>
      <c r="AF2005"/>
      <c r="AG2005"/>
      <c r="AH2005"/>
      <c r="AI2005"/>
      <c r="AJ2005"/>
      <c r="AK2005"/>
      <c r="AL2005"/>
      <c r="AM2005"/>
      <c r="AN2005"/>
      <c r="AO2005"/>
      <c r="AP2005"/>
      <c r="AQ2005"/>
      <c r="AR2005"/>
      <c r="AS2005"/>
      <c r="AT2005"/>
      <c r="AU2005"/>
      <c r="AV2005"/>
      <c r="AW2005"/>
      <c r="AX2005"/>
      <c r="AY2005"/>
      <c r="AZ2005"/>
      <c r="BA2005"/>
      <c r="BB2005"/>
      <c r="BC2005"/>
      <c r="BD2005"/>
      <c r="BE2005"/>
      <c r="BF2005"/>
      <c r="BG2005"/>
      <c r="BH2005"/>
      <c r="BI2005"/>
      <c r="BJ2005"/>
      <c r="BK2005"/>
      <c r="BL2005"/>
      <c r="BM2005"/>
      <c r="BN2005"/>
      <c r="BO2005"/>
      <c r="BP2005"/>
      <c r="BQ2005"/>
      <c r="BR2005"/>
      <c r="BS2005"/>
      <c r="BT2005"/>
      <c r="BU2005"/>
      <c r="BV2005"/>
      <c r="BW2005"/>
      <c r="BX2005"/>
      <c r="BY2005"/>
      <c r="BZ2005"/>
      <c r="CA2005"/>
      <c r="CB2005"/>
      <c r="CC2005"/>
      <c r="CD2005"/>
      <c r="CE2005"/>
      <c r="CF2005"/>
      <c r="CG2005"/>
      <c r="CH2005"/>
      <c r="CI2005"/>
      <c r="CJ2005"/>
      <c r="CK2005"/>
      <c r="CL2005"/>
      <c r="CM2005"/>
      <c r="CN2005"/>
      <c r="CO2005"/>
      <c r="CP2005"/>
      <c r="CQ2005"/>
      <c r="CR2005"/>
      <c r="CS2005"/>
      <c r="CT2005"/>
      <c r="CU2005"/>
      <c r="CV2005"/>
      <c r="CW2005"/>
      <c r="CX2005"/>
      <c r="CY2005"/>
      <c r="CZ2005"/>
      <c r="DA2005"/>
      <c r="DB2005"/>
      <c r="DC2005"/>
      <c r="DD2005"/>
      <c r="DE2005"/>
      <c r="DF2005"/>
      <c r="DG2005"/>
      <c r="DH2005"/>
      <c r="DI2005"/>
      <c r="DJ2005"/>
      <c r="DK2005"/>
      <c r="DL2005"/>
      <c r="DM2005"/>
      <c r="DN2005"/>
      <c r="DO2005"/>
      <c r="DP2005"/>
      <c r="DQ2005"/>
      <c r="DR2005"/>
      <c r="DS2005"/>
      <c r="DT2005"/>
      <c r="DU2005"/>
      <c r="DV2005"/>
      <c r="DW2005"/>
      <c r="DX2005"/>
      <c r="DY2005"/>
      <c r="DZ2005"/>
      <c r="EA2005"/>
      <c r="EB2005"/>
      <c r="EC2005"/>
      <c r="ED2005"/>
      <c r="EE2005"/>
      <c r="EF2005"/>
      <c r="EG2005"/>
      <c r="EH2005"/>
      <c r="EI2005"/>
      <c r="EJ2005"/>
      <c r="EK2005"/>
      <c r="EL2005"/>
      <c r="EM2005"/>
      <c r="EN2005"/>
      <c r="EO2005"/>
      <c r="EP2005"/>
      <c r="EQ2005"/>
    </row>
    <row r="2006" spans="1:147" s="77" customFormat="1" ht="15.75" x14ac:dyDescent="0.25">
      <c r="A2006"/>
      <c r="B2006" s="139">
        <v>44658</v>
      </c>
      <c r="C2006" s="139">
        <v>44658</v>
      </c>
      <c r="D2006" s="79">
        <v>1148</v>
      </c>
      <c r="E2006" s="34"/>
      <c r="F2006" s="56" t="s">
        <v>1344</v>
      </c>
      <c r="G2006" s="79"/>
      <c r="H2006" s="79"/>
      <c r="I2006" s="79"/>
      <c r="J2006" s="79" t="s">
        <v>1119</v>
      </c>
      <c r="K2006" s="40">
        <v>13364.4</v>
      </c>
      <c r="L2006" s="52">
        <v>0</v>
      </c>
      <c r="M2006" s="40">
        <v>13364.4</v>
      </c>
      <c r="N2006"/>
      <c r="O2006"/>
      <c r="P2006"/>
      <c r="Q2006"/>
      <c r="R2006"/>
      <c r="S2006"/>
      <c r="T2006"/>
      <c r="U2006"/>
      <c r="V2006"/>
      <c r="W2006"/>
      <c r="X2006"/>
      <c r="Y2006"/>
      <c r="Z2006"/>
      <c r="AA2006"/>
      <c r="AB2006"/>
      <c r="AC2006"/>
      <c r="AD2006"/>
      <c r="AE2006"/>
      <c r="AF2006"/>
      <c r="AG2006"/>
      <c r="AH2006"/>
      <c r="AI2006"/>
      <c r="AJ2006"/>
      <c r="AK2006"/>
      <c r="AL2006"/>
      <c r="AM2006"/>
      <c r="AN2006"/>
      <c r="AO2006"/>
      <c r="AP2006"/>
      <c r="AQ2006"/>
      <c r="AR2006"/>
      <c r="AS2006"/>
      <c r="AT2006"/>
      <c r="AU2006"/>
      <c r="AV2006"/>
      <c r="AW2006"/>
      <c r="AX2006"/>
      <c r="AY2006"/>
      <c r="AZ2006"/>
      <c r="BA2006"/>
      <c r="BB2006"/>
      <c r="BC2006"/>
      <c r="BD2006"/>
      <c r="BE2006"/>
      <c r="BF2006"/>
      <c r="BG2006"/>
      <c r="BH2006"/>
      <c r="BI2006"/>
      <c r="BJ2006"/>
      <c r="BK2006"/>
      <c r="BL2006"/>
      <c r="BM2006"/>
      <c r="BN2006"/>
      <c r="BO2006"/>
      <c r="BP2006"/>
      <c r="BQ2006"/>
      <c r="BR2006"/>
      <c r="BS2006"/>
      <c r="BT2006"/>
      <c r="BU2006"/>
      <c r="BV2006"/>
      <c r="BW2006"/>
      <c r="BX2006"/>
      <c r="BY2006"/>
      <c r="BZ2006"/>
      <c r="CA2006"/>
      <c r="CB2006"/>
      <c r="CC2006"/>
      <c r="CD2006"/>
      <c r="CE2006"/>
      <c r="CF2006"/>
      <c r="CG2006"/>
      <c r="CH2006"/>
      <c r="CI2006"/>
      <c r="CJ2006"/>
      <c r="CK2006"/>
      <c r="CL2006"/>
      <c r="CM2006"/>
      <c r="CN2006"/>
      <c r="CO2006"/>
      <c r="CP2006"/>
      <c r="CQ2006"/>
      <c r="CR2006"/>
      <c r="CS2006"/>
      <c r="CT2006"/>
      <c r="CU2006"/>
      <c r="CV2006"/>
      <c r="CW2006"/>
      <c r="CX2006"/>
      <c r="CY2006"/>
      <c r="CZ2006"/>
      <c r="DA2006"/>
      <c r="DB2006"/>
      <c r="DC2006"/>
      <c r="DD2006"/>
      <c r="DE2006"/>
      <c r="DF2006"/>
      <c r="DG2006"/>
      <c r="DH2006"/>
      <c r="DI2006"/>
      <c r="DJ2006"/>
      <c r="DK2006"/>
      <c r="DL2006"/>
      <c r="DM2006"/>
      <c r="DN2006"/>
      <c r="DO2006"/>
      <c r="DP2006"/>
      <c r="DQ2006"/>
      <c r="DR2006"/>
      <c r="DS2006"/>
      <c r="DT2006"/>
      <c r="DU2006"/>
      <c r="DV2006"/>
      <c r="DW2006"/>
      <c r="DX2006"/>
      <c r="DY2006"/>
      <c r="DZ2006"/>
      <c r="EA2006"/>
      <c r="EB2006"/>
      <c r="EC2006"/>
      <c r="ED2006"/>
      <c r="EE2006"/>
      <c r="EF2006"/>
      <c r="EG2006"/>
      <c r="EH2006"/>
      <c r="EI2006"/>
      <c r="EJ2006"/>
      <c r="EK2006"/>
      <c r="EL2006"/>
      <c r="EM2006"/>
      <c r="EN2006"/>
      <c r="EO2006"/>
      <c r="EP2006"/>
      <c r="EQ2006"/>
    </row>
    <row r="2007" spans="1:147" s="77" customFormat="1" ht="15.75" x14ac:dyDescent="0.25">
      <c r="A2007"/>
      <c r="B2007" s="139">
        <v>44658</v>
      </c>
      <c r="C2007" s="139">
        <v>44658</v>
      </c>
      <c r="D2007" s="79">
        <v>1149</v>
      </c>
      <c r="E2007" s="34"/>
      <c r="F2007" s="56" t="s">
        <v>1344</v>
      </c>
      <c r="G2007" s="79"/>
      <c r="H2007" s="79"/>
      <c r="I2007" s="79"/>
      <c r="J2007" s="79" t="s">
        <v>1119</v>
      </c>
      <c r="K2007" s="40">
        <v>13364.4</v>
      </c>
      <c r="L2007" s="52">
        <v>0</v>
      </c>
      <c r="M2007" s="40">
        <v>13364.4</v>
      </c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  <c r="AB2007"/>
      <c r="AC2007"/>
      <c r="AD2007"/>
      <c r="AE2007"/>
      <c r="AF2007"/>
      <c r="AG2007"/>
      <c r="AH2007"/>
      <c r="AI2007"/>
      <c r="AJ2007"/>
      <c r="AK2007"/>
      <c r="AL2007"/>
      <c r="AM2007"/>
      <c r="AN2007"/>
      <c r="AO2007"/>
      <c r="AP2007"/>
      <c r="AQ2007"/>
      <c r="AR2007"/>
      <c r="AS2007"/>
      <c r="AT2007"/>
      <c r="AU2007"/>
      <c r="AV2007"/>
      <c r="AW2007"/>
      <c r="AX2007"/>
      <c r="AY2007"/>
      <c r="AZ2007"/>
      <c r="BA2007"/>
      <c r="BB2007"/>
      <c r="BC2007"/>
      <c r="BD2007"/>
      <c r="BE2007"/>
      <c r="BF2007"/>
      <c r="BG2007"/>
      <c r="BH2007"/>
      <c r="BI2007"/>
      <c r="BJ2007"/>
      <c r="BK2007"/>
      <c r="BL2007"/>
      <c r="BM2007"/>
      <c r="BN2007"/>
      <c r="BO2007"/>
      <c r="BP2007"/>
      <c r="BQ2007"/>
      <c r="BR2007"/>
      <c r="BS2007"/>
      <c r="BT2007"/>
      <c r="BU2007"/>
      <c r="BV2007"/>
      <c r="BW2007"/>
      <c r="BX2007"/>
      <c r="BY2007"/>
      <c r="BZ2007"/>
      <c r="CA2007"/>
      <c r="CB2007"/>
      <c r="CC2007"/>
      <c r="CD2007"/>
      <c r="CE2007"/>
      <c r="CF2007"/>
      <c r="CG2007"/>
      <c r="CH2007"/>
      <c r="CI2007"/>
      <c r="CJ2007"/>
      <c r="CK2007"/>
      <c r="CL2007"/>
      <c r="CM2007"/>
      <c r="CN2007"/>
      <c r="CO2007"/>
      <c r="CP2007"/>
      <c r="CQ2007"/>
      <c r="CR2007"/>
      <c r="CS2007"/>
      <c r="CT2007"/>
      <c r="CU2007"/>
      <c r="CV2007"/>
      <c r="CW2007"/>
      <c r="CX2007"/>
      <c r="CY2007"/>
      <c r="CZ2007"/>
      <c r="DA2007"/>
      <c r="DB2007"/>
      <c r="DC2007"/>
      <c r="DD2007"/>
      <c r="DE2007"/>
      <c r="DF2007"/>
      <c r="DG2007"/>
      <c r="DH2007"/>
      <c r="DI2007"/>
      <c r="DJ2007"/>
      <c r="DK2007"/>
      <c r="DL2007"/>
      <c r="DM2007"/>
      <c r="DN2007"/>
      <c r="DO2007"/>
      <c r="DP2007"/>
      <c r="DQ2007"/>
      <c r="DR2007"/>
      <c r="DS2007"/>
      <c r="DT2007"/>
      <c r="DU2007"/>
      <c r="DV2007"/>
      <c r="DW2007"/>
      <c r="DX2007"/>
      <c r="DY2007"/>
      <c r="DZ2007"/>
      <c r="EA2007"/>
      <c r="EB2007"/>
      <c r="EC2007"/>
      <c r="ED2007"/>
      <c r="EE2007"/>
      <c r="EF2007"/>
      <c r="EG2007"/>
      <c r="EH2007"/>
      <c r="EI2007"/>
      <c r="EJ2007"/>
      <c r="EK2007"/>
      <c r="EL2007"/>
      <c r="EM2007"/>
      <c r="EN2007"/>
      <c r="EO2007"/>
      <c r="EP2007"/>
      <c r="EQ2007"/>
    </row>
    <row r="2008" spans="1:147" s="77" customFormat="1" ht="15.75" x14ac:dyDescent="0.25">
      <c r="A2008"/>
      <c r="B2008" s="139">
        <v>44658</v>
      </c>
      <c r="C2008" s="139">
        <v>44658</v>
      </c>
      <c r="D2008" s="79">
        <v>1150</v>
      </c>
      <c r="E2008" s="34"/>
      <c r="F2008" s="56" t="s">
        <v>1344</v>
      </c>
      <c r="G2008" s="79"/>
      <c r="H2008" s="79"/>
      <c r="I2008" s="79"/>
      <c r="J2008" s="79" t="s">
        <v>1119</v>
      </c>
      <c r="K2008" s="40">
        <v>13364.4</v>
      </c>
      <c r="L2008" s="52">
        <v>0</v>
      </c>
      <c r="M2008" s="40">
        <v>13364.4</v>
      </c>
      <c r="N2008"/>
      <c r="O2008"/>
      <c r="P2008"/>
      <c r="Q2008"/>
      <c r="R2008"/>
      <c r="S2008"/>
      <c r="T2008"/>
      <c r="U2008"/>
      <c r="V2008"/>
      <c r="W2008"/>
      <c r="X2008"/>
      <c r="Y2008"/>
      <c r="Z2008"/>
      <c r="AA2008"/>
      <c r="AB2008"/>
      <c r="AC2008"/>
      <c r="AD2008"/>
      <c r="AE2008"/>
      <c r="AF2008"/>
      <c r="AG2008"/>
      <c r="AH2008"/>
      <c r="AI2008"/>
      <c r="AJ2008"/>
      <c r="AK2008"/>
      <c r="AL2008"/>
      <c r="AM2008"/>
      <c r="AN2008"/>
      <c r="AO2008"/>
      <c r="AP2008"/>
      <c r="AQ2008"/>
      <c r="AR2008"/>
      <c r="AS2008"/>
      <c r="AT2008"/>
      <c r="AU2008"/>
      <c r="AV2008"/>
      <c r="AW2008"/>
      <c r="AX2008"/>
      <c r="AY2008"/>
      <c r="AZ2008"/>
      <c r="BA2008"/>
      <c r="BB2008"/>
      <c r="BC2008"/>
      <c r="BD2008"/>
      <c r="BE2008"/>
      <c r="BF2008"/>
      <c r="BG2008"/>
      <c r="BH2008"/>
      <c r="BI2008"/>
      <c r="BJ2008"/>
      <c r="BK2008"/>
      <c r="BL2008"/>
      <c r="BM2008"/>
      <c r="BN2008"/>
      <c r="BO2008"/>
      <c r="BP2008"/>
      <c r="BQ2008"/>
      <c r="BR2008"/>
      <c r="BS2008"/>
      <c r="BT2008"/>
      <c r="BU2008"/>
      <c r="BV2008"/>
      <c r="BW2008"/>
      <c r="BX2008"/>
      <c r="BY2008"/>
      <c r="BZ2008"/>
      <c r="CA2008"/>
      <c r="CB2008"/>
      <c r="CC2008"/>
      <c r="CD2008"/>
      <c r="CE2008"/>
      <c r="CF2008"/>
      <c r="CG2008"/>
      <c r="CH2008"/>
      <c r="CI2008"/>
      <c r="CJ2008"/>
      <c r="CK2008"/>
      <c r="CL2008"/>
      <c r="CM2008"/>
      <c r="CN2008"/>
      <c r="CO2008"/>
      <c r="CP2008"/>
      <c r="CQ2008"/>
      <c r="CR2008"/>
      <c r="CS2008"/>
      <c r="CT2008"/>
      <c r="CU2008"/>
      <c r="CV2008"/>
      <c r="CW2008"/>
      <c r="CX2008"/>
      <c r="CY2008"/>
      <c r="CZ2008"/>
      <c r="DA2008"/>
      <c r="DB2008"/>
      <c r="DC2008"/>
      <c r="DD2008"/>
      <c r="DE2008"/>
      <c r="DF2008"/>
      <c r="DG2008"/>
      <c r="DH2008"/>
      <c r="DI2008"/>
      <c r="DJ2008"/>
      <c r="DK2008"/>
      <c r="DL2008"/>
      <c r="DM2008"/>
      <c r="DN2008"/>
      <c r="DO2008"/>
      <c r="DP2008"/>
      <c r="DQ2008"/>
      <c r="DR2008"/>
      <c r="DS2008"/>
      <c r="DT2008"/>
      <c r="DU2008"/>
      <c r="DV2008"/>
      <c r="DW2008"/>
      <c r="DX2008"/>
      <c r="DY2008"/>
      <c r="DZ2008"/>
      <c r="EA2008"/>
      <c r="EB2008"/>
      <c r="EC2008"/>
      <c r="ED2008"/>
      <c r="EE2008"/>
      <c r="EF2008"/>
      <c r="EG2008"/>
      <c r="EH2008"/>
      <c r="EI2008"/>
      <c r="EJ2008"/>
      <c r="EK2008"/>
      <c r="EL2008"/>
      <c r="EM2008"/>
      <c r="EN2008"/>
      <c r="EO2008"/>
      <c r="EP2008"/>
      <c r="EQ2008"/>
    </row>
    <row r="2009" spans="1:147" s="77" customFormat="1" ht="15.75" x14ac:dyDescent="0.25">
      <c r="A2009"/>
      <c r="B2009" s="139">
        <v>44658</v>
      </c>
      <c r="C2009" s="139">
        <v>44658</v>
      </c>
      <c r="D2009" s="79">
        <v>1151</v>
      </c>
      <c r="E2009" s="34"/>
      <c r="F2009" s="56" t="s">
        <v>1344</v>
      </c>
      <c r="G2009" s="79"/>
      <c r="H2009" s="79"/>
      <c r="I2009" s="79"/>
      <c r="J2009" s="79" t="s">
        <v>1119</v>
      </c>
      <c r="K2009" s="40">
        <v>13364.4</v>
      </c>
      <c r="L2009" s="52">
        <v>0</v>
      </c>
      <c r="M2009" s="40">
        <v>13364.4</v>
      </c>
      <c r="N2009"/>
      <c r="O2009"/>
      <c r="P2009"/>
      <c r="Q2009"/>
      <c r="R2009"/>
      <c r="S2009"/>
      <c r="T2009"/>
      <c r="U2009"/>
      <c r="V2009"/>
      <c r="W2009"/>
      <c r="X2009"/>
      <c r="Y2009"/>
      <c r="Z2009"/>
      <c r="AA2009"/>
      <c r="AB2009"/>
      <c r="AC2009"/>
      <c r="AD2009"/>
      <c r="AE2009"/>
      <c r="AF2009"/>
      <c r="AG2009"/>
      <c r="AH2009"/>
      <c r="AI2009"/>
      <c r="AJ2009"/>
      <c r="AK2009"/>
      <c r="AL2009"/>
      <c r="AM2009"/>
      <c r="AN2009"/>
      <c r="AO2009"/>
      <c r="AP2009"/>
      <c r="AQ2009"/>
      <c r="AR2009"/>
      <c r="AS2009"/>
      <c r="AT2009"/>
      <c r="AU2009"/>
      <c r="AV2009"/>
      <c r="AW2009"/>
      <c r="AX2009"/>
      <c r="AY2009"/>
      <c r="AZ2009"/>
      <c r="BA2009"/>
      <c r="BB2009"/>
      <c r="BC2009"/>
      <c r="BD2009"/>
      <c r="BE2009"/>
      <c r="BF2009"/>
      <c r="BG2009"/>
      <c r="BH2009"/>
      <c r="BI2009"/>
      <c r="BJ2009"/>
      <c r="BK2009"/>
      <c r="BL2009"/>
      <c r="BM2009"/>
      <c r="BN2009"/>
      <c r="BO2009"/>
      <c r="BP2009"/>
      <c r="BQ2009"/>
      <c r="BR2009"/>
      <c r="BS2009"/>
      <c r="BT2009"/>
      <c r="BU2009"/>
      <c r="BV2009"/>
      <c r="BW2009"/>
      <c r="BX2009"/>
      <c r="BY2009"/>
      <c r="BZ2009"/>
      <c r="CA2009"/>
      <c r="CB2009"/>
      <c r="CC2009"/>
      <c r="CD2009"/>
      <c r="CE2009"/>
      <c r="CF2009"/>
      <c r="CG2009"/>
      <c r="CH2009"/>
      <c r="CI2009"/>
      <c r="CJ2009"/>
      <c r="CK2009"/>
      <c r="CL2009"/>
      <c r="CM2009"/>
      <c r="CN2009"/>
      <c r="CO2009"/>
      <c r="CP2009"/>
      <c r="CQ2009"/>
      <c r="CR2009"/>
      <c r="CS2009"/>
      <c r="CT2009"/>
      <c r="CU2009"/>
      <c r="CV2009"/>
      <c r="CW2009"/>
      <c r="CX2009"/>
      <c r="CY2009"/>
      <c r="CZ2009"/>
      <c r="DA2009"/>
      <c r="DB2009"/>
      <c r="DC2009"/>
      <c r="DD2009"/>
      <c r="DE2009"/>
      <c r="DF2009"/>
      <c r="DG2009"/>
      <c r="DH2009"/>
      <c r="DI2009"/>
      <c r="DJ2009"/>
      <c r="DK2009"/>
      <c r="DL2009"/>
      <c r="DM2009"/>
      <c r="DN2009"/>
      <c r="DO2009"/>
      <c r="DP2009"/>
      <c r="DQ2009"/>
      <c r="DR2009"/>
      <c r="DS2009"/>
      <c r="DT2009"/>
      <c r="DU2009"/>
      <c r="DV2009"/>
      <c r="DW2009"/>
      <c r="DX2009"/>
      <c r="DY2009"/>
      <c r="DZ2009"/>
      <c r="EA2009"/>
      <c r="EB2009"/>
      <c r="EC2009"/>
      <c r="ED2009"/>
      <c r="EE2009"/>
      <c r="EF2009"/>
      <c r="EG2009"/>
      <c r="EH2009"/>
      <c r="EI2009"/>
      <c r="EJ2009"/>
      <c r="EK2009"/>
      <c r="EL2009"/>
      <c r="EM2009"/>
      <c r="EN2009"/>
      <c r="EO2009"/>
      <c r="EP2009"/>
      <c r="EQ2009"/>
    </row>
    <row r="2010" spans="1:147" s="77" customFormat="1" ht="15.75" x14ac:dyDescent="0.25">
      <c r="A2010"/>
      <c r="B2010" s="139">
        <v>44658</v>
      </c>
      <c r="C2010" s="139">
        <v>44658</v>
      </c>
      <c r="D2010" s="79">
        <v>1152</v>
      </c>
      <c r="E2010" s="34"/>
      <c r="F2010" s="56" t="s">
        <v>1344</v>
      </c>
      <c r="G2010" s="79"/>
      <c r="H2010" s="79"/>
      <c r="I2010" s="79"/>
      <c r="J2010" s="79" t="s">
        <v>1119</v>
      </c>
      <c r="K2010" s="40">
        <v>13364.4</v>
      </c>
      <c r="L2010" s="52">
        <v>0</v>
      </c>
      <c r="M2010" s="40">
        <v>13364.4</v>
      </c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  <c r="AB2010"/>
      <c r="AC2010"/>
      <c r="AD2010"/>
      <c r="AE2010"/>
      <c r="AF2010"/>
      <c r="AG2010"/>
      <c r="AH2010"/>
      <c r="AI2010"/>
      <c r="AJ2010"/>
      <c r="AK2010"/>
      <c r="AL2010"/>
      <c r="AM2010"/>
      <c r="AN2010"/>
      <c r="AO2010"/>
      <c r="AP2010"/>
      <c r="AQ2010"/>
      <c r="AR2010"/>
      <c r="AS2010"/>
      <c r="AT2010"/>
      <c r="AU2010"/>
      <c r="AV2010"/>
      <c r="AW2010"/>
      <c r="AX2010"/>
      <c r="AY2010"/>
      <c r="AZ2010"/>
      <c r="BA2010"/>
      <c r="BB2010"/>
      <c r="BC2010"/>
      <c r="BD2010"/>
      <c r="BE2010"/>
      <c r="BF2010"/>
      <c r="BG2010"/>
      <c r="BH2010"/>
      <c r="BI2010"/>
      <c r="BJ2010"/>
      <c r="BK2010"/>
      <c r="BL2010"/>
      <c r="BM2010"/>
      <c r="BN2010"/>
      <c r="BO2010"/>
      <c r="BP2010"/>
      <c r="BQ2010"/>
      <c r="BR2010"/>
      <c r="BS2010"/>
      <c r="BT2010"/>
      <c r="BU2010"/>
      <c r="BV2010"/>
      <c r="BW2010"/>
      <c r="BX2010"/>
      <c r="BY2010"/>
      <c r="BZ2010"/>
      <c r="CA2010"/>
      <c r="CB2010"/>
      <c r="CC2010"/>
      <c r="CD2010"/>
      <c r="CE2010"/>
      <c r="CF2010"/>
      <c r="CG2010"/>
      <c r="CH2010"/>
      <c r="CI2010"/>
      <c r="CJ2010"/>
      <c r="CK2010"/>
      <c r="CL2010"/>
      <c r="CM2010"/>
      <c r="CN2010"/>
      <c r="CO2010"/>
      <c r="CP2010"/>
      <c r="CQ2010"/>
      <c r="CR2010"/>
      <c r="CS2010"/>
      <c r="CT2010"/>
      <c r="CU2010"/>
      <c r="CV2010"/>
      <c r="CW2010"/>
      <c r="CX2010"/>
      <c r="CY2010"/>
      <c r="CZ2010"/>
      <c r="DA2010"/>
      <c r="DB2010"/>
      <c r="DC2010"/>
      <c r="DD2010"/>
      <c r="DE2010"/>
      <c r="DF2010"/>
      <c r="DG2010"/>
      <c r="DH2010"/>
      <c r="DI2010"/>
      <c r="DJ2010"/>
      <c r="DK2010"/>
      <c r="DL2010"/>
      <c r="DM2010"/>
      <c r="DN2010"/>
      <c r="DO2010"/>
      <c r="DP2010"/>
      <c r="DQ2010"/>
      <c r="DR2010"/>
      <c r="DS2010"/>
      <c r="DT2010"/>
      <c r="DU2010"/>
      <c r="DV2010"/>
      <c r="DW2010"/>
      <c r="DX2010"/>
      <c r="DY2010"/>
      <c r="DZ2010"/>
      <c r="EA2010"/>
      <c r="EB2010"/>
      <c r="EC2010"/>
      <c r="ED2010"/>
      <c r="EE2010"/>
      <c r="EF2010"/>
      <c r="EG2010"/>
      <c r="EH2010"/>
      <c r="EI2010"/>
      <c r="EJ2010"/>
      <c r="EK2010"/>
      <c r="EL2010"/>
      <c r="EM2010"/>
      <c r="EN2010"/>
      <c r="EO2010"/>
      <c r="EP2010"/>
      <c r="EQ2010"/>
    </row>
    <row r="2011" spans="1:147" s="77" customFormat="1" ht="15.75" x14ac:dyDescent="0.25">
      <c r="A2011"/>
      <c r="B2011" s="139">
        <v>44658</v>
      </c>
      <c r="C2011" s="139">
        <v>44658</v>
      </c>
      <c r="D2011" s="79">
        <v>1153</v>
      </c>
      <c r="E2011" s="34"/>
      <c r="F2011" s="56" t="s">
        <v>1344</v>
      </c>
      <c r="G2011" s="79"/>
      <c r="H2011" s="79"/>
      <c r="I2011" s="79"/>
      <c r="J2011" s="79" t="s">
        <v>1119</v>
      </c>
      <c r="K2011" s="40">
        <v>13364.4</v>
      </c>
      <c r="L2011" s="52">
        <v>0</v>
      </c>
      <c r="M2011" s="40">
        <v>13364.4</v>
      </c>
      <c r="N2011"/>
      <c r="O2011"/>
      <c r="P2011"/>
      <c r="Q2011"/>
      <c r="R2011"/>
      <c r="S2011"/>
      <c r="T2011"/>
      <c r="U2011"/>
      <c r="V2011"/>
      <c r="W2011"/>
      <c r="X2011"/>
      <c r="Y2011"/>
      <c r="Z2011"/>
      <c r="AA2011"/>
      <c r="AB2011"/>
      <c r="AC2011"/>
      <c r="AD2011"/>
      <c r="AE2011"/>
      <c r="AF2011"/>
      <c r="AG2011"/>
      <c r="AH2011"/>
      <c r="AI2011"/>
      <c r="AJ2011"/>
      <c r="AK2011"/>
      <c r="AL2011"/>
      <c r="AM2011"/>
      <c r="AN2011"/>
      <c r="AO2011"/>
      <c r="AP2011"/>
      <c r="AQ2011"/>
      <c r="AR2011"/>
      <c r="AS2011"/>
      <c r="AT2011"/>
      <c r="AU2011"/>
      <c r="AV2011"/>
      <c r="AW2011"/>
      <c r="AX2011"/>
      <c r="AY2011"/>
      <c r="AZ2011"/>
      <c r="BA2011"/>
      <c r="BB2011"/>
      <c r="BC2011"/>
      <c r="BD2011"/>
      <c r="BE2011"/>
      <c r="BF2011"/>
      <c r="BG2011"/>
      <c r="BH2011"/>
      <c r="BI2011"/>
      <c r="BJ2011"/>
      <c r="BK2011"/>
      <c r="BL2011"/>
      <c r="BM2011"/>
      <c r="BN2011"/>
      <c r="BO2011"/>
      <c r="BP2011"/>
      <c r="BQ2011"/>
      <c r="BR2011"/>
      <c r="BS2011"/>
      <c r="BT2011"/>
      <c r="BU2011"/>
      <c r="BV2011"/>
      <c r="BW2011"/>
      <c r="BX2011"/>
      <c r="BY2011"/>
      <c r="BZ2011"/>
      <c r="CA2011"/>
      <c r="CB2011"/>
      <c r="CC2011"/>
      <c r="CD2011"/>
      <c r="CE2011"/>
      <c r="CF2011"/>
      <c r="CG2011"/>
      <c r="CH2011"/>
      <c r="CI2011"/>
      <c r="CJ2011"/>
      <c r="CK2011"/>
      <c r="CL2011"/>
      <c r="CM2011"/>
      <c r="CN2011"/>
      <c r="CO2011"/>
      <c r="CP2011"/>
      <c r="CQ2011"/>
      <c r="CR2011"/>
      <c r="CS2011"/>
      <c r="CT2011"/>
      <c r="CU2011"/>
      <c r="CV2011"/>
      <c r="CW2011"/>
      <c r="CX2011"/>
      <c r="CY2011"/>
      <c r="CZ2011"/>
      <c r="DA2011"/>
      <c r="DB2011"/>
      <c r="DC2011"/>
      <c r="DD2011"/>
      <c r="DE2011"/>
      <c r="DF2011"/>
      <c r="DG2011"/>
      <c r="DH2011"/>
      <c r="DI2011"/>
      <c r="DJ2011"/>
      <c r="DK2011"/>
      <c r="DL2011"/>
      <c r="DM2011"/>
      <c r="DN2011"/>
      <c r="DO2011"/>
      <c r="DP2011"/>
      <c r="DQ2011"/>
      <c r="DR2011"/>
      <c r="DS2011"/>
      <c r="DT2011"/>
      <c r="DU2011"/>
      <c r="DV2011"/>
      <c r="DW2011"/>
      <c r="DX2011"/>
      <c r="DY2011"/>
      <c r="DZ2011"/>
      <c r="EA2011"/>
      <c r="EB2011"/>
      <c r="EC2011"/>
      <c r="ED2011"/>
      <c r="EE2011"/>
      <c r="EF2011"/>
      <c r="EG2011"/>
      <c r="EH2011"/>
      <c r="EI2011"/>
      <c r="EJ2011"/>
      <c r="EK2011"/>
      <c r="EL2011"/>
      <c r="EM2011"/>
      <c r="EN2011"/>
      <c r="EO2011"/>
      <c r="EP2011"/>
      <c r="EQ2011"/>
    </row>
    <row r="2012" spans="1:147" s="77" customFormat="1" ht="15.75" x14ac:dyDescent="0.25">
      <c r="A2012"/>
      <c r="B2012" s="139">
        <v>44658</v>
      </c>
      <c r="C2012" s="139">
        <v>44658</v>
      </c>
      <c r="D2012" s="79">
        <v>1154</v>
      </c>
      <c r="E2012" s="34"/>
      <c r="F2012" s="56" t="s">
        <v>1344</v>
      </c>
      <c r="G2012" s="79"/>
      <c r="H2012" s="79"/>
      <c r="I2012" s="79"/>
      <c r="J2012" s="79" t="s">
        <v>1119</v>
      </c>
      <c r="K2012" s="40">
        <v>13364.4</v>
      </c>
      <c r="L2012" s="52">
        <v>0</v>
      </c>
      <c r="M2012" s="40">
        <v>13364.4</v>
      </c>
      <c r="N2012"/>
      <c r="O2012"/>
      <c r="P2012"/>
      <c r="Q2012"/>
      <c r="R2012"/>
      <c r="S2012"/>
      <c r="T2012"/>
      <c r="U2012"/>
      <c r="V2012"/>
      <c r="W2012"/>
      <c r="X2012"/>
      <c r="Y2012"/>
      <c r="Z2012"/>
      <c r="AA2012"/>
      <c r="AB2012"/>
      <c r="AC2012"/>
      <c r="AD2012"/>
      <c r="AE2012"/>
      <c r="AF2012"/>
      <c r="AG2012"/>
      <c r="AH2012"/>
      <c r="AI2012"/>
      <c r="AJ2012"/>
      <c r="AK2012"/>
      <c r="AL2012"/>
      <c r="AM2012"/>
      <c r="AN2012"/>
      <c r="AO2012"/>
      <c r="AP2012"/>
      <c r="AQ2012"/>
      <c r="AR2012"/>
      <c r="AS2012"/>
      <c r="AT2012"/>
      <c r="AU2012"/>
      <c r="AV2012"/>
      <c r="AW2012"/>
      <c r="AX2012"/>
      <c r="AY2012"/>
      <c r="AZ2012"/>
      <c r="BA2012"/>
      <c r="BB2012"/>
      <c r="BC2012"/>
      <c r="BD2012"/>
      <c r="BE2012"/>
      <c r="BF2012"/>
      <c r="BG2012"/>
      <c r="BH2012"/>
      <c r="BI2012"/>
      <c r="BJ2012"/>
      <c r="BK2012"/>
      <c r="BL2012"/>
      <c r="BM2012"/>
      <c r="BN2012"/>
      <c r="BO2012"/>
      <c r="BP2012"/>
      <c r="BQ2012"/>
      <c r="BR2012"/>
      <c r="BS2012"/>
      <c r="BT2012"/>
      <c r="BU2012"/>
      <c r="BV2012"/>
      <c r="BW2012"/>
      <c r="BX2012"/>
      <c r="BY2012"/>
      <c r="BZ2012"/>
      <c r="CA2012"/>
      <c r="CB2012"/>
      <c r="CC2012"/>
      <c r="CD2012"/>
      <c r="CE2012"/>
      <c r="CF2012"/>
      <c r="CG2012"/>
      <c r="CH2012"/>
      <c r="CI2012"/>
      <c r="CJ2012"/>
      <c r="CK2012"/>
      <c r="CL2012"/>
      <c r="CM2012"/>
      <c r="CN2012"/>
      <c r="CO2012"/>
      <c r="CP2012"/>
      <c r="CQ2012"/>
      <c r="CR2012"/>
      <c r="CS2012"/>
      <c r="CT2012"/>
      <c r="CU2012"/>
      <c r="CV2012"/>
      <c r="CW2012"/>
      <c r="CX2012"/>
      <c r="CY2012"/>
      <c r="CZ2012"/>
      <c r="DA2012"/>
      <c r="DB2012"/>
      <c r="DC2012"/>
      <c r="DD2012"/>
      <c r="DE2012"/>
      <c r="DF2012"/>
      <c r="DG2012"/>
      <c r="DH2012"/>
      <c r="DI2012"/>
      <c r="DJ2012"/>
      <c r="DK2012"/>
      <c r="DL2012"/>
      <c r="DM2012"/>
      <c r="DN2012"/>
      <c r="DO2012"/>
      <c r="DP2012"/>
      <c r="DQ2012"/>
      <c r="DR2012"/>
      <c r="DS2012"/>
      <c r="DT2012"/>
      <c r="DU2012"/>
      <c r="DV2012"/>
      <c r="DW2012"/>
      <c r="DX2012"/>
      <c r="DY2012"/>
      <c r="DZ2012"/>
      <c r="EA2012"/>
      <c r="EB2012"/>
      <c r="EC2012"/>
      <c r="ED2012"/>
      <c r="EE2012"/>
      <c r="EF2012"/>
      <c r="EG2012"/>
      <c r="EH2012"/>
      <c r="EI2012"/>
      <c r="EJ2012"/>
      <c r="EK2012"/>
      <c r="EL2012"/>
      <c r="EM2012"/>
      <c r="EN2012"/>
      <c r="EO2012"/>
      <c r="EP2012"/>
      <c r="EQ2012"/>
    </row>
    <row r="2013" spans="1:147" s="77" customFormat="1" ht="15.75" x14ac:dyDescent="0.25">
      <c r="A2013"/>
      <c r="B2013" s="139">
        <v>44658</v>
      </c>
      <c r="C2013" s="139">
        <v>44658</v>
      </c>
      <c r="D2013" s="79">
        <v>1155</v>
      </c>
      <c r="E2013" s="34"/>
      <c r="F2013" s="56" t="s">
        <v>1344</v>
      </c>
      <c r="G2013" s="79"/>
      <c r="H2013" s="79"/>
      <c r="I2013" s="79"/>
      <c r="J2013" s="79" t="s">
        <v>1119</v>
      </c>
      <c r="K2013" s="40">
        <v>13364.4</v>
      </c>
      <c r="L2013" s="52">
        <v>0</v>
      </c>
      <c r="M2013" s="40">
        <v>13364.4</v>
      </c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  <c r="AB2013"/>
      <c r="AC2013"/>
      <c r="AD2013"/>
      <c r="AE2013"/>
      <c r="AF2013"/>
      <c r="AG2013"/>
      <c r="AH2013"/>
      <c r="AI2013"/>
      <c r="AJ2013"/>
      <c r="AK2013"/>
      <c r="AL2013"/>
      <c r="AM2013"/>
      <c r="AN2013"/>
      <c r="AO2013"/>
      <c r="AP2013"/>
      <c r="AQ2013"/>
      <c r="AR2013"/>
      <c r="AS2013"/>
      <c r="AT2013"/>
      <c r="AU2013"/>
      <c r="AV2013"/>
      <c r="AW2013"/>
      <c r="AX2013"/>
      <c r="AY2013"/>
      <c r="AZ2013"/>
      <c r="BA2013"/>
      <c r="BB2013"/>
      <c r="BC2013"/>
      <c r="BD2013"/>
      <c r="BE2013"/>
      <c r="BF2013"/>
      <c r="BG2013"/>
      <c r="BH2013"/>
      <c r="BI2013"/>
      <c r="BJ2013"/>
      <c r="BK2013"/>
      <c r="BL2013"/>
      <c r="BM2013"/>
      <c r="BN2013"/>
      <c r="BO2013"/>
      <c r="BP2013"/>
      <c r="BQ2013"/>
      <c r="BR2013"/>
      <c r="BS2013"/>
      <c r="BT2013"/>
      <c r="BU2013"/>
      <c r="BV2013"/>
      <c r="BW2013"/>
      <c r="BX2013"/>
      <c r="BY2013"/>
      <c r="BZ2013"/>
      <c r="CA2013"/>
      <c r="CB2013"/>
      <c r="CC2013"/>
      <c r="CD2013"/>
      <c r="CE2013"/>
      <c r="CF2013"/>
      <c r="CG2013"/>
      <c r="CH2013"/>
      <c r="CI2013"/>
      <c r="CJ2013"/>
      <c r="CK2013"/>
      <c r="CL2013"/>
      <c r="CM2013"/>
      <c r="CN2013"/>
      <c r="CO2013"/>
      <c r="CP2013"/>
      <c r="CQ2013"/>
      <c r="CR2013"/>
      <c r="CS2013"/>
      <c r="CT2013"/>
      <c r="CU2013"/>
      <c r="CV2013"/>
      <c r="CW2013"/>
      <c r="CX2013"/>
      <c r="CY2013"/>
      <c r="CZ2013"/>
      <c r="DA2013"/>
      <c r="DB2013"/>
      <c r="DC2013"/>
      <c r="DD2013"/>
      <c r="DE2013"/>
      <c r="DF2013"/>
      <c r="DG2013"/>
      <c r="DH2013"/>
      <c r="DI2013"/>
      <c r="DJ2013"/>
      <c r="DK2013"/>
      <c r="DL2013"/>
      <c r="DM2013"/>
      <c r="DN2013"/>
      <c r="DO2013"/>
      <c r="DP2013"/>
      <c r="DQ2013"/>
      <c r="DR2013"/>
      <c r="DS2013"/>
      <c r="DT2013"/>
      <c r="DU2013"/>
      <c r="DV2013"/>
      <c r="DW2013"/>
      <c r="DX2013"/>
      <c r="DY2013"/>
      <c r="DZ2013"/>
      <c r="EA2013"/>
      <c r="EB2013"/>
      <c r="EC2013"/>
      <c r="ED2013"/>
      <c r="EE2013"/>
      <c r="EF2013"/>
      <c r="EG2013"/>
      <c r="EH2013"/>
      <c r="EI2013"/>
      <c r="EJ2013"/>
      <c r="EK2013"/>
      <c r="EL2013"/>
      <c r="EM2013"/>
      <c r="EN2013"/>
      <c r="EO2013"/>
      <c r="EP2013"/>
      <c r="EQ2013"/>
    </row>
    <row r="2014" spans="1:147" s="77" customFormat="1" ht="15.75" x14ac:dyDescent="0.25">
      <c r="A2014"/>
      <c r="B2014" s="139">
        <v>44658</v>
      </c>
      <c r="C2014" s="139">
        <v>44658</v>
      </c>
      <c r="D2014" s="79">
        <v>1156</v>
      </c>
      <c r="E2014" s="34"/>
      <c r="F2014" s="56" t="s">
        <v>1344</v>
      </c>
      <c r="G2014" s="79"/>
      <c r="H2014" s="79"/>
      <c r="I2014" s="79"/>
      <c r="J2014" s="79" t="s">
        <v>1119</v>
      </c>
      <c r="K2014" s="40">
        <v>13364.4</v>
      </c>
      <c r="L2014" s="52">
        <v>0</v>
      </c>
      <c r="M2014" s="40">
        <v>13364.4</v>
      </c>
      <c r="N2014"/>
      <c r="O2014"/>
      <c r="P2014"/>
      <c r="Q2014"/>
      <c r="R2014"/>
      <c r="S2014"/>
      <c r="T2014"/>
      <c r="U2014"/>
      <c r="V2014"/>
      <c r="W2014"/>
      <c r="X2014"/>
      <c r="Y2014"/>
      <c r="Z2014"/>
      <c r="AA2014"/>
      <c r="AB2014"/>
      <c r="AC2014"/>
      <c r="AD2014"/>
      <c r="AE2014"/>
      <c r="AF2014"/>
      <c r="AG2014"/>
      <c r="AH2014"/>
      <c r="AI2014"/>
      <c r="AJ2014"/>
      <c r="AK2014"/>
      <c r="AL2014"/>
      <c r="AM2014"/>
      <c r="AN2014"/>
      <c r="AO2014"/>
      <c r="AP2014"/>
      <c r="AQ2014"/>
      <c r="AR2014"/>
      <c r="AS2014"/>
      <c r="AT2014"/>
      <c r="AU2014"/>
      <c r="AV2014"/>
      <c r="AW2014"/>
      <c r="AX2014"/>
      <c r="AY2014"/>
      <c r="AZ2014"/>
      <c r="BA2014"/>
      <c r="BB2014"/>
      <c r="BC2014"/>
      <c r="BD2014"/>
      <c r="BE2014"/>
      <c r="BF2014"/>
      <c r="BG2014"/>
      <c r="BH2014"/>
      <c r="BI2014"/>
      <c r="BJ2014"/>
      <c r="BK2014"/>
      <c r="BL2014"/>
      <c r="BM2014"/>
      <c r="BN2014"/>
      <c r="BO2014"/>
      <c r="BP2014"/>
      <c r="BQ2014"/>
      <c r="BR2014"/>
      <c r="BS2014"/>
      <c r="BT2014"/>
      <c r="BU2014"/>
      <c r="BV2014"/>
      <c r="BW2014"/>
      <c r="BX2014"/>
      <c r="BY2014"/>
      <c r="BZ2014"/>
      <c r="CA2014"/>
      <c r="CB2014"/>
      <c r="CC2014"/>
      <c r="CD2014"/>
      <c r="CE2014"/>
      <c r="CF2014"/>
      <c r="CG2014"/>
      <c r="CH2014"/>
      <c r="CI2014"/>
      <c r="CJ2014"/>
      <c r="CK2014"/>
      <c r="CL2014"/>
      <c r="CM2014"/>
      <c r="CN2014"/>
      <c r="CO2014"/>
      <c r="CP2014"/>
      <c r="CQ2014"/>
      <c r="CR2014"/>
      <c r="CS2014"/>
      <c r="CT2014"/>
      <c r="CU2014"/>
      <c r="CV2014"/>
      <c r="CW2014"/>
      <c r="CX2014"/>
      <c r="CY2014"/>
      <c r="CZ2014"/>
      <c r="DA2014"/>
      <c r="DB2014"/>
      <c r="DC2014"/>
      <c r="DD2014"/>
      <c r="DE2014"/>
      <c r="DF2014"/>
      <c r="DG2014"/>
      <c r="DH2014"/>
      <c r="DI2014"/>
      <c r="DJ2014"/>
      <c r="DK2014"/>
      <c r="DL2014"/>
      <c r="DM2014"/>
      <c r="DN2014"/>
      <c r="DO2014"/>
      <c r="DP2014"/>
      <c r="DQ2014"/>
      <c r="DR2014"/>
      <c r="DS2014"/>
      <c r="DT2014"/>
      <c r="DU2014"/>
      <c r="DV2014"/>
      <c r="DW2014"/>
      <c r="DX2014"/>
      <c r="DY2014"/>
      <c r="DZ2014"/>
      <c r="EA2014"/>
      <c r="EB2014"/>
      <c r="EC2014"/>
      <c r="ED2014"/>
      <c r="EE2014"/>
      <c r="EF2014"/>
      <c r="EG2014"/>
      <c r="EH2014"/>
      <c r="EI2014"/>
      <c r="EJ2014"/>
      <c r="EK2014"/>
      <c r="EL2014"/>
      <c r="EM2014"/>
      <c r="EN2014"/>
      <c r="EO2014"/>
      <c r="EP2014"/>
      <c r="EQ2014"/>
    </row>
    <row r="2015" spans="1:147" s="77" customFormat="1" ht="15.75" x14ac:dyDescent="0.25">
      <c r="A2015"/>
      <c r="B2015" s="139">
        <v>44658</v>
      </c>
      <c r="C2015" s="139">
        <v>44658</v>
      </c>
      <c r="D2015" s="79">
        <v>1157</v>
      </c>
      <c r="E2015" s="34"/>
      <c r="F2015" s="56" t="s">
        <v>1344</v>
      </c>
      <c r="G2015" s="79"/>
      <c r="H2015" s="79"/>
      <c r="I2015" s="79"/>
      <c r="J2015" s="79" t="s">
        <v>1119</v>
      </c>
      <c r="K2015" s="40">
        <v>13364.4</v>
      </c>
      <c r="L2015" s="52">
        <v>0</v>
      </c>
      <c r="M2015" s="40">
        <v>13364.4</v>
      </c>
      <c r="N2015"/>
      <c r="O2015"/>
      <c r="P2015"/>
      <c r="Q2015"/>
      <c r="R2015"/>
      <c r="S2015"/>
      <c r="T2015"/>
      <c r="U2015"/>
      <c r="V2015"/>
      <c r="W2015"/>
      <c r="X2015"/>
      <c r="Y2015"/>
      <c r="Z2015"/>
      <c r="AA2015"/>
      <c r="AB2015"/>
      <c r="AC2015"/>
      <c r="AD2015"/>
      <c r="AE2015"/>
      <c r="AF2015"/>
      <c r="AG2015"/>
      <c r="AH2015"/>
      <c r="AI2015"/>
      <c r="AJ2015"/>
      <c r="AK2015"/>
      <c r="AL2015"/>
      <c r="AM2015"/>
      <c r="AN2015"/>
      <c r="AO2015"/>
      <c r="AP2015"/>
      <c r="AQ2015"/>
      <c r="AR2015"/>
      <c r="AS2015"/>
      <c r="AT2015"/>
      <c r="AU2015"/>
      <c r="AV2015"/>
      <c r="AW2015"/>
      <c r="AX2015"/>
      <c r="AY2015"/>
      <c r="AZ2015"/>
      <c r="BA2015"/>
      <c r="BB2015"/>
      <c r="BC2015"/>
      <c r="BD2015"/>
      <c r="BE2015"/>
      <c r="BF2015"/>
      <c r="BG2015"/>
      <c r="BH2015"/>
      <c r="BI2015"/>
      <c r="BJ2015"/>
      <c r="BK2015"/>
      <c r="BL2015"/>
      <c r="BM2015"/>
      <c r="BN2015"/>
      <c r="BO2015"/>
      <c r="BP2015"/>
      <c r="BQ2015"/>
      <c r="BR2015"/>
      <c r="BS2015"/>
      <c r="BT2015"/>
      <c r="BU2015"/>
      <c r="BV2015"/>
      <c r="BW2015"/>
      <c r="BX2015"/>
      <c r="BY2015"/>
      <c r="BZ2015"/>
      <c r="CA2015"/>
      <c r="CB2015"/>
      <c r="CC2015"/>
      <c r="CD2015"/>
      <c r="CE2015"/>
      <c r="CF2015"/>
      <c r="CG2015"/>
      <c r="CH2015"/>
      <c r="CI2015"/>
      <c r="CJ2015"/>
      <c r="CK2015"/>
      <c r="CL2015"/>
      <c r="CM2015"/>
      <c r="CN2015"/>
      <c r="CO2015"/>
      <c r="CP2015"/>
      <c r="CQ2015"/>
      <c r="CR2015"/>
      <c r="CS2015"/>
      <c r="CT2015"/>
      <c r="CU2015"/>
      <c r="CV2015"/>
      <c r="CW2015"/>
      <c r="CX2015"/>
      <c r="CY2015"/>
      <c r="CZ2015"/>
      <c r="DA2015"/>
      <c r="DB2015"/>
      <c r="DC2015"/>
      <c r="DD2015"/>
      <c r="DE2015"/>
      <c r="DF2015"/>
      <c r="DG2015"/>
      <c r="DH2015"/>
      <c r="DI2015"/>
      <c r="DJ2015"/>
      <c r="DK2015"/>
      <c r="DL2015"/>
      <c r="DM2015"/>
      <c r="DN2015"/>
      <c r="DO2015"/>
      <c r="DP2015"/>
      <c r="DQ2015"/>
      <c r="DR2015"/>
      <c r="DS2015"/>
      <c r="DT2015"/>
      <c r="DU2015"/>
      <c r="DV2015"/>
      <c r="DW2015"/>
      <c r="DX2015"/>
      <c r="DY2015"/>
      <c r="DZ2015"/>
      <c r="EA2015"/>
      <c r="EB2015"/>
      <c r="EC2015"/>
      <c r="ED2015"/>
      <c r="EE2015"/>
      <c r="EF2015"/>
      <c r="EG2015"/>
      <c r="EH2015"/>
      <c r="EI2015"/>
      <c r="EJ2015"/>
      <c r="EK2015"/>
      <c r="EL2015"/>
      <c r="EM2015"/>
      <c r="EN2015"/>
      <c r="EO2015"/>
      <c r="EP2015"/>
      <c r="EQ2015"/>
    </row>
    <row r="2016" spans="1:147" s="77" customFormat="1" ht="15.75" x14ac:dyDescent="0.25">
      <c r="A2016"/>
      <c r="B2016" s="139">
        <v>44658</v>
      </c>
      <c r="C2016" s="139">
        <v>44658</v>
      </c>
      <c r="D2016" s="79">
        <v>1158</v>
      </c>
      <c r="E2016" s="34"/>
      <c r="F2016" s="56" t="s">
        <v>1344</v>
      </c>
      <c r="G2016" s="79"/>
      <c r="H2016" s="79"/>
      <c r="I2016" s="79"/>
      <c r="J2016" s="79" t="s">
        <v>1119</v>
      </c>
      <c r="K2016" s="40">
        <v>13364.4</v>
      </c>
      <c r="L2016" s="52">
        <v>0</v>
      </c>
      <c r="M2016" s="40">
        <v>13364.4</v>
      </c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  <c r="AB2016"/>
      <c r="AC2016"/>
      <c r="AD2016"/>
      <c r="AE2016"/>
      <c r="AF2016"/>
      <c r="AG2016"/>
      <c r="AH2016"/>
      <c r="AI2016"/>
      <c r="AJ2016"/>
      <c r="AK2016"/>
      <c r="AL2016"/>
      <c r="AM2016"/>
      <c r="AN2016"/>
      <c r="AO2016"/>
      <c r="AP2016"/>
      <c r="AQ2016"/>
      <c r="AR2016"/>
      <c r="AS2016"/>
      <c r="AT2016"/>
      <c r="AU2016"/>
      <c r="AV2016"/>
      <c r="AW2016"/>
      <c r="AX2016"/>
      <c r="AY2016"/>
      <c r="AZ2016"/>
      <c r="BA2016"/>
      <c r="BB2016"/>
      <c r="BC2016"/>
      <c r="BD2016"/>
      <c r="BE2016"/>
      <c r="BF2016"/>
      <c r="BG2016"/>
      <c r="BH2016"/>
      <c r="BI2016"/>
      <c r="BJ2016"/>
      <c r="BK2016"/>
      <c r="BL2016"/>
      <c r="BM2016"/>
      <c r="BN2016"/>
      <c r="BO2016"/>
      <c r="BP2016"/>
      <c r="BQ2016"/>
      <c r="BR2016"/>
      <c r="BS2016"/>
      <c r="BT2016"/>
      <c r="BU2016"/>
      <c r="BV2016"/>
      <c r="BW2016"/>
      <c r="BX2016"/>
      <c r="BY2016"/>
      <c r="BZ2016"/>
      <c r="CA2016"/>
      <c r="CB2016"/>
      <c r="CC2016"/>
      <c r="CD2016"/>
      <c r="CE2016"/>
      <c r="CF2016"/>
      <c r="CG2016"/>
      <c r="CH2016"/>
      <c r="CI2016"/>
      <c r="CJ2016"/>
      <c r="CK2016"/>
      <c r="CL2016"/>
      <c r="CM2016"/>
      <c r="CN2016"/>
      <c r="CO2016"/>
      <c r="CP2016"/>
      <c r="CQ2016"/>
      <c r="CR2016"/>
      <c r="CS2016"/>
      <c r="CT2016"/>
      <c r="CU2016"/>
      <c r="CV2016"/>
      <c r="CW2016"/>
      <c r="CX2016"/>
      <c r="CY2016"/>
      <c r="CZ2016"/>
      <c r="DA2016"/>
      <c r="DB2016"/>
      <c r="DC2016"/>
      <c r="DD2016"/>
      <c r="DE2016"/>
      <c r="DF2016"/>
      <c r="DG2016"/>
      <c r="DH2016"/>
      <c r="DI2016"/>
      <c r="DJ2016"/>
      <c r="DK2016"/>
      <c r="DL2016"/>
      <c r="DM2016"/>
      <c r="DN2016"/>
      <c r="DO2016"/>
      <c r="DP2016"/>
      <c r="DQ2016"/>
      <c r="DR2016"/>
      <c r="DS2016"/>
      <c r="DT2016"/>
      <c r="DU2016"/>
      <c r="DV2016"/>
      <c r="DW2016"/>
      <c r="DX2016"/>
      <c r="DY2016"/>
      <c r="DZ2016"/>
      <c r="EA2016"/>
      <c r="EB2016"/>
      <c r="EC2016"/>
      <c r="ED2016"/>
      <c r="EE2016"/>
      <c r="EF2016"/>
      <c r="EG2016"/>
      <c r="EH2016"/>
      <c r="EI2016"/>
      <c r="EJ2016"/>
      <c r="EK2016"/>
      <c r="EL2016"/>
      <c r="EM2016"/>
      <c r="EN2016"/>
      <c r="EO2016"/>
      <c r="EP2016"/>
      <c r="EQ2016"/>
    </row>
    <row r="2017" spans="1:147" s="77" customFormat="1" ht="15.75" x14ac:dyDescent="0.25">
      <c r="A2017"/>
      <c r="B2017" s="139">
        <v>44658</v>
      </c>
      <c r="C2017" s="139">
        <v>44658</v>
      </c>
      <c r="D2017" s="79">
        <v>1159</v>
      </c>
      <c r="E2017" s="34"/>
      <c r="F2017" s="56" t="s">
        <v>1344</v>
      </c>
      <c r="G2017" s="79"/>
      <c r="H2017" s="79"/>
      <c r="I2017" s="79"/>
      <c r="J2017" s="79" t="s">
        <v>1119</v>
      </c>
      <c r="K2017" s="40">
        <v>13364.4</v>
      </c>
      <c r="L2017" s="52">
        <v>0</v>
      </c>
      <c r="M2017" s="40">
        <v>13364.4</v>
      </c>
      <c r="N2017"/>
      <c r="O2017"/>
      <c r="P2017"/>
      <c r="Q2017"/>
      <c r="R2017"/>
      <c r="S2017"/>
      <c r="T2017"/>
      <c r="U2017"/>
      <c r="V2017"/>
      <c r="W2017"/>
      <c r="X2017"/>
      <c r="Y2017"/>
      <c r="Z2017"/>
      <c r="AA2017"/>
      <c r="AB2017"/>
      <c r="AC2017"/>
      <c r="AD2017"/>
      <c r="AE2017"/>
      <c r="AF2017"/>
      <c r="AG2017"/>
      <c r="AH2017"/>
      <c r="AI2017"/>
      <c r="AJ2017"/>
      <c r="AK2017"/>
      <c r="AL2017"/>
      <c r="AM2017"/>
      <c r="AN2017"/>
      <c r="AO2017"/>
      <c r="AP2017"/>
      <c r="AQ2017"/>
      <c r="AR2017"/>
      <c r="AS2017"/>
      <c r="AT2017"/>
      <c r="AU2017"/>
      <c r="AV2017"/>
      <c r="AW2017"/>
      <c r="AX2017"/>
      <c r="AY2017"/>
      <c r="AZ2017"/>
      <c r="BA2017"/>
      <c r="BB2017"/>
      <c r="BC2017"/>
      <c r="BD2017"/>
      <c r="BE2017"/>
      <c r="BF2017"/>
      <c r="BG2017"/>
      <c r="BH2017"/>
      <c r="BI2017"/>
      <c r="BJ2017"/>
      <c r="BK2017"/>
      <c r="BL2017"/>
      <c r="BM2017"/>
      <c r="BN2017"/>
      <c r="BO2017"/>
      <c r="BP2017"/>
      <c r="BQ2017"/>
      <c r="BR2017"/>
      <c r="BS2017"/>
      <c r="BT2017"/>
      <c r="BU2017"/>
      <c r="BV2017"/>
      <c r="BW2017"/>
      <c r="BX2017"/>
      <c r="BY2017"/>
      <c r="BZ2017"/>
      <c r="CA2017"/>
      <c r="CB2017"/>
      <c r="CC2017"/>
      <c r="CD2017"/>
      <c r="CE2017"/>
      <c r="CF2017"/>
      <c r="CG2017"/>
      <c r="CH2017"/>
      <c r="CI2017"/>
      <c r="CJ2017"/>
      <c r="CK2017"/>
      <c r="CL2017"/>
      <c r="CM2017"/>
      <c r="CN2017"/>
      <c r="CO2017"/>
      <c r="CP2017"/>
      <c r="CQ2017"/>
      <c r="CR2017"/>
      <c r="CS2017"/>
      <c r="CT2017"/>
      <c r="CU2017"/>
      <c r="CV2017"/>
      <c r="CW2017"/>
      <c r="CX2017"/>
      <c r="CY2017"/>
      <c r="CZ2017"/>
      <c r="DA2017"/>
      <c r="DB2017"/>
      <c r="DC2017"/>
      <c r="DD2017"/>
      <c r="DE2017"/>
      <c r="DF2017"/>
      <c r="DG2017"/>
      <c r="DH2017"/>
      <c r="DI2017"/>
      <c r="DJ2017"/>
      <c r="DK2017"/>
      <c r="DL2017"/>
      <c r="DM2017"/>
      <c r="DN2017"/>
      <c r="DO2017"/>
      <c r="DP2017"/>
      <c r="DQ2017"/>
      <c r="DR2017"/>
      <c r="DS2017"/>
      <c r="DT2017"/>
      <c r="DU2017"/>
      <c r="DV2017"/>
      <c r="DW2017"/>
      <c r="DX2017"/>
      <c r="DY2017"/>
      <c r="DZ2017"/>
      <c r="EA2017"/>
      <c r="EB2017"/>
      <c r="EC2017"/>
      <c r="ED2017"/>
      <c r="EE2017"/>
      <c r="EF2017"/>
      <c r="EG2017"/>
      <c r="EH2017"/>
      <c r="EI2017"/>
      <c r="EJ2017"/>
      <c r="EK2017"/>
      <c r="EL2017"/>
      <c r="EM2017"/>
      <c r="EN2017"/>
      <c r="EO2017"/>
      <c r="EP2017"/>
      <c r="EQ2017"/>
    </row>
    <row r="2018" spans="1:147" s="77" customFormat="1" ht="15.75" x14ac:dyDescent="0.25">
      <c r="A2018"/>
      <c r="B2018" s="139">
        <v>44658</v>
      </c>
      <c r="C2018" s="139">
        <v>44658</v>
      </c>
      <c r="D2018" s="79">
        <v>1160</v>
      </c>
      <c r="E2018" s="34"/>
      <c r="F2018" s="56" t="s">
        <v>1344</v>
      </c>
      <c r="G2018" s="79"/>
      <c r="H2018" s="79"/>
      <c r="I2018" s="79"/>
      <c r="J2018" s="79" t="s">
        <v>1119</v>
      </c>
      <c r="K2018" s="40">
        <v>13364.4</v>
      </c>
      <c r="L2018" s="52">
        <v>0</v>
      </c>
      <c r="M2018" s="40">
        <v>13364.4</v>
      </c>
      <c r="N2018"/>
      <c r="O2018"/>
      <c r="P2018"/>
      <c r="Q2018"/>
      <c r="R2018"/>
      <c r="S2018"/>
      <c r="T2018"/>
      <c r="U2018"/>
      <c r="V2018"/>
      <c r="W2018"/>
      <c r="X2018"/>
      <c r="Y2018"/>
      <c r="Z2018"/>
      <c r="AA2018"/>
      <c r="AB2018"/>
      <c r="AC2018"/>
      <c r="AD2018"/>
      <c r="AE2018"/>
      <c r="AF2018"/>
      <c r="AG2018"/>
      <c r="AH2018"/>
      <c r="AI2018"/>
      <c r="AJ2018"/>
      <c r="AK2018"/>
      <c r="AL2018"/>
      <c r="AM2018"/>
      <c r="AN2018"/>
      <c r="AO2018"/>
      <c r="AP2018"/>
      <c r="AQ2018"/>
      <c r="AR2018"/>
      <c r="AS2018"/>
      <c r="AT2018"/>
      <c r="AU2018"/>
      <c r="AV2018"/>
      <c r="AW2018"/>
      <c r="AX2018"/>
      <c r="AY2018"/>
      <c r="AZ2018"/>
      <c r="BA2018"/>
      <c r="BB2018"/>
      <c r="BC2018"/>
      <c r="BD2018"/>
      <c r="BE2018"/>
      <c r="BF2018"/>
      <c r="BG2018"/>
      <c r="BH2018"/>
      <c r="BI2018"/>
      <c r="BJ2018"/>
      <c r="BK2018"/>
      <c r="BL2018"/>
      <c r="BM2018"/>
      <c r="BN2018"/>
      <c r="BO2018"/>
      <c r="BP2018"/>
      <c r="BQ2018"/>
      <c r="BR2018"/>
      <c r="BS2018"/>
      <c r="BT2018"/>
      <c r="BU2018"/>
      <c r="BV2018"/>
      <c r="BW2018"/>
      <c r="BX2018"/>
      <c r="BY2018"/>
      <c r="BZ2018"/>
      <c r="CA2018"/>
      <c r="CB2018"/>
      <c r="CC2018"/>
      <c r="CD2018"/>
      <c r="CE2018"/>
      <c r="CF2018"/>
      <c r="CG2018"/>
      <c r="CH2018"/>
      <c r="CI2018"/>
      <c r="CJ2018"/>
      <c r="CK2018"/>
      <c r="CL2018"/>
      <c r="CM2018"/>
      <c r="CN2018"/>
      <c r="CO2018"/>
      <c r="CP2018"/>
      <c r="CQ2018"/>
      <c r="CR2018"/>
      <c r="CS2018"/>
      <c r="CT2018"/>
      <c r="CU2018"/>
      <c r="CV2018"/>
      <c r="CW2018"/>
      <c r="CX2018"/>
      <c r="CY2018"/>
      <c r="CZ2018"/>
      <c r="DA2018"/>
      <c r="DB2018"/>
      <c r="DC2018"/>
      <c r="DD2018"/>
      <c r="DE2018"/>
      <c r="DF2018"/>
      <c r="DG2018"/>
      <c r="DH2018"/>
      <c r="DI2018"/>
      <c r="DJ2018"/>
      <c r="DK2018"/>
      <c r="DL2018"/>
      <c r="DM2018"/>
      <c r="DN2018"/>
      <c r="DO2018"/>
      <c r="DP2018"/>
      <c r="DQ2018"/>
      <c r="DR2018"/>
      <c r="DS2018"/>
      <c r="DT2018"/>
      <c r="DU2018"/>
      <c r="DV2018"/>
      <c r="DW2018"/>
      <c r="DX2018"/>
      <c r="DY2018"/>
      <c r="DZ2018"/>
      <c r="EA2018"/>
      <c r="EB2018"/>
      <c r="EC2018"/>
      <c r="ED2018"/>
      <c r="EE2018"/>
      <c r="EF2018"/>
      <c r="EG2018"/>
      <c r="EH2018"/>
      <c r="EI2018"/>
      <c r="EJ2018"/>
      <c r="EK2018"/>
      <c r="EL2018"/>
      <c r="EM2018"/>
      <c r="EN2018"/>
      <c r="EO2018"/>
      <c r="EP2018"/>
      <c r="EQ2018"/>
    </row>
    <row r="2019" spans="1:147" s="77" customFormat="1" ht="15.75" x14ac:dyDescent="0.25">
      <c r="A2019"/>
      <c r="B2019" s="139">
        <v>44658</v>
      </c>
      <c r="C2019" s="139">
        <v>44658</v>
      </c>
      <c r="D2019" s="79">
        <v>1161</v>
      </c>
      <c r="E2019" s="34"/>
      <c r="F2019" s="56" t="s">
        <v>1344</v>
      </c>
      <c r="G2019" s="79"/>
      <c r="H2019" s="79"/>
      <c r="I2019" s="79"/>
      <c r="J2019" s="79" t="s">
        <v>1119</v>
      </c>
      <c r="K2019" s="40">
        <v>13364.4</v>
      </c>
      <c r="L2019" s="52">
        <v>0</v>
      </c>
      <c r="M2019" s="40">
        <v>13364.4</v>
      </c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  <c r="AB2019"/>
      <c r="AC2019"/>
      <c r="AD2019"/>
      <c r="AE2019"/>
      <c r="AF2019"/>
      <c r="AG2019"/>
      <c r="AH2019"/>
      <c r="AI2019"/>
      <c r="AJ2019"/>
      <c r="AK2019"/>
      <c r="AL2019"/>
      <c r="AM2019"/>
      <c r="AN2019"/>
      <c r="AO2019"/>
      <c r="AP2019"/>
      <c r="AQ2019"/>
      <c r="AR2019"/>
      <c r="AS2019"/>
      <c r="AT2019"/>
      <c r="AU2019"/>
      <c r="AV2019"/>
      <c r="AW2019"/>
      <c r="AX2019"/>
      <c r="AY2019"/>
      <c r="AZ2019"/>
      <c r="BA2019"/>
      <c r="BB2019"/>
      <c r="BC2019"/>
      <c r="BD2019"/>
      <c r="BE2019"/>
      <c r="BF2019"/>
      <c r="BG2019"/>
      <c r="BH2019"/>
      <c r="BI2019"/>
      <c r="BJ2019"/>
      <c r="BK2019"/>
      <c r="BL2019"/>
      <c r="BM2019"/>
      <c r="BN2019"/>
      <c r="BO2019"/>
      <c r="BP2019"/>
      <c r="BQ2019"/>
      <c r="BR2019"/>
      <c r="BS2019"/>
      <c r="BT2019"/>
      <c r="BU2019"/>
      <c r="BV2019"/>
      <c r="BW2019"/>
      <c r="BX2019"/>
      <c r="BY2019"/>
      <c r="BZ2019"/>
      <c r="CA2019"/>
      <c r="CB2019"/>
      <c r="CC2019"/>
      <c r="CD2019"/>
      <c r="CE2019"/>
      <c r="CF2019"/>
      <c r="CG2019"/>
      <c r="CH2019"/>
      <c r="CI2019"/>
      <c r="CJ2019"/>
      <c r="CK2019"/>
      <c r="CL2019"/>
      <c r="CM2019"/>
      <c r="CN2019"/>
      <c r="CO2019"/>
      <c r="CP2019"/>
      <c r="CQ2019"/>
      <c r="CR2019"/>
      <c r="CS2019"/>
      <c r="CT2019"/>
      <c r="CU2019"/>
      <c r="CV2019"/>
      <c r="CW2019"/>
      <c r="CX2019"/>
      <c r="CY2019"/>
      <c r="CZ2019"/>
      <c r="DA2019"/>
      <c r="DB2019"/>
      <c r="DC2019"/>
      <c r="DD2019"/>
      <c r="DE2019"/>
      <c r="DF2019"/>
      <c r="DG2019"/>
      <c r="DH2019"/>
      <c r="DI2019"/>
      <c r="DJ2019"/>
      <c r="DK2019"/>
      <c r="DL2019"/>
      <c r="DM2019"/>
      <c r="DN2019"/>
      <c r="DO2019"/>
      <c r="DP2019"/>
      <c r="DQ2019"/>
      <c r="DR2019"/>
      <c r="DS2019"/>
      <c r="DT2019"/>
      <c r="DU2019"/>
      <c r="DV2019"/>
      <c r="DW2019"/>
      <c r="DX2019"/>
      <c r="DY2019"/>
      <c r="DZ2019"/>
      <c r="EA2019"/>
      <c r="EB2019"/>
      <c r="EC2019"/>
      <c r="ED2019"/>
      <c r="EE2019"/>
      <c r="EF2019"/>
      <c r="EG2019"/>
      <c r="EH2019"/>
      <c r="EI2019"/>
      <c r="EJ2019"/>
      <c r="EK2019"/>
      <c r="EL2019"/>
      <c r="EM2019"/>
      <c r="EN2019"/>
      <c r="EO2019"/>
      <c r="EP2019"/>
      <c r="EQ2019"/>
    </row>
    <row r="2020" spans="1:147" s="77" customFormat="1" ht="15.75" x14ac:dyDescent="0.25">
      <c r="A2020"/>
      <c r="B2020" s="139">
        <v>44658</v>
      </c>
      <c r="C2020" s="139">
        <v>44658</v>
      </c>
      <c r="D2020" s="79">
        <v>1162</v>
      </c>
      <c r="E2020" s="34"/>
      <c r="F2020" s="56" t="s">
        <v>1344</v>
      </c>
      <c r="G2020" s="79"/>
      <c r="H2020" s="79"/>
      <c r="I2020" s="79"/>
      <c r="J2020" s="79" t="s">
        <v>1119</v>
      </c>
      <c r="K2020" s="40">
        <v>13364.4</v>
      </c>
      <c r="L2020" s="52">
        <v>0</v>
      </c>
      <c r="M2020" s="40">
        <v>13364.4</v>
      </c>
      <c r="N2020"/>
      <c r="O2020"/>
      <c r="P2020"/>
      <c r="Q2020"/>
      <c r="R2020"/>
      <c r="S2020"/>
      <c r="T2020"/>
      <c r="U2020"/>
      <c r="V2020"/>
      <c r="W2020"/>
      <c r="X2020"/>
      <c r="Y2020"/>
      <c r="Z2020"/>
      <c r="AA2020"/>
      <c r="AB2020"/>
      <c r="AC2020"/>
      <c r="AD2020"/>
      <c r="AE2020"/>
      <c r="AF2020"/>
      <c r="AG2020"/>
      <c r="AH2020"/>
      <c r="AI2020"/>
      <c r="AJ2020"/>
      <c r="AK2020"/>
      <c r="AL2020"/>
      <c r="AM2020"/>
      <c r="AN2020"/>
      <c r="AO2020"/>
      <c r="AP2020"/>
      <c r="AQ2020"/>
      <c r="AR2020"/>
      <c r="AS2020"/>
      <c r="AT2020"/>
      <c r="AU2020"/>
      <c r="AV2020"/>
      <c r="AW2020"/>
      <c r="AX2020"/>
      <c r="AY2020"/>
      <c r="AZ2020"/>
      <c r="BA2020"/>
      <c r="BB2020"/>
      <c r="BC2020"/>
      <c r="BD2020"/>
      <c r="BE2020"/>
      <c r="BF2020"/>
      <c r="BG2020"/>
      <c r="BH2020"/>
      <c r="BI2020"/>
      <c r="BJ2020"/>
      <c r="BK2020"/>
      <c r="BL2020"/>
      <c r="BM2020"/>
      <c r="BN2020"/>
      <c r="BO2020"/>
      <c r="BP2020"/>
      <c r="BQ2020"/>
      <c r="BR2020"/>
      <c r="BS2020"/>
      <c r="BT2020"/>
      <c r="BU2020"/>
      <c r="BV2020"/>
      <c r="BW2020"/>
      <c r="BX2020"/>
      <c r="BY2020"/>
      <c r="BZ2020"/>
      <c r="CA2020"/>
      <c r="CB2020"/>
      <c r="CC2020"/>
      <c r="CD2020"/>
      <c r="CE2020"/>
      <c r="CF2020"/>
      <c r="CG2020"/>
      <c r="CH2020"/>
      <c r="CI2020"/>
      <c r="CJ2020"/>
      <c r="CK2020"/>
      <c r="CL2020"/>
      <c r="CM2020"/>
      <c r="CN2020"/>
      <c r="CO2020"/>
      <c r="CP2020"/>
      <c r="CQ2020"/>
      <c r="CR2020"/>
      <c r="CS2020"/>
      <c r="CT2020"/>
      <c r="CU2020"/>
      <c r="CV2020"/>
      <c r="CW2020"/>
      <c r="CX2020"/>
      <c r="CY2020"/>
      <c r="CZ2020"/>
      <c r="DA2020"/>
      <c r="DB2020"/>
      <c r="DC2020"/>
      <c r="DD2020"/>
      <c r="DE2020"/>
      <c r="DF2020"/>
      <c r="DG2020"/>
      <c r="DH2020"/>
      <c r="DI2020"/>
      <c r="DJ2020"/>
      <c r="DK2020"/>
      <c r="DL2020"/>
      <c r="DM2020"/>
      <c r="DN2020"/>
      <c r="DO2020"/>
      <c r="DP2020"/>
      <c r="DQ2020"/>
      <c r="DR2020"/>
      <c r="DS2020"/>
      <c r="DT2020"/>
      <c r="DU2020"/>
      <c r="DV2020"/>
      <c r="DW2020"/>
      <c r="DX2020"/>
      <c r="DY2020"/>
      <c r="DZ2020"/>
      <c r="EA2020"/>
      <c r="EB2020"/>
      <c r="EC2020"/>
      <c r="ED2020"/>
      <c r="EE2020"/>
      <c r="EF2020"/>
      <c r="EG2020"/>
      <c r="EH2020"/>
      <c r="EI2020"/>
      <c r="EJ2020"/>
      <c r="EK2020"/>
      <c r="EL2020"/>
      <c r="EM2020"/>
      <c r="EN2020"/>
      <c r="EO2020"/>
      <c r="EP2020"/>
      <c r="EQ2020"/>
    </row>
    <row r="2021" spans="1:147" s="77" customFormat="1" ht="15.75" x14ac:dyDescent="0.25">
      <c r="A2021"/>
      <c r="B2021" s="139">
        <v>44658</v>
      </c>
      <c r="C2021" s="139">
        <v>44658</v>
      </c>
      <c r="D2021" s="79">
        <v>1163</v>
      </c>
      <c r="E2021" s="34"/>
      <c r="F2021" s="56" t="s">
        <v>1344</v>
      </c>
      <c r="G2021" s="79"/>
      <c r="H2021" s="79"/>
      <c r="I2021" s="79"/>
      <c r="J2021" s="79" t="s">
        <v>1119</v>
      </c>
      <c r="K2021" s="40">
        <v>13364.4</v>
      </c>
      <c r="L2021" s="52">
        <v>0</v>
      </c>
      <c r="M2021" s="40">
        <v>13364.4</v>
      </c>
      <c r="N2021"/>
      <c r="O2021"/>
      <c r="P2021"/>
      <c r="Q2021"/>
      <c r="R2021"/>
      <c r="S2021"/>
      <c r="T2021"/>
      <c r="U2021"/>
      <c r="V2021"/>
      <c r="W2021"/>
      <c r="X2021"/>
      <c r="Y2021"/>
      <c r="Z2021"/>
      <c r="AA2021"/>
      <c r="AB2021"/>
      <c r="AC2021"/>
      <c r="AD2021"/>
      <c r="AE2021"/>
      <c r="AF2021"/>
      <c r="AG2021"/>
      <c r="AH2021"/>
      <c r="AI2021"/>
      <c r="AJ2021"/>
      <c r="AK2021"/>
      <c r="AL2021"/>
      <c r="AM2021"/>
      <c r="AN2021"/>
      <c r="AO2021"/>
      <c r="AP2021"/>
      <c r="AQ2021"/>
      <c r="AR2021"/>
      <c r="AS2021"/>
      <c r="AT2021"/>
      <c r="AU2021"/>
      <c r="AV2021"/>
      <c r="AW2021"/>
      <c r="AX2021"/>
      <c r="AY2021"/>
      <c r="AZ2021"/>
      <c r="BA2021"/>
      <c r="BB2021"/>
      <c r="BC2021"/>
      <c r="BD2021"/>
      <c r="BE2021"/>
      <c r="BF2021"/>
      <c r="BG2021"/>
      <c r="BH2021"/>
      <c r="BI2021"/>
      <c r="BJ2021"/>
      <c r="BK2021"/>
      <c r="BL2021"/>
      <c r="BM2021"/>
      <c r="BN2021"/>
      <c r="BO2021"/>
      <c r="BP2021"/>
      <c r="BQ2021"/>
      <c r="BR2021"/>
      <c r="BS2021"/>
      <c r="BT2021"/>
      <c r="BU2021"/>
      <c r="BV2021"/>
      <c r="BW2021"/>
      <c r="BX2021"/>
      <c r="BY2021"/>
      <c r="BZ2021"/>
      <c r="CA2021"/>
      <c r="CB2021"/>
      <c r="CC2021"/>
      <c r="CD2021"/>
      <c r="CE2021"/>
      <c r="CF2021"/>
      <c r="CG2021"/>
      <c r="CH2021"/>
      <c r="CI2021"/>
      <c r="CJ2021"/>
      <c r="CK2021"/>
      <c r="CL2021"/>
      <c r="CM2021"/>
      <c r="CN2021"/>
      <c r="CO2021"/>
      <c r="CP2021"/>
      <c r="CQ2021"/>
      <c r="CR2021"/>
      <c r="CS2021"/>
      <c r="CT2021"/>
      <c r="CU2021"/>
      <c r="CV2021"/>
      <c r="CW2021"/>
      <c r="CX2021"/>
      <c r="CY2021"/>
      <c r="CZ2021"/>
      <c r="DA2021"/>
      <c r="DB2021"/>
      <c r="DC2021"/>
      <c r="DD2021"/>
      <c r="DE2021"/>
      <c r="DF2021"/>
      <c r="DG2021"/>
      <c r="DH2021"/>
      <c r="DI2021"/>
      <c r="DJ2021"/>
      <c r="DK2021"/>
      <c r="DL2021"/>
      <c r="DM2021"/>
      <c r="DN2021"/>
      <c r="DO2021"/>
      <c r="DP2021"/>
      <c r="DQ2021"/>
      <c r="DR2021"/>
      <c r="DS2021"/>
      <c r="DT2021"/>
      <c r="DU2021"/>
      <c r="DV2021"/>
      <c r="DW2021"/>
      <c r="DX2021"/>
      <c r="DY2021"/>
      <c r="DZ2021"/>
      <c r="EA2021"/>
      <c r="EB2021"/>
      <c r="EC2021"/>
      <c r="ED2021"/>
      <c r="EE2021"/>
      <c r="EF2021"/>
      <c r="EG2021"/>
      <c r="EH2021"/>
      <c r="EI2021"/>
      <c r="EJ2021"/>
      <c r="EK2021"/>
      <c r="EL2021"/>
      <c r="EM2021"/>
      <c r="EN2021"/>
      <c r="EO2021"/>
      <c r="EP2021"/>
      <c r="EQ2021"/>
    </row>
    <row r="2022" spans="1:147" s="77" customFormat="1" ht="15.75" x14ac:dyDescent="0.25">
      <c r="A2022"/>
      <c r="B2022" s="139">
        <v>44658</v>
      </c>
      <c r="C2022" s="139">
        <v>44658</v>
      </c>
      <c r="D2022" s="79">
        <v>1164</v>
      </c>
      <c r="E2022" s="34"/>
      <c r="F2022" s="56" t="s">
        <v>1344</v>
      </c>
      <c r="G2022" s="79"/>
      <c r="H2022" s="79"/>
      <c r="I2022" s="79"/>
      <c r="J2022" s="79" t="s">
        <v>1119</v>
      </c>
      <c r="K2022" s="40">
        <v>13364.4</v>
      </c>
      <c r="L2022" s="52">
        <v>0</v>
      </c>
      <c r="M2022" s="40">
        <v>13364.4</v>
      </c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  <c r="AB2022"/>
      <c r="AC2022"/>
      <c r="AD2022"/>
      <c r="AE2022"/>
      <c r="AF2022"/>
      <c r="AG2022"/>
      <c r="AH2022"/>
      <c r="AI2022"/>
      <c r="AJ2022"/>
      <c r="AK2022"/>
      <c r="AL2022"/>
      <c r="AM2022"/>
      <c r="AN2022"/>
      <c r="AO2022"/>
      <c r="AP2022"/>
      <c r="AQ2022"/>
      <c r="AR2022"/>
      <c r="AS2022"/>
      <c r="AT2022"/>
      <c r="AU2022"/>
      <c r="AV2022"/>
      <c r="AW2022"/>
      <c r="AX2022"/>
      <c r="AY2022"/>
      <c r="AZ2022"/>
      <c r="BA2022"/>
      <c r="BB2022"/>
      <c r="BC2022"/>
      <c r="BD2022"/>
      <c r="BE2022"/>
      <c r="BF2022"/>
      <c r="BG2022"/>
      <c r="BH2022"/>
      <c r="BI2022"/>
      <c r="BJ2022"/>
      <c r="BK2022"/>
      <c r="BL2022"/>
      <c r="BM2022"/>
      <c r="BN2022"/>
      <c r="BO2022"/>
      <c r="BP2022"/>
      <c r="BQ2022"/>
      <c r="BR2022"/>
      <c r="BS2022"/>
      <c r="BT2022"/>
      <c r="BU2022"/>
      <c r="BV2022"/>
      <c r="BW2022"/>
      <c r="BX2022"/>
      <c r="BY2022"/>
      <c r="BZ2022"/>
      <c r="CA2022"/>
      <c r="CB2022"/>
      <c r="CC2022"/>
      <c r="CD2022"/>
      <c r="CE2022"/>
      <c r="CF2022"/>
      <c r="CG2022"/>
      <c r="CH2022"/>
      <c r="CI2022"/>
      <c r="CJ2022"/>
      <c r="CK2022"/>
      <c r="CL2022"/>
      <c r="CM2022"/>
      <c r="CN2022"/>
      <c r="CO2022"/>
      <c r="CP2022"/>
      <c r="CQ2022"/>
      <c r="CR2022"/>
      <c r="CS2022"/>
      <c r="CT2022"/>
      <c r="CU2022"/>
      <c r="CV2022"/>
      <c r="CW2022"/>
      <c r="CX2022"/>
      <c r="CY2022"/>
      <c r="CZ2022"/>
      <c r="DA2022"/>
      <c r="DB2022"/>
      <c r="DC2022"/>
      <c r="DD2022"/>
      <c r="DE2022"/>
      <c r="DF2022"/>
      <c r="DG2022"/>
      <c r="DH2022"/>
      <c r="DI2022"/>
      <c r="DJ2022"/>
      <c r="DK2022"/>
      <c r="DL2022"/>
      <c r="DM2022"/>
      <c r="DN2022"/>
      <c r="DO2022"/>
      <c r="DP2022"/>
      <c r="DQ2022"/>
      <c r="DR2022"/>
      <c r="DS2022"/>
      <c r="DT2022"/>
      <c r="DU2022"/>
      <c r="DV2022"/>
      <c r="DW2022"/>
      <c r="DX2022"/>
      <c r="DY2022"/>
      <c r="DZ2022"/>
      <c r="EA2022"/>
      <c r="EB2022"/>
      <c r="EC2022"/>
      <c r="ED2022"/>
      <c r="EE2022"/>
      <c r="EF2022"/>
      <c r="EG2022"/>
      <c r="EH2022"/>
      <c r="EI2022"/>
      <c r="EJ2022"/>
      <c r="EK2022"/>
      <c r="EL2022"/>
      <c r="EM2022"/>
      <c r="EN2022"/>
      <c r="EO2022"/>
      <c r="EP2022"/>
      <c r="EQ2022"/>
    </row>
    <row r="2023" spans="1:147" s="77" customFormat="1" ht="15.75" x14ac:dyDescent="0.25">
      <c r="A2023"/>
      <c r="B2023" s="139">
        <v>44658</v>
      </c>
      <c r="C2023" s="139">
        <v>44658</v>
      </c>
      <c r="D2023" s="79">
        <v>1165</v>
      </c>
      <c r="E2023" s="34"/>
      <c r="F2023" s="56" t="s">
        <v>1344</v>
      </c>
      <c r="G2023" s="79"/>
      <c r="H2023" s="79"/>
      <c r="I2023" s="79"/>
      <c r="J2023" s="79" t="s">
        <v>1119</v>
      </c>
      <c r="K2023" s="40">
        <v>13364.4</v>
      </c>
      <c r="L2023" s="52">
        <v>0</v>
      </c>
      <c r="M2023" s="40">
        <v>13364.4</v>
      </c>
      <c r="N2023"/>
      <c r="O2023"/>
      <c r="P2023"/>
      <c r="Q2023"/>
      <c r="R2023"/>
      <c r="S2023"/>
      <c r="T2023"/>
      <c r="U2023"/>
      <c r="V2023"/>
      <c r="W2023"/>
      <c r="X2023"/>
      <c r="Y2023"/>
      <c r="Z2023"/>
      <c r="AA2023"/>
      <c r="AB2023"/>
      <c r="AC2023"/>
      <c r="AD2023"/>
      <c r="AE2023"/>
      <c r="AF2023"/>
      <c r="AG2023"/>
      <c r="AH2023"/>
      <c r="AI2023"/>
      <c r="AJ2023"/>
      <c r="AK2023"/>
      <c r="AL2023"/>
      <c r="AM2023"/>
      <c r="AN2023"/>
      <c r="AO2023"/>
      <c r="AP2023"/>
      <c r="AQ2023"/>
      <c r="AR2023"/>
      <c r="AS2023"/>
      <c r="AT2023"/>
      <c r="AU2023"/>
      <c r="AV2023"/>
      <c r="AW2023"/>
      <c r="AX2023"/>
      <c r="AY2023"/>
      <c r="AZ2023"/>
      <c r="BA2023"/>
      <c r="BB2023"/>
      <c r="BC2023"/>
      <c r="BD2023"/>
      <c r="BE2023"/>
      <c r="BF2023"/>
      <c r="BG2023"/>
      <c r="BH2023"/>
      <c r="BI2023"/>
      <c r="BJ2023"/>
      <c r="BK2023"/>
      <c r="BL2023"/>
      <c r="BM2023"/>
      <c r="BN2023"/>
      <c r="BO2023"/>
      <c r="BP2023"/>
      <c r="BQ2023"/>
      <c r="BR2023"/>
      <c r="BS2023"/>
      <c r="BT2023"/>
      <c r="BU2023"/>
      <c r="BV2023"/>
      <c r="BW2023"/>
      <c r="BX2023"/>
      <c r="BY2023"/>
      <c r="BZ2023"/>
      <c r="CA2023"/>
      <c r="CB2023"/>
      <c r="CC2023"/>
      <c r="CD2023"/>
      <c r="CE2023"/>
      <c r="CF2023"/>
      <c r="CG2023"/>
      <c r="CH2023"/>
      <c r="CI2023"/>
      <c r="CJ2023"/>
      <c r="CK2023"/>
      <c r="CL2023"/>
      <c r="CM2023"/>
      <c r="CN2023"/>
      <c r="CO2023"/>
      <c r="CP2023"/>
      <c r="CQ2023"/>
      <c r="CR2023"/>
      <c r="CS2023"/>
      <c r="CT2023"/>
      <c r="CU2023"/>
      <c r="CV2023"/>
      <c r="CW2023"/>
      <c r="CX2023"/>
      <c r="CY2023"/>
      <c r="CZ2023"/>
      <c r="DA2023"/>
      <c r="DB2023"/>
      <c r="DC2023"/>
      <c r="DD2023"/>
      <c r="DE2023"/>
      <c r="DF2023"/>
      <c r="DG2023"/>
      <c r="DH2023"/>
      <c r="DI2023"/>
      <c r="DJ2023"/>
      <c r="DK2023"/>
      <c r="DL2023"/>
      <c r="DM2023"/>
      <c r="DN2023"/>
      <c r="DO2023"/>
      <c r="DP2023"/>
      <c r="DQ2023"/>
      <c r="DR2023"/>
      <c r="DS2023"/>
      <c r="DT2023"/>
      <c r="DU2023"/>
      <c r="DV2023"/>
      <c r="DW2023"/>
      <c r="DX2023"/>
      <c r="DY2023"/>
      <c r="DZ2023"/>
      <c r="EA2023"/>
      <c r="EB2023"/>
      <c r="EC2023"/>
      <c r="ED2023"/>
      <c r="EE2023"/>
      <c r="EF2023"/>
      <c r="EG2023"/>
      <c r="EH2023"/>
      <c r="EI2023"/>
      <c r="EJ2023"/>
      <c r="EK2023"/>
      <c r="EL2023"/>
      <c r="EM2023"/>
      <c r="EN2023"/>
      <c r="EO2023"/>
      <c r="EP2023"/>
      <c r="EQ2023"/>
    </row>
    <row r="2024" spans="1:147" s="77" customFormat="1" ht="15.75" x14ac:dyDescent="0.25">
      <c r="A2024"/>
      <c r="B2024" s="139">
        <v>44658</v>
      </c>
      <c r="C2024" s="139">
        <v>44658</v>
      </c>
      <c r="D2024" s="79">
        <v>1166</v>
      </c>
      <c r="E2024" s="34"/>
      <c r="F2024" s="56" t="s">
        <v>1344</v>
      </c>
      <c r="G2024" s="79"/>
      <c r="H2024" s="79"/>
      <c r="I2024" s="79"/>
      <c r="J2024" s="79" t="s">
        <v>1119</v>
      </c>
      <c r="K2024" s="40">
        <v>13364.4</v>
      </c>
      <c r="L2024" s="52">
        <v>0</v>
      </c>
      <c r="M2024" s="40">
        <v>13364.4</v>
      </c>
      <c r="N2024"/>
      <c r="O2024"/>
      <c r="P2024"/>
      <c r="Q2024"/>
      <c r="R2024"/>
      <c r="S2024"/>
      <c r="T2024"/>
      <c r="U2024"/>
      <c r="V2024"/>
      <c r="W2024"/>
      <c r="X2024"/>
      <c r="Y2024"/>
      <c r="Z2024"/>
      <c r="AA2024"/>
      <c r="AB2024"/>
      <c r="AC2024"/>
      <c r="AD2024"/>
      <c r="AE2024"/>
      <c r="AF2024"/>
      <c r="AG2024"/>
      <c r="AH2024"/>
      <c r="AI2024"/>
      <c r="AJ2024"/>
      <c r="AK2024"/>
      <c r="AL2024"/>
      <c r="AM2024"/>
      <c r="AN2024"/>
      <c r="AO2024"/>
      <c r="AP2024"/>
      <c r="AQ2024"/>
      <c r="AR2024"/>
      <c r="AS2024"/>
      <c r="AT2024"/>
      <c r="AU2024"/>
      <c r="AV2024"/>
      <c r="AW2024"/>
      <c r="AX2024"/>
      <c r="AY2024"/>
      <c r="AZ2024"/>
      <c r="BA2024"/>
      <c r="BB2024"/>
      <c r="BC2024"/>
      <c r="BD2024"/>
      <c r="BE2024"/>
      <c r="BF2024"/>
      <c r="BG2024"/>
      <c r="BH2024"/>
      <c r="BI2024"/>
      <c r="BJ2024"/>
      <c r="BK2024"/>
      <c r="BL2024"/>
      <c r="BM2024"/>
      <c r="BN2024"/>
      <c r="BO2024"/>
      <c r="BP2024"/>
      <c r="BQ2024"/>
      <c r="BR2024"/>
      <c r="BS2024"/>
      <c r="BT2024"/>
      <c r="BU2024"/>
      <c r="BV2024"/>
      <c r="BW2024"/>
      <c r="BX2024"/>
      <c r="BY2024"/>
      <c r="BZ2024"/>
      <c r="CA2024"/>
      <c r="CB2024"/>
      <c r="CC2024"/>
      <c r="CD2024"/>
      <c r="CE2024"/>
      <c r="CF2024"/>
      <c r="CG2024"/>
      <c r="CH2024"/>
      <c r="CI2024"/>
      <c r="CJ2024"/>
      <c r="CK2024"/>
      <c r="CL2024"/>
      <c r="CM2024"/>
      <c r="CN2024"/>
      <c r="CO2024"/>
      <c r="CP2024"/>
      <c r="CQ2024"/>
      <c r="CR2024"/>
      <c r="CS2024"/>
      <c r="CT2024"/>
      <c r="CU2024"/>
      <c r="CV2024"/>
      <c r="CW2024"/>
      <c r="CX2024"/>
      <c r="CY2024"/>
      <c r="CZ2024"/>
      <c r="DA2024"/>
      <c r="DB2024"/>
      <c r="DC2024"/>
      <c r="DD2024"/>
      <c r="DE2024"/>
      <c r="DF2024"/>
      <c r="DG2024"/>
      <c r="DH2024"/>
      <c r="DI2024"/>
      <c r="DJ2024"/>
      <c r="DK2024"/>
      <c r="DL2024"/>
      <c r="DM2024"/>
      <c r="DN2024"/>
      <c r="DO2024"/>
      <c r="DP2024"/>
      <c r="DQ2024"/>
      <c r="DR2024"/>
      <c r="DS2024"/>
      <c r="DT2024"/>
      <c r="DU2024"/>
      <c r="DV2024"/>
      <c r="DW2024"/>
      <c r="DX2024"/>
      <c r="DY2024"/>
      <c r="DZ2024"/>
      <c r="EA2024"/>
      <c r="EB2024"/>
      <c r="EC2024"/>
      <c r="ED2024"/>
      <c r="EE2024"/>
      <c r="EF2024"/>
      <c r="EG2024"/>
      <c r="EH2024"/>
      <c r="EI2024"/>
      <c r="EJ2024"/>
      <c r="EK2024"/>
      <c r="EL2024"/>
      <c r="EM2024"/>
      <c r="EN2024"/>
      <c r="EO2024"/>
      <c r="EP2024"/>
      <c r="EQ2024"/>
    </row>
    <row r="2025" spans="1:147" s="77" customFormat="1" ht="15.75" x14ac:dyDescent="0.25">
      <c r="A2025"/>
      <c r="B2025" s="139">
        <v>44658</v>
      </c>
      <c r="C2025" s="139">
        <v>44658</v>
      </c>
      <c r="D2025" s="79">
        <v>1167</v>
      </c>
      <c r="E2025" s="34"/>
      <c r="F2025" s="56" t="s">
        <v>1344</v>
      </c>
      <c r="G2025" s="79"/>
      <c r="H2025" s="79"/>
      <c r="I2025" s="79"/>
      <c r="J2025" s="79" t="s">
        <v>1119</v>
      </c>
      <c r="K2025" s="40">
        <v>13364.4</v>
      </c>
      <c r="L2025" s="52">
        <v>0</v>
      </c>
      <c r="M2025" s="40">
        <v>13364.4</v>
      </c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  <c r="AB2025"/>
      <c r="AC2025"/>
      <c r="AD2025"/>
      <c r="AE2025"/>
      <c r="AF2025"/>
      <c r="AG2025"/>
      <c r="AH2025"/>
      <c r="AI2025"/>
      <c r="AJ2025"/>
      <c r="AK2025"/>
      <c r="AL2025"/>
      <c r="AM2025"/>
      <c r="AN2025"/>
      <c r="AO2025"/>
      <c r="AP2025"/>
      <c r="AQ2025"/>
      <c r="AR2025"/>
      <c r="AS2025"/>
      <c r="AT2025"/>
      <c r="AU2025"/>
      <c r="AV2025"/>
      <c r="AW2025"/>
      <c r="AX2025"/>
      <c r="AY2025"/>
      <c r="AZ2025"/>
      <c r="BA2025"/>
      <c r="BB2025"/>
      <c r="BC2025"/>
      <c r="BD2025"/>
      <c r="BE2025"/>
      <c r="BF2025"/>
      <c r="BG2025"/>
      <c r="BH2025"/>
      <c r="BI2025"/>
      <c r="BJ2025"/>
      <c r="BK2025"/>
      <c r="BL2025"/>
      <c r="BM2025"/>
      <c r="BN2025"/>
      <c r="BO2025"/>
      <c r="BP2025"/>
      <c r="BQ2025"/>
      <c r="BR2025"/>
      <c r="BS2025"/>
      <c r="BT2025"/>
      <c r="BU2025"/>
      <c r="BV2025"/>
      <c r="BW2025"/>
      <c r="BX2025"/>
      <c r="BY2025"/>
      <c r="BZ2025"/>
      <c r="CA2025"/>
      <c r="CB2025"/>
      <c r="CC2025"/>
      <c r="CD2025"/>
      <c r="CE2025"/>
      <c r="CF2025"/>
      <c r="CG2025"/>
      <c r="CH2025"/>
      <c r="CI2025"/>
      <c r="CJ2025"/>
      <c r="CK2025"/>
      <c r="CL2025"/>
      <c r="CM2025"/>
      <c r="CN2025"/>
      <c r="CO2025"/>
      <c r="CP2025"/>
      <c r="CQ2025"/>
      <c r="CR2025"/>
      <c r="CS2025"/>
      <c r="CT2025"/>
      <c r="CU2025"/>
      <c r="CV2025"/>
      <c r="CW2025"/>
      <c r="CX2025"/>
      <c r="CY2025"/>
      <c r="CZ2025"/>
      <c r="DA2025"/>
      <c r="DB2025"/>
      <c r="DC2025"/>
      <c r="DD2025"/>
      <c r="DE2025"/>
      <c r="DF2025"/>
      <c r="DG2025"/>
      <c r="DH2025"/>
      <c r="DI2025"/>
      <c r="DJ2025"/>
      <c r="DK2025"/>
      <c r="DL2025"/>
      <c r="DM2025"/>
      <c r="DN2025"/>
      <c r="DO2025"/>
      <c r="DP2025"/>
      <c r="DQ2025"/>
      <c r="DR2025"/>
      <c r="DS2025"/>
      <c r="DT2025"/>
      <c r="DU2025"/>
      <c r="DV2025"/>
      <c r="DW2025"/>
      <c r="DX2025"/>
      <c r="DY2025"/>
      <c r="DZ2025"/>
      <c r="EA2025"/>
      <c r="EB2025"/>
      <c r="EC2025"/>
      <c r="ED2025"/>
      <c r="EE2025"/>
      <c r="EF2025"/>
      <c r="EG2025"/>
      <c r="EH2025"/>
      <c r="EI2025"/>
      <c r="EJ2025"/>
      <c r="EK2025"/>
      <c r="EL2025"/>
      <c r="EM2025"/>
      <c r="EN2025"/>
      <c r="EO2025"/>
      <c r="EP2025"/>
      <c r="EQ2025"/>
    </row>
    <row r="2026" spans="1:147" s="77" customFormat="1" ht="15.75" x14ac:dyDescent="0.25">
      <c r="A2026"/>
      <c r="B2026" s="139">
        <v>44658</v>
      </c>
      <c r="C2026" s="139">
        <v>44658</v>
      </c>
      <c r="D2026" s="79">
        <v>1168</v>
      </c>
      <c r="E2026" s="34"/>
      <c r="F2026" s="56" t="s">
        <v>1344</v>
      </c>
      <c r="G2026" s="79"/>
      <c r="H2026" s="79"/>
      <c r="I2026" s="79"/>
      <c r="J2026" s="79" t="s">
        <v>1119</v>
      </c>
      <c r="K2026" s="40">
        <v>13364.4</v>
      </c>
      <c r="L2026" s="52">
        <v>0</v>
      </c>
      <c r="M2026" s="40">
        <v>13364.4</v>
      </c>
      <c r="N2026"/>
      <c r="O2026"/>
      <c r="P2026"/>
      <c r="Q2026"/>
      <c r="R2026"/>
      <c r="S2026"/>
      <c r="T2026"/>
      <c r="U2026"/>
      <c r="V2026"/>
      <c r="W2026"/>
      <c r="X2026"/>
      <c r="Y2026"/>
      <c r="Z2026"/>
      <c r="AA2026"/>
      <c r="AB2026"/>
      <c r="AC2026"/>
      <c r="AD2026"/>
      <c r="AE2026"/>
      <c r="AF2026"/>
      <c r="AG2026"/>
      <c r="AH2026"/>
      <c r="AI2026"/>
      <c r="AJ2026"/>
      <c r="AK2026"/>
      <c r="AL2026"/>
      <c r="AM2026"/>
      <c r="AN2026"/>
      <c r="AO2026"/>
      <c r="AP2026"/>
      <c r="AQ2026"/>
      <c r="AR2026"/>
      <c r="AS2026"/>
      <c r="AT2026"/>
      <c r="AU2026"/>
      <c r="AV2026"/>
      <c r="AW2026"/>
      <c r="AX2026"/>
      <c r="AY2026"/>
      <c r="AZ2026"/>
      <c r="BA2026"/>
      <c r="BB2026"/>
      <c r="BC2026"/>
      <c r="BD2026"/>
      <c r="BE2026"/>
      <c r="BF2026"/>
      <c r="BG2026"/>
      <c r="BH2026"/>
      <c r="BI2026"/>
      <c r="BJ2026"/>
      <c r="BK2026"/>
      <c r="BL2026"/>
      <c r="BM2026"/>
      <c r="BN2026"/>
      <c r="BO2026"/>
      <c r="BP2026"/>
      <c r="BQ2026"/>
      <c r="BR2026"/>
      <c r="BS2026"/>
      <c r="BT2026"/>
      <c r="BU2026"/>
      <c r="BV2026"/>
      <c r="BW2026"/>
      <c r="BX2026"/>
      <c r="BY2026"/>
      <c r="BZ2026"/>
      <c r="CA2026"/>
      <c r="CB2026"/>
      <c r="CC2026"/>
      <c r="CD2026"/>
      <c r="CE2026"/>
      <c r="CF2026"/>
      <c r="CG2026"/>
      <c r="CH2026"/>
      <c r="CI2026"/>
      <c r="CJ2026"/>
      <c r="CK2026"/>
      <c r="CL2026"/>
      <c r="CM2026"/>
      <c r="CN2026"/>
      <c r="CO2026"/>
      <c r="CP2026"/>
      <c r="CQ2026"/>
      <c r="CR2026"/>
      <c r="CS2026"/>
      <c r="CT2026"/>
      <c r="CU2026"/>
      <c r="CV2026"/>
      <c r="CW2026"/>
      <c r="CX2026"/>
      <c r="CY2026"/>
      <c r="CZ2026"/>
      <c r="DA2026"/>
      <c r="DB2026"/>
      <c r="DC2026"/>
      <c r="DD2026"/>
      <c r="DE2026"/>
      <c r="DF2026"/>
      <c r="DG2026"/>
      <c r="DH2026"/>
      <c r="DI2026"/>
      <c r="DJ2026"/>
      <c r="DK2026"/>
      <c r="DL2026"/>
      <c r="DM2026"/>
      <c r="DN2026"/>
      <c r="DO2026"/>
      <c r="DP2026"/>
      <c r="DQ2026"/>
      <c r="DR2026"/>
      <c r="DS2026"/>
      <c r="DT2026"/>
      <c r="DU2026"/>
      <c r="DV2026"/>
      <c r="DW2026"/>
      <c r="DX2026"/>
      <c r="DY2026"/>
      <c r="DZ2026"/>
      <c r="EA2026"/>
      <c r="EB2026"/>
      <c r="EC2026"/>
      <c r="ED2026"/>
      <c r="EE2026"/>
      <c r="EF2026"/>
      <c r="EG2026"/>
      <c r="EH2026"/>
      <c r="EI2026"/>
      <c r="EJ2026"/>
      <c r="EK2026"/>
      <c r="EL2026"/>
      <c r="EM2026"/>
      <c r="EN2026"/>
      <c r="EO2026"/>
      <c r="EP2026"/>
      <c r="EQ2026"/>
    </row>
    <row r="2027" spans="1:147" s="77" customFormat="1" ht="15.75" x14ac:dyDescent="0.25">
      <c r="A2027"/>
      <c r="B2027" s="139">
        <v>44658</v>
      </c>
      <c r="C2027" s="139">
        <v>44658</v>
      </c>
      <c r="D2027" s="79">
        <v>1169</v>
      </c>
      <c r="E2027" s="34"/>
      <c r="F2027" s="56" t="s">
        <v>1344</v>
      </c>
      <c r="G2027" s="79"/>
      <c r="H2027" s="79"/>
      <c r="I2027" s="79"/>
      <c r="J2027" s="79" t="s">
        <v>1119</v>
      </c>
      <c r="K2027" s="40">
        <v>13364.4</v>
      </c>
      <c r="L2027" s="52">
        <v>0</v>
      </c>
      <c r="M2027" s="40">
        <v>13364.4</v>
      </c>
      <c r="N2027"/>
      <c r="O2027"/>
      <c r="P2027"/>
      <c r="Q2027"/>
      <c r="R2027"/>
      <c r="S2027"/>
      <c r="T2027"/>
      <c r="U2027"/>
      <c r="V2027"/>
      <c r="W2027"/>
      <c r="X2027"/>
      <c r="Y2027"/>
      <c r="Z2027"/>
      <c r="AA2027"/>
      <c r="AB2027"/>
      <c r="AC2027"/>
      <c r="AD2027"/>
      <c r="AE2027"/>
      <c r="AF2027"/>
      <c r="AG2027"/>
      <c r="AH2027"/>
      <c r="AI2027"/>
      <c r="AJ2027"/>
      <c r="AK2027"/>
      <c r="AL2027"/>
      <c r="AM2027"/>
      <c r="AN2027"/>
      <c r="AO2027"/>
      <c r="AP2027"/>
      <c r="AQ2027"/>
      <c r="AR2027"/>
      <c r="AS2027"/>
      <c r="AT2027"/>
      <c r="AU2027"/>
      <c r="AV2027"/>
      <c r="AW2027"/>
      <c r="AX2027"/>
      <c r="AY2027"/>
      <c r="AZ2027"/>
      <c r="BA2027"/>
      <c r="BB2027"/>
      <c r="BC2027"/>
      <c r="BD2027"/>
      <c r="BE2027"/>
      <c r="BF2027"/>
      <c r="BG2027"/>
      <c r="BH2027"/>
      <c r="BI2027"/>
      <c r="BJ2027"/>
      <c r="BK2027"/>
      <c r="BL2027"/>
      <c r="BM2027"/>
      <c r="BN2027"/>
      <c r="BO2027"/>
      <c r="BP2027"/>
      <c r="BQ2027"/>
      <c r="BR2027"/>
      <c r="BS2027"/>
      <c r="BT2027"/>
      <c r="BU2027"/>
      <c r="BV2027"/>
      <c r="BW2027"/>
      <c r="BX2027"/>
      <c r="BY2027"/>
      <c r="BZ2027"/>
      <c r="CA2027"/>
      <c r="CB2027"/>
      <c r="CC2027"/>
      <c r="CD2027"/>
      <c r="CE2027"/>
      <c r="CF2027"/>
      <c r="CG2027"/>
      <c r="CH2027"/>
      <c r="CI2027"/>
      <c r="CJ2027"/>
      <c r="CK2027"/>
      <c r="CL2027"/>
      <c r="CM2027"/>
      <c r="CN2027"/>
      <c r="CO2027"/>
      <c r="CP2027"/>
      <c r="CQ2027"/>
      <c r="CR2027"/>
      <c r="CS2027"/>
      <c r="CT2027"/>
      <c r="CU2027"/>
      <c r="CV2027"/>
      <c r="CW2027"/>
      <c r="CX2027"/>
      <c r="CY2027"/>
      <c r="CZ2027"/>
      <c r="DA2027"/>
      <c r="DB2027"/>
      <c r="DC2027"/>
      <c r="DD2027"/>
      <c r="DE2027"/>
      <c r="DF2027"/>
      <c r="DG2027"/>
      <c r="DH2027"/>
      <c r="DI2027"/>
      <c r="DJ2027"/>
      <c r="DK2027"/>
      <c r="DL2027"/>
      <c r="DM2027"/>
      <c r="DN2027"/>
      <c r="DO2027"/>
      <c r="DP2027"/>
      <c r="DQ2027"/>
      <c r="DR2027"/>
      <c r="DS2027"/>
      <c r="DT2027"/>
      <c r="DU2027"/>
      <c r="DV2027"/>
      <c r="DW2027"/>
      <c r="DX2027"/>
      <c r="DY2027"/>
      <c r="DZ2027"/>
      <c r="EA2027"/>
      <c r="EB2027"/>
      <c r="EC2027"/>
      <c r="ED2027"/>
      <c r="EE2027"/>
      <c r="EF2027"/>
      <c r="EG2027"/>
      <c r="EH2027"/>
      <c r="EI2027"/>
      <c r="EJ2027"/>
      <c r="EK2027"/>
      <c r="EL2027"/>
      <c r="EM2027"/>
      <c r="EN2027"/>
      <c r="EO2027"/>
      <c r="EP2027"/>
      <c r="EQ2027"/>
    </row>
    <row r="2028" spans="1:147" s="77" customFormat="1" ht="15.75" x14ac:dyDescent="0.25">
      <c r="A2028"/>
      <c r="B2028" s="139">
        <v>44658</v>
      </c>
      <c r="C2028" s="139">
        <v>44658</v>
      </c>
      <c r="D2028" s="79">
        <v>1170</v>
      </c>
      <c r="E2028" s="34"/>
      <c r="F2028" s="56" t="s">
        <v>1344</v>
      </c>
      <c r="G2028" s="79"/>
      <c r="H2028" s="79"/>
      <c r="I2028" s="79"/>
      <c r="J2028" s="79" t="s">
        <v>1119</v>
      </c>
      <c r="K2028" s="40">
        <v>13364.4</v>
      </c>
      <c r="L2028" s="52">
        <v>0</v>
      </c>
      <c r="M2028" s="40">
        <v>13364.4</v>
      </c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  <c r="AB2028"/>
      <c r="AC2028"/>
      <c r="AD2028"/>
      <c r="AE2028"/>
      <c r="AF2028"/>
      <c r="AG2028"/>
      <c r="AH2028"/>
      <c r="AI2028"/>
      <c r="AJ2028"/>
      <c r="AK2028"/>
      <c r="AL2028"/>
      <c r="AM2028"/>
      <c r="AN2028"/>
      <c r="AO2028"/>
      <c r="AP2028"/>
      <c r="AQ2028"/>
      <c r="AR2028"/>
      <c r="AS2028"/>
      <c r="AT2028"/>
      <c r="AU2028"/>
      <c r="AV2028"/>
      <c r="AW2028"/>
      <c r="AX2028"/>
      <c r="AY2028"/>
      <c r="AZ2028"/>
      <c r="BA2028"/>
      <c r="BB2028"/>
      <c r="BC2028"/>
      <c r="BD2028"/>
      <c r="BE2028"/>
      <c r="BF2028"/>
      <c r="BG2028"/>
      <c r="BH2028"/>
      <c r="BI2028"/>
      <c r="BJ2028"/>
      <c r="BK2028"/>
      <c r="BL2028"/>
      <c r="BM2028"/>
      <c r="BN2028"/>
      <c r="BO2028"/>
      <c r="BP2028"/>
      <c r="BQ2028"/>
      <c r="BR2028"/>
      <c r="BS2028"/>
      <c r="BT2028"/>
      <c r="BU2028"/>
      <c r="BV2028"/>
      <c r="BW2028"/>
      <c r="BX2028"/>
      <c r="BY2028"/>
      <c r="BZ2028"/>
      <c r="CA2028"/>
      <c r="CB2028"/>
      <c r="CC2028"/>
      <c r="CD2028"/>
      <c r="CE2028"/>
      <c r="CF2028"/>
      <c r="CG2028"/>
      <c r="CH2028"/>
      <c r="CI2028"/>
      <c r="CJ2028"/>
      <c r="CK2028"/>
      <c r="CL2028"/>
      <c r="CM2028"/>
      <c r="CN2028"/>
      <c r="CO2028"/>
      <c r="CP2028"/>
      <c r="CQ2028"/>
      <c r="CR2028"/>
      <c r="CS2028"/>
      <c r="CT2028"/>
      <c r="CU2028"/>
      <c r="CV2028"/>
      <c r="CW2028"/>
      <c r="CX2028"/>
      <c r="CY2028"/>
      <c r="CZ2028"/>
      <c r="DA2028"/>
      <c r="DB2028"/>
      <c r="DC2028"/>
      <c r="DD2028"/>
      <c r="DE2028"/>
      <c r="DF2028"/>
      <c r="DG2028"/>
      <c r="DH2028"/>
      <c r="DI2028"/>
      <c r="DJ2028"/>
      <c r="DK2028"/>
      <c r="DL2028"/>
      <c r="DM2028"/>
      <c r="DN2028"/>
      <c r="DO2028"/>
      <c r="DP2028"/>
      <c r="DQ2028"/>
      <c r="DR2028"/>
      <c r="DS2028"/>
      <c r="DT2028"/>
      <c r="DU2028"/>
      <c r="DV2028"/>
      <c r="DW2028"/>
      <c r="DX2028"/>
      <c r="DY2028"/>
      <c r="DZ2028"/>
      <c r="EA2028"/>
      <c r="EB2028"/>
      <c r="EC2028"/>
      <c r="ED2028"/>
      <c r="EE2028"/>
      <c r="EF2028"/>
      <c r="EG2028"/>
      <c r="EH2028"/>
      <c r="EI2028"/>
      <c r="EJ2028"/>
      <c r="EK2028"/>
      <c r="EL2028"/>
      <c r="EM2028"/>
      <c r="EN2028"/>
      <c r="EO2028"/>
      <c r="EP2028"/>
      <c r="EQ2028"/>
    </row>
    <row r="2029" spans="1:147" s="77" customFormat="1" ht="15.75" x14ac:dyDescent="0.25">
      <c r="A2029"/>
      <c r="B2029" s="139">
        <v>44658</v>
      </c>
      <c r="C2029" s="139">
        <v>44658</v>
      </c>
      <c r="D2029" s="79">
        <v>1171</v>
      </c>
      <c r="E2029" s="34"/>
      <c r="F2029" s="56" t="s">
        <v>1344</v>
      </c>
      <c r="G2029" s="79"/>
      <c r="H2029" s="79"/>
      <c r="I2029" s="79"/>
      <c r="J2029" s="79" t="s">
        <v>1119</v>
      </c>
      <c r="K2029" s="40">
        <v>13364.4</v>
      </c>
      <c r="L2029" s="52">
        <v>0</v>
      </c>
      <c r="M2029" s="40">
        <v>13364.4</v>
      </c>
      <c r="N2029"/>
      <c r="O2029"/>
      <c r="P2029"/>
      <c r="Q2029"/>
      <c r="R2029"/>
      <c r="S2029"/>
      <c r="T2029"/>
      <c r="U2029"/>
      <c r="V2029"/>
      <c r="W2029"/>
      <c r="X2029"/>
      <c r="Y2029"/>
      <c r="Z2029"/>
      <c r="AA2029"/>
      <c r="AB2029"/>
      <c r="AC2029"/>
      <c r="AD2029"/>
      <c r="AE2029"/>
      <c r="AF2029"/>
      <c r="AG2029"/>
      <c r="AH2029"/>
      <c r="AI2029"/>
      <c r="AJ2029"/>
      <c r="AK2029"/>
      <c r="AL2029"/>
      <c r="AM2029"/>
      <c r="AN2029"/>
      <c r="AO2029"/>
      <c r="AP2029"/>
      <c r="AQ2029"/>
      <c r="AR2029"/>
      <c r="AS2029"/>
      <c r="AT2029"/>
      <c r="AU2029"/>
      <c r="AV2029"/>
      <c r="AW2029"/>
      <c r="AX2029"/>
      <c r="AY2029"/>
      <c r="AZ2029"/>
      <c r="BA2029"/>
      <c r="BB2029"/>
      <c r="BC2029"/>
      <c r="BD2029"/>
      <c r="BE2029"/>
      <c r="BF2029"/>
      <c r="BG2029"/>
      <c r="BH2029"/>
      <c r="BI2029"/>
      <c r="BJ2029"/>
      <c r="BK2029"/>
      <c r="BL2029"/>
      <c r="BM2029"/>
      <c r="BN2029"/>
      <c r="BO2029"/>
      <c r="BP2029"/>
      <c r="BQ2029"/>
      <c r="BR2029"/>
      <c r="BS2029"/>
      <c r="BT2029"/>
      <c r="BU2029"/>
      <c r="BV2029"/>
      <c r="BW2029"/>
      <c r="BX2029"/>
      <c r="BY2029"/>
      <c r="BZ2029"/>
      <c r="CA2029"/>
      <c r="CB2029"/>
      <c r="CC2029"/>
      <c r="CD2029"/>
      <c r="CE2029"/>
      <c r="CF2029"/>
      <c r="CG2029"/>
      <c r="CH2029"/>
      <c r="CI2029"/>
      <c r="CJ2029"/>
      <c r="CK2029"/>
      <c r="CL2029"/>
      <c r="CM2029"/>
      <c r="CN2029"/>
      <c r="CO2029"/>
      <c r="CP2029"/>
      <c r="CQ2029"/>
      <c r="CR2029"/>
      <c r="CS2029"/>
      <c r="CT2029"/>
      <c r="CU2029"/>
      <c r="CV2029"/>
      <c r="CW2029"/>
      <c r="CX2029"/>
      <c r="CY2029"/>
      <c r="CZ2029"/>
      <c r="DA2029"/>
      <c r="DB2029"/>
      <c r="DC2029"/>
      <c r="DD2029"/>
      <c r="DE2029"/>
      <c r="DF2029"/>
      <c r="DG2029"/>
      <c r="DH2029"/>
      <c r="DI2029"/>
      <c r="DJ2029"/>
      <c r="DK2029"/>
      <c r="DL2029"/>
      <c r="DM2029"/>
      <c r="DN2029"/>
      <c r="DO2029"/>
      <c r="DP2029"/>
      <c r="DQ2029"/>
      <c r="DR2029"/>
      <c r="DS2029"/>
      <c r="DT2029"/>
      <c r="DU2029"/>
      <c r="DV2029"/>
      <c r="DW2029"/>
      <c r="DX2029"/>
      <c r="DY2029"/>
      <c r="DZ2029"/>
      <c r="EA2029"/>
      <c r="EB2029"/>
      <c r="EC2029"/>
      <c r="ED2029"/>
      <c r="EE2029"/>
      <c r="EF2029"/>
      <c r="EG2029"/>
      <c r="EH2029"/>
      <c r="EI2029"/>
      <c r="EJ2029"/>
      <c r="EK2029"/>
      <c r="EL2029"/>
      <c r="EM2029"/>
      <c r="EN2029"/>
      <c r="EO2029"/>
      <c r="EP2029"/>
      <c r="EQ2029"/>
    </row>
    <row r="2030" spans="1:147" s="77" customFormat="1" ht="15.75" x14ac:dyDescent="0.25">
      <c r="A2030"/>
      <c r="B2030" s="139">
        <v>44658</v>
      </c>
      <c r="C2030" s="139">
        <v>44658</v>
      </c>
      <c r="D2030" s="79">
        <v>1172</v>
      </c>
      <c r="E2030" s="34"/>
      <c r="F2030" s="56" t="s">
        <v>1344</v>
      </c>
      <c r="G2030" s="79"/>
      <c r="H2030" s="79"/>
      <c r="I2030" s="79"/>
      <c r="J2030" s="79" t="s">
        <v>1119</v>
      </c>
      <c r="K2030" s="40">
        <v>13364.4</v>
      </c>
      <c r="L2030" s="52">
        <v>0</v>
      </c>
      <c r="M2030" s="40">
        <v>13364.4</v>
      </c>
      <c r="N2030"/>
      <c r="O2030"/>
      <c r="P2030"/>
      <c r="Q2030"/>
      <c r="R2030"/>
      <c r="S2030"/>
      <c r="T2030"/>
      <c r="U2030"/>
      <c r="V2030"/>
      <c r="W2030"/>
      <c r="X2030"/>
      <c r="Y2030"/>
      <c r="Z2030"/>
      <c r="AA2030"/>
      <c r="AB2030"/>
      <c r="AC2030"/>
      <c r="AD2030"/>
      <c r="AE2030"/>
      <c r="AF2030"/>
      <c r="AG2030"/>
      <c r="AH2030"/>
      <c r="AI2030"/>
      <c r="AJ2030"/>
      <c r="AK2030"/>
      <c r="AL2030"/>
      <c r="AM2030"/>
      <c r="AN2030"/>
      <c r="AO2030"/>
      <c r="AP2030"/>
      <c r="AQ2030"/>
      <c r="AR2030"/>
      <c r="AS2030"/>
      <c r="AT2030"/>
      <c r="AU2030"/>
      <c r="AV2030"/>
      <c r="AW2030"/>
      <c r="AX2030"/>
      <c r="AY2030"/>
      <c r="AZ2030"/>
      <c r="BA2030"/>
      <c r="BB2030"/>
      <c r="BC2030"/>
      <c r="BD2030"/>
      <c r="BE2030"/>
      <c r="BF2030"/>
      <c r="BG2030"/>
      <c r="BH2030"/>
      <c r="BI2030"/>
      <c r="BJ2030"/>
      <c r="BK2030"/>
      <c r="BL2030"/>
      <c r="BM2030"/>
      <c r="BN2030"/>
      <c r="BO2030"/>
      <c r="BP2030"/>
      <c r="BQ2030"/>
      <c r="BR2030"/>
      <c r="BS2030"/>
      <c r="BT2030"/>
      <c r="BU2030"/>
      <c r="BV2030"/>
      <c r="BW2030"/>
      <c r="BX2030"/>
      <c r="BY2030"/>
      <c r="BZ2030"/>
      <c r="CA2030"/>
      <c r="CB2030"/>
      <c r="CC2030"/>
      <c r="CD2030"/>
      <c r="CE2030"/>
      <c r="CF2030"/>
      <c r="CG2030"/>
      <c r="CH2030"/>
      <c r="CI2030"/>
      <c r="CJ2030"/>
      <c r="CK2030"/>
      <c r="CL2030"/>
      <c r="CM2030"/>
      <c r="CN2030"/>
      <c r="CO2030"/>
      <c r="CP2030"/>
      <c r="CQ2030"/>
      <c r="CR2030"/>
      <c r="CS2030"/>
      <c r="CT2030"/>
      <c r="CU2030"/>
      <c r="CV2030"/>
      <c r="CW2030"/>
      <c r="CX2030"/>
      <c r="CY2030"/>
      <c r="CZ2030"/>
      <c r="DA2030"/>
      <c r="DB2030"/>
      <c r="DC2030"/>
      <c r="DD2030"/>
      <c r="DE2030"/>
      <c r="DF2030"/>
      <c r="DG2030"/>
      <c r="DH2030"/>
      <c r="DI2030"/>
      <c r="DJ2030"/>
      <c r="DK2030"/>
      <c r="DL2030"/>
      <c r="DM2030"/>
      <c r="DN2030"/>
      <c r="DO2030"/>
      <c r="DP2030"/>
      <c r="DQ2030"/>
      <c r="DR2030"/>
      <c r="DS2030"/>
      <c r="DT2030"/>
      <c r="DU2030"/>
      <c r="DV2030"/>
      <c r="DW2030"/>
      <c r="DX2030"/>
      <c r="DY2030"/>
      <c r="DZ2030"/>
      <c r="EA2030"/>
      <c r="EB2030"/>
      <c r="EC2030"/>
      <c r="ED2030"/>
      <c r="EE2030"/>
      <c r="EF2030"/>
      <c r="EG2030"/>
      <c r="EH2030"/>
      <c r="EI2030"/>
      <c r="EJ2030"/>
      <c r="EK2030"/>
      <c r="EL2030"/>
      <c r="EM2030"/>
      <c r="EN2030"/>
      <c r="EO2030"/>
      <c r="EP2030"/>
      <c r="EQ2030"/>
    </row>
    <row r="2031" spans="1:147" s="77" customFormat="1" ht="15.75" x14ac:dyDescent="0.25">
      <c r="A2031"/>
      <c r="B2031" s="139">
        <v>44658</v>
      </c>
      <c r="C2031" s="139">
        <v>44658</v>
      </c>
      <c r="D2031" s="79">
        <v>1173</v>
      </c>
      <c r="E2031" s="34"/>
      <c r="F2031" s="56" t="s">
        <v>1344</v>
      </c>
      <c r="G2031" s="79"/>
      <c r="H2031" s="79"/>
      <c r="I2031" s="79"/>
      <c r="J2031" s="79" t="s">
        <v>1119</v>
      </c>
      <c r="K2031" s="40">
        <v>13364.4</v>
      </c>
      <c r="L2031" s="52">
        <v>0</v>
      </c>
      <c r="M2031" s="40">
        <v>13364.4</v>
      </c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  <c r="AB2031"/>
      <c r="AC2031"/>
      <c r="AD2031"/>
      <c r="AE2031"/>
      <c r="AF2031"/>
      <c r="AG2031"/>
      <c r="AH2031"/>
      <c r="AI2031"/>
      <c r="AJ2031"/>
      <c r="AK2031"/>
      <c r="AL2031"/>
      <c r="AM2031"/>
      <c r="AN2031"/>
      <c r="AO2031"/>
      <c r="AP2031"/>
      <c r="AQ2031"/>
      <c r="AR2031"/>
      <c r="AS2031"/>
      <c r="AT2031"/>
      <c r="AU2031"/>
      <c r="AV2031"/>
      <c r="AW2031"/>
      <c r="AX2031"/>
      <c r="AY2031"/>
      <c r="AZ2031"/>
      <c r="BA2031"/>
      <c r="BB2031"/>
      <c r="BC2031"/>
      <c r="BD2031"/>
      <c r="BE2031"/>
      <c r="BF2031"/>
      <c r="BG2031"/>
      <c r="BH2031"/>
      <c r="BI2031"/>
      <c r="BJ2031"/>
      <c r="BK2031"/>
      <c r="BL2031"/>
      <c r="BM2031"/>
      <c r="BN2031"/>
      <c r="BO2031"/>
      <c r="BP2031"/>
      <c r="BQ2031"/>
      <c r="BR2031"/>
      <c r="BS2031"/>
      <c r="BT2031"/>
      <c r="BU2031"/>
      <c r="BV2031"/>
      <c r="BW2031"/>
      <c r="BX2031"/>
      <c r="BY2031"/>
      <c r="BZ2031"/>
      <c r="CA2031"/>
      <c r="CB2031"/>
      <c r="CC2031"/>
      <c r="CD2031"/>
      <c r="CE2031"/>
      <c r="CF2031"/>
      <c r="CG2031"/>
      <c r="CH2031"/>
      <c r="CI2031"/>
      <c r="CJ2031"/>
      <c r="CK2031"/>
      <c r="CL2031"/>
      <c r="CM2031"/>
      <c r="CN2031"/>
      <c r="CO2031"/>
      <c r="CP2031"/>
      <c r="CQ2031"/>
      <c r="CR2031"/>
      <c r="CS2031"/>
      <c r="CT2031"/>
      <c r="CU2031"/>
      <c r="CV2031"/>
      <c r="CW2031"/>
      <c r="CX2031"/>
      <c r="CY2031"/>
      <c r="CZ2031"/>
      <c r="DA2031"/>
      <c r="DB2031"/>
      <c r="DC2031"/>
      <c r="DD2031"/>
      <c r="DE2031"/>
      <c r="DF2031"/>
      <c r="DG2031"/>
      <c r="DH2031"/>
      <c r="DI2031"/>
      <c r="DJ2031"/>
      <c r="DK2031"/>
      <c r="DL2031"/>
      <c r="DM2031"/>
      <c r="DN2031"/>
      <c r="DO2031"/>
      <c r="DP2031"/>
      <c r="DQ2031"/>
      <c r="DR2031"/>
      <c r="DS2031"/>
      <c r="DT2031"/>
      <c r="DU2031"/>
      <c r="DV2031"/>
      <c r="DW2031"/>
      <c r="DX2031"/>
      <c r="DY2031"/>
      <c r="DZ2031"/>
      <c r="EA2031"/>
      <c r="EB2031"/>
      <c r="EC2031"/>
      <c r="ED2031"/>
      <c r="EE2031"/>
      <c r="EF2031"/>
      <c r="EG2031"/>
      <c r="EH2031"/>
      <c r="EI2031"/>
      <c r="EJ2031"/>
      <c r="EK2031"/>
      <c r="EL2031"/>
      <c r="EM2031"/>
      <c r="EN2031"/>
      <c r="EO2031"/>
      <c r="EP2031"/>
      <c r="EQ2031"/>
    </row>
    <row r="2032" spans="1:147" s="77" customFormat="1" ht="15.75" x14ac:dyDescent="0.25">
      <c r="A2032"/>
      <c r="B2032" s="139">
        <v>44658</v>
      </c>
      <c r="C2032" s="139">
        <v>44658</v>
      </c>
      <c r="D2032" s="79">
        <v>1174</v>
      </c>
      <c r="E2032" s="34"/>
      <c r="F2032" s="56" t="s">
        <v>1344</v>
      </c>
      <c r="G2032" s="79"/>
      <c r="H2032" s="79"/>
      <c r="I2032" s="79"/>
      <c r="J2032" s="79" t="s">
        <v>1119</v>
      </c>
      <c r="K2032" s="40">
        <v>13364.4</v>
      </c>
      <c r="L2032" s="52">
        <v>0</v>
      </c>
      <c r="M2032" s="40">
        <v>13364.4</v>
      </c>
      <c r="N2032"/>
      <c r="O2032"/>
      <c r="P2032"/>
      <c r="Q2032"/>
      <c r="R2032"/>
      <c r="S2032"/>
      <c r="T2032"/>
      <c r="U2032"/>
      <c r="V2032"/>
      <c r="W2032"/>
      <c r="X2032"/>
      <c r="Y2032"/>
      <c r="Z2032"/>
      <c r="AA2032"/>
      <c r="AB2032"/>
      <c r="AC2032"/>
      <c r="AD2032"/>
      <c r="AE2032"/>
      <c r="AF2032"/>
      <c r="AG2032"/>
      <c r="AH2032"/>
      <c r="AI2032"/>
      <c r="AJ2032"/>
      <c r="AK2032"/>
      <c r="AL2032"/>
      <c r="AM2032"/>
      <c r="AN2032"/>
      <c r="AO2032"/>
      <c r="AP2032"/>
      <c r="AQ2032"/>
      <c r="AR2032"/>
      <c r="AS2032"/>
      <c r="AT2032"/>
      <c r="AU2032"/>
      <c r="AV2032"/>
      <c r="AW2032"/>
      <c r="AX2032"/>
      <c r="AY2032"/>
      <c r="AZ2032"/>
      <c r="BA2032"/>
      <c r="BB2032"/>
      <c r="BC2032"/>
      <c r="BD2032"/>
      <c r="BE2032"/>
      <c r="BF2032"/>
      <c r="BG2032"/>
      <c r="BH2032"/>
      <c r="BI2032"/>
      <c r="BJ2032"/>
      <c r="BK2032"/>
      <c r="BL2032"/>
      <c r="BM2032"/>
      <c r="BN2032"/>
      <c r="BO2032"/>
      <c r="BP2032"/>
      <c r="BQ2032"/>
      <c r="BR2032"/>
      <c r="BS2032"/>
      <c r="BT2032"/>
      <c r="BU2032"/>
      <c r="BV2032"/>
      <c r="BW2032"/>
      <c r="BX2032"/>
      <c r="BY2032"/>
      <c r="BZ2032"/>
      <c r="CA2032"/>
      <c r="CB2032"/>
      <c r="CC2032"/>
      <c r="CD2032"/>
      <c r="CE2032"/>
      <c r="CF2032"/>
      <c r="CG2032"/>
      <c r="CH2032"/>
      <c r="CI2032"/>
      <c r="CJ2032"/>
      <c r="CK2032"/>
      <c r="CL2032"/>
      <c r="CM2032"/>
      <c r="CN2032"/>
      <c r="CO2032"/>
      <c r="CP2032"/>
      <c r="CQ2032"/>
      <c r="CR2032"/>
      <c r="CS2032"/>
      <c r="CT2032"/>
      <c r="CU2032"/>
      <c r="CV2032"/>
      <c r="CW2032"/>
      <c r="CX2032"/>
      <c r="CY2032"/>
      <c r="CZ2032"/>
      <c r="DA2032"/>
      <c r="DB2032"/>
      <c r="DC2032"/>
      <c r="DD2032"/>
      <c r="DE2032"/>
      <c r="DF2032"/>
      <c r="DG2032"/>
      <c r="DH2032"/>
      <c r="DI2032"/>
      <c r="DJ2032"/>
      <c r="DK2032"/>
      <c r="DL2032"/>
      <c r="DM2032"/>
      <c r="DN2032"/>
      <c r="DO2032"/>
      <c r="DP2032"/>
      <c r="DQ2032"/>
      <c r="DR2032"/>
      <c r="DS2032"/>
      <c r="DT2032"/>
      <c r="DU2032"/>
      <c r="DV2032"/>
      <c r="DW2032"/>
      <c r="DX2032"/>
      <c r="DY2032"/>
      <c r="DZ2032"/>
      <c r="EA2032"/>
      <c r="EB2032"/>
      <c r="EC2032"/>
      <c r="ED2032"/>
      <c r="EE2032"/>
      <c r="EF2032"/>
      <c r="EG2032"/>
      <c r="EH2032"/>
      <c r="EI2032"/>
      <c r="EJ2032"/>
      <c r="EK2032"/>
      <c r="EL2032"/>
      <c r="EM2032"/>
      <c r="EN2032"/>
      <c r="EO2032"/>
      <c r="EP2032"/>
      <c r="EQ2032"/>
    </row>
    <row r="2033" spans="1:147" s="77" customFormat="1" ht="15.75" x14ac:dyDescent="0.25">
      <c r="A2033"/>
      <c r="B2033" s="139">
        <v>44658</v>
      </c>
      <c r="C2033" s="139">
        <v>44658</v>
      </c>
      <c r="D2033" s="79">
        <v>1175</v>
      </c>
      <c r="E2033" s="34"/>
      <c r="F2033" s="56" t="s">
        <v>1344</v>
      </c>
      <c r="G2033" s="79"/>
      <c r="H2033" s="79"/>
      <c r="I2033" s="79"/>
      <c r="J2033" s="79" t="s">
        <v>1119</v>
      </c>
      <c r="K2033" s="40">
        <v>13364.4</v>
      </c>
      <c r="L2033" s="52">
        <v>0</v>
      </c>
      <c r="M2033" s="40">
        <v>13364.4</v>
      </c>
      <c r="N2033"/>
      <c r="O2033"/>
      <c r="P2033"/>
      <c r="Q2033"/>
      <c r="R2033"/>
      <c r="S2033"/>
      <c r="T2033"/>
      <c r="U2033"/>
      <c r="V2033"/>
      <c r="W2033"/>
      <c r="X2033"/>
      <c r="Y2033"/>
      <c r="Z2033"/>
      <c r="AA2033"/>
      <c r="AB2033"/>
      <c r="AC2033"/>
      <c r="AD2033"/>
      <c r="AE2033"/>
      <c r="AF2033"/>
      <c r="AG2033"/>
      <c r="AH2033"/>
      <c r="AI2033"/>
      <c r="AJ2033"/>
      <c r="AK2033"/>
      <c r="AL2033"/>
      <c r="AM2033"/>
      <c r="AN2033"/>
      <c r="AO2033"/>
      <c r="AP2033"/>
      <c r="AQ2033"/>
      <c r="AR2033"/>
      <c r="AS2033"/>
      <c r="AT2033"/>
      <c r="AU2033"/>
      <c r="AV2033"/>
      <c r="AW2033"/>
      <c r="AX2033"/>
      <c r="AY2033"/>
      <c r="AZ2033"/>
      <c r="BA2033"/>
      <c r="BB2033"/>
      <c r="BC2033"/>
      <c r="BD2033"/>
      <c r="BE2033"/>
      <c r="BF2033"/>
      <c r="BG2033"/>
      <c r="BH2033"/>
      <c r="BI2033"/>
      <c r="BJ2033"/>
      <c r="BK2033"/>
      <c r="BL2033"/>
      <c r="BM2033"/>
      <c r="BN2033"/>
      <c r="BO2033"/>
      <c r="BP2033"/>
      <c r="BQ2033"/>
      <c r="BR2033"/>
      <c r="BS2033"/>
      <c r="BT2033"/>
      <c r="BU2033"/>
      <c r="BV2033"/>
      <c r="BW2033"/>
      <c r="BX2033"/>
      <c r="BY2033"/>
      <c r="BZ2033"/>
      <c r="CA2033"/>
      <c r="CB2033"/>
      <c r="CC2033"/>
      <c r="CD2033"/>
      <c r="CE2033"/>
      <c r="CF2033"/>
      <c r="CG2033"/>
      <c r="CH2033"/>
      <c r="CI2033"/>
      <c r="CJ2033"/>
      <c r="CK2033"/>
      <c r="CL2033"/>
      <c r="CM2033"/>
      <c r="CN2033"/>
      <c r="CO2033"/>
      <c r="CP2033"/>
      <c r="CQ2033"/>
      <c r="CR2033"/>
      <c r="CS2033"/>
      <c r="CT2033"/>
      <c r="CU2033"/>
      <c r="CV2033"/>
      <c r="CW2033"/>
      <c r="CX2033"/>
      <c r="CY2033"/>
      <c r="CZ2033"/>
      <c r="DA2033"/>
      <c r="DB2033"/>
      <c r="DC2033"/>
      <c r="DD2033"/>
      <c r="DE2033"/>
      <c r="DF2033"/>
      <c r="DG2033"/>
      <c r="DH2033"/>
      <c r="DI2033"/>
      <c r="DJ2033"/>
      <c r="DK2033"/>
      <c r="DL2033"/>
      <c r="DM2033"/>
      <c r="DN2033"/>
      <c r="DO2033"/>
      <c r="DP2033"/>
      <c r="DQ2033"/>
      <c r="DR2033"/>
      <c r="DS2033"/>
      <c r="DT2033"/>
      <c r="DU2033"/>
      <c r="DV2033"/>
      <c r="DW2033"/>
      <c r="DX2033"/>
      <c r="DY2033"/>
      <c r="DZ2033"/>
      <c r="EA2033"/>
      <c r="EB2033"/>
      <c r="EC2033"/>
      <c r="ED2033"/>
      <c r="EE2033"/>
      <c r="EF2033"/>
      <c r="EG2033"/>
      <c r="EH2033"/>
      <c r="EI2033"/>
      <c r="EJ2033"/>
      <c r="EK2033"/>
      <c r="EL2033"/>
      <c r="EM2033"/>
      <c r="EN2033"/>
      <c r="EO2033"/>
      <c r="EP2033"/>
      <c r="EQ2033"/>
    </row>
    <row r="2034" spans="1:147" s="77" customFormat="1" ht="15.75" x14ac:dyDescent="0.25">
      <c r="A2034"/>
      <c r="B2034" s="139">
        <v>44658</v>
      </c>
      <c r="C2034" s="139">
        <v>44658</v>
      </c>
      <c r="D2034" s="79">
        <v>1176</v>
      </c>
      <c r="E2034" s="34"/>
      <c r="F2034" s="56" t="s">
        <v>1344</v>
      </c>
      <c r="G2034" s="79"/>
      <c r="H2034" s="79"/>
      <c r="I2034" s="79"/>
      <c r="J2034" s="79" t="s">
        <v>1119</v>
      </c>
      <c r="K2034" s="40">
        <v>13364.4</v>
      </c>
      <c r="L2034" s="52">
        <v>0</v>
      </c>
      <c r="M2034" s="40">
        <v>13364.4</v>
      </c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  <c r="AB2034"/>
      <c r="AC2034"/>
      <c r="AD2034"/>
      <c r="AE2034"/>
      <c r="AF2034"/>
      <c r="AG2034"/>
      <c r="AH2034"/>
      <c r="AI2034"/>
      <c r="AJ2034"/>
      <c r="AK2034"/>
      <c r="AL2034"/>
      <c r="AM2034"/>
      <c r="AN2034"/>
      <c r="AO2034"/>
      <c r="AP2034"/>
      <c r="AQ2034"/>
      <c r="AR2034"/>
      <c r="AS2034"/>
      <c r="AT2034"/>
      <c r="AU2034"/>
      <c r="AV2034"/>
      <c r="AW2034"/>
      <c r="AX2034"/>
      <c r="AY2034"/>
      <c r="AZ2034"/>
      <c r="BA2034"/>
      <c r="BB2034"/>
      <c r="BC2034"/>
      <c r="BD2034"/>
      <c r="BE2034"/>
      <c r="BF2034"/>
      <c r="BG2034"/>
      <c r="BH2034"/>
      <c r="BI2034"/>
      <c r="BJ2034"/>
      <c r="BK2034"/>
      <c r="BL2034"/>
      <c r="BM2034"/>
      <c r="BN2034"/>
      <c r="BO2034"/>
      <c r="BP2034"/>
      <c r="BQ2034"/>
      <c r="BR2034"/>
      <c r="BS2034"/>
      <c r="BT2034"/>
      <c r="BU2034"/>
      <c r="BV2034"/>
      <c r="BW2034"/>
      <c r="BX2034"/>
      <c r="BY2034"/>
      <c r="BZ2034"/>
      <c r="CA2034"/>
      <c r="CB2034"/>
      <c r="CC2034"/>
      <c r="CD2034"/>
      <c r="CE2034"/>
      <c r="CF2034"/>
      <c r="CG2034"/>
      <c r="CH2034"/>
      <c r="CI2034"/>
      <c r="CJ2034"/>
      <c r="CK2034"/>
      <c r="CL2034"/>
      <c r="CM2034"/>
      <c r="CN2034"/>
      <c r="CO2034"/>
      <c r="CP2034"/>
      <c r="CQ2034"/>
      <c r="CR2034"/>
      <c r="CS2034"/>
      <c r="CT2034"/>
      <c r="CU2034"/>
      <c r="CV2034"/>
      <c r="CW2034"/>
      <c r="CX2034"/>
      <c r="CY2034"/>
      <c r="CZ2034"/>
      <c r="DA2034"/>
      <c r="DB2034"/>
      <c r="DC2034"/>
      <c r="DD2034"/>
      <c r="DE2034"/>
      <c r="DF2034"/>
      <c r="DG2034"/>
      <c r="DH2034"/>
      <c r="DI2034"/>
      <c r="DJ2034"/>
      <c r="DK2034"/>
      <c r="DL2034"/>
      <c r="DM2034"/>
      <c r="DN2034"/>
      <c r="DO2034"/>
      <c r="DP2034"/>
      <c r="DQ2034"/>
      <c r="DR2034"/>
      <c r="DS2034"/>
      <c r="DT2034"/>
      <c r="DU2034"/>
      <c r="DV2034"/>
      <c r="DW2034"/>
      <c r="DX2034"/>
      <c r="DY2034"/>
      <c r="DZ2034"/>
      <c r="EA2034"/>
      <c r="EB2034"/>
      <c r="EC2034"/>
      <c r="ED2034"/>
      <c r="EE2034"/>
      <c r="EF2034"/>
      <c r="EG2034"/>
      <c r="EH2034"/>
      <c r="EI2034"/>
      <c r="EJ2034"/>
      <c r="EK2034"/>
      <c r="EL2034"/>
      <c r="EM2034"/>
      <c r="EN2034"/>
      <c r="EO2034"/>
      <c r="EP2034"/>
      <c r="EQ2034"/>
    </row>
    <row r="2035" spans="1:147" s="77" customFormat="1" ht="15.75" x14ac:dyDescent="0.25">
      <c r="A2035"/>
      <c r="B2035" s="139">
        <v>44658</v>
      </c>
      <c r="C2035" s="139">
        <v>44658</v>
      </c>
      <c r="D2035" s="79">
        <v>1177</v>
      </c>
      <c r="E2035" s="34"/>
      <c r="F2035" s="56" t="s">
        <v>1344</v>
      </c>
      <c r="G2035" s="79"/>
      <c r="H2035" s="79"/>
      <c r="I2035" s="79"/>
      <c r="J2035" s="79" t="s">
        <v>1119</v>
      </c>
      <c r="K2035" s="40">
        <v>13364.4</v>
      </c>
      <c r="L2035" s="52">
        <v>0</v>
      </c>
      <c r="M2035" s="40">
        <v>13364.4</v>
      </c>
      <c r="N2035"/>
      <c r="O2035"/>
      <c r="P2035"/>
      <c r="Q2035"/>
      <c r="R2035"/>
      <c r="S2035"/>
      <c r="T2035"/>
      <c r="U2035"/>
      <c r="V2035"/>
      <c r="W2035"/>
      <c r="X2035"/>
      <c r="Y2035"/>
      <c r="Z2035"/>
      <c r="AA2035"/>
      <c r="AB2035"/>
      <c r="AC2035"/>
      <c r="AD2035"/>
      <c r="AE2035"/>
      <c r="AF2035"/>
      <c r="AG2035"/>
      <c r="AH2035"/>
      <c r="AI2035"/>
      <c r="AJ2035"/>
      <c r="AK2035"/>
      <c r="AL2035"/>
      <c r="AM2035"/>
      <c r="AN2035"/>
      <c r="AO2035"/>
      <c r="AP2035"/>
      <c r="AQ2035"/>
      <c r="AR2035"/>
      <c r="AS2035"/>
      <c r="AT2035"/>
      <c r="AU2035"/>
      <c r="AV2035"/>
      <c r="AW2035"/>
      <c r="AX2035"/>
      <c r="AY2035"/>
      <c r="AZ2035"/>
      <c r="BA2035"/>
      <c r="BB2035"/>
      <c r="BC2035"/>
      <c r="BD2035"/>
      <c r="BE2035"/>
      <c r="BF2035"/>
      <c r="BG2035"/>
      <c r="BH2035"/>
      <c r="BI2035"/>
      <c r="BJ2035"/>
      <c r="BK2035"/>
      <c r="BL2035"/>
      <c r="BM2035"/>
      <c r="BN2035"/>
      <c r="BO2035"/>
      <c r="BP2035"/>
      <c r="BQ2035"/>
      <c r="BR2035"/>
      <c r="BS2035"/>
      <c r="BT2035"/>
      <c r="BU2035"/>
      <c r="BV2035"/>
      <c r="BW2035"/>
      <c r="BX2035"/>
      <c r="BY2035"/>
      <c r="BZ2035"/>
      <c r="CA2035"/>
      <c r="CB2035"/>
      <c r="CC2035"/>
      <c r="CD2035"/>
      <c r="CE2035"/>
      <c r="CF2035"/>
      <c r="CG2035"/>
      <c r="CH2035"/>
      <c r="CI2035"/>
      <c r="CJ2035"/>
      <c r="CK2035"/>
      <c r="CL2035"/>
      <c r="CM2035"/>
      <c r="CN2035"/>
      <c r="CO2035"/>
      <c r="CP2035"/>
      <c r="CQ2035"/>
      <c r="CR2035"/>
      <c r="CS2035"/>
      <c r="CT2035"/>
      <c r="CU2035"/>
      <c r="CV2035"/>
      <c r="CW2035"/>
      <c r="CX2035"/>
      <c r="CY2035"/>
      <c r="CZ2035"/>
      <c r="DA2035"/>
      <c r="DB2035"/>
      <c r="DC2035"/>
      <c r="DD2035"/>
      <c r="DE2035"/>
      <c r="DF2035"/>
      <c r="DG2035"/>
      <c r="DH2035"/>
      <c r="DI2035"/>
      <c r="DJ2035"/>
      <c r="DK2035"/>
      <c r="DL2035"/>
      <c r="DM2035"/>
      <c r="DN2035"/>
      <c r="DO2035"/>
      <c r="DP2035"/>
      <c r="DQ2035"/>
      <c r="DR2035"/>
      <c r="DS2035"/>
      <c r="DT2035"/>
      <c r="DU2035"/>
      <c r="DV2035"/>
      <c r="DW2035"/>
      <c r="DX2035"/>
      <c r="DY2035"/>
      <c r="DZ2035"/>
      <c r="EA2035"/>
      <c r="EB2035"/>
      <c r="EC2035"/>
      <c r="ED2035"/>
      <c r="EE2035"/>
      <c r="EF2035"/>
      <c r="EG2035"/>
      <c r="EH2035"/>
      <c r="EI2035"/>
      <c r="EJ2035"/>
      <c r="EK2035"/>
      <c r="EL2035"/>
      <c r="EM2035"/>
      <c r="EN2035"/>
      <c r="EO2035"/>
      <c r="EP2035"/>
      <c r="EQ2035"/>
    </row>
    <row r="2036" spans="1:147" s="77" customFormat="1" ht="15.75" x14ac:dyDescent="0.25">
      <c r="A2036"/>
      <c r="B2036" s="139">
        <v>44658</v>
      </c>
      <c r="C2036" s="139">
        <v>44658</v>
      </c>
      <c r="D2036" s="79">
        <v>1178</v>
      </c>
      <c r="E2036" s="34"/>
      <c r="F2036" s="56" t="s">
        <v>1344</v>
      </c>
      <c r="G2036" s="79"/>
      <c r="H2036" s="79"/>
      <c r="I2036" s="79"/>
      <c r="J2036" s="79" t="s">
        <v>1119</v>
      </c>
      <c r="K2036" s="40">
        <v>13364.4</v>
      </c>
      <c r="L2036" s="52">
        <v>0</v>
      </c>
      <c r="M2036" s="40">
        <v>13364.4</v>
      </c>
      <c r="N2036"/>
      <c r="O2036"/>
      <c r="P2036"/>
      <c r="Q2036"/>
      <c r="R2036"/>
      <c r="S2036"/>
      <c r="T2036"/>
      <c r="U2036"/>
      <c r="V2036"/>
      <c r="W2036"/>
      <c r="X2036"/>
      <c r="Y2036"/>
      <c r="Z2036"/>
      <c r="AA2036"/>
      <c r="AB2036"/>
      <c r="AC2036"/>
      <c r="AD2036"/>
      <c r="AE2036"/>
      <c r="AF2036"/>
      <c r="AG2036"/>
      <c r="AH2036"/>
      <c r="AI2036"/>
      <c r="AJ2036"/>
      <c r="AK2036"/>
      <c r="AL2036"/>
      <c r="AM2036"/>
      <c r="AN2036"/>
      <c r="AO2036"/>
      <c r="AP2036"/>
      <c r="AQ2036"/>
      <c r="AR2036"/>
      <c r="AS2036"/>
      <c r="AT2036"/>
      <c r="AU2036"/>
      <c r="AV2036"/>
      <c r="AW2036"/>
      <c r="AX2036"/>
      <c r="AY2036"/>
      <c r="AZ2036"/>
      <c r="BA2036"/>
      <c r="BB2036"/>
      <c r="BC2036"/>
      <c r="BD2036"/>
      <c r="BE2036"/>
      <c r="BF2036"/>
      <c r="BG2036"/>
      <c r="BH2036"/>
      <c r="BI2036"/>
      <c r="BJ2036"/>
      <c r="BK2036"/>
      <c r="BL2036"/>
      <c r="BM2036"/>
      <c r="BN2036"/>
      <c r="BO2036"/>
      <c r="BP2036"/>
      <c r="BQ2036"/>
      <c r="BR2036"/>
      <c r="BS2036"/>
      <c r="BT2036"/>
      <c r="BU2036"/>
      <c r="BV2036"/>
      <c r="BW2036"/>
      <c r="BX2036"/>
      <c r="BY2036"/>
      <c r="BZ2036"/>
      <c r="CA2036"/>
      <c r="CB2036"/>
      <c r="CC2036"/>
      <c r="CD2036"/>
      <c r="CE2036"/>
      <c r="CF2036"/>
      <c r="CG2036"/>
      <c r="CH2036"/>
      <c r="CI2036"/>
      <c r="CJ2036"/>
      <c r="CK2036"/>
      <c r="CL2036"/>
      <c r="CM2036"/>
      <c r="CN2036"/>
      <c r="CO2036"/>
      <c r="CP2036"/>
      <c r="CQ2036"/>
      <c r="CR2036"/>
      <c r="CS2036"/>
      <c r="CT2036"/>
      <c r="CU2036"/>
      <c r="CV2036"/>
      <c r="CW2036"/>
      <c r="CX2036"/>
      <c r="CY2036"/>
      <c r="CZ2036"/>
      <c r="DA2036"/>
      <c r="DB2036"/>
      <c r="DC2036"/>
      <c r="DD2036"/>
      <c r="DE2036"/>
      <c r="DF2036"/>
      <c r="DG2036"/>
      <c r="DH2036"/>
      <c r="DI2036"/>
      <c r="DJ2036"/>
      <c r="DK2036"/>
      <c r="DL2036"/>
      <c r="DM2036"/>
      <c r="DN2036"/>
      <c r="DO2036"/>
      <c r="DP2036"/>
      <c r="DQ2036"/>
      <c r="DR2036"/>
      <c r="DS2036"/>
      <c r="DT2036"/>
      <c r="DU2036"/>
      <c r="DV2036"/>
      <c r="DW2036"/>
      <c r="DX2036"/>
      <c r="DY2036"/>
      <c r="DZ2036"/>
      <c r="EA2036"/>
      <c r="EB2036"/>
      <c r="EC2036"/>
      <c r="ED2036"/>
      <c r="EE2036"/>
      <c r="EF2036"/>
      <c r="EG2036"/>
      <c r="EH2036"/>
      <c r="EI2036"/>
      <c r="EJ2036"/>
      <c r="EK2036"/>
      <c r="EL2036"/>
      <c r="EM2036"/>
      <c r="EN2036"/>
      <c r="EO2036"/>
      <c r="EP2036"/>
      <c r="EQ2036"/>
    </row>
    <row r="2037" spans="1:147" s="77" customFormat="1" ht="15.75" x14ac:dyDescent="0.25">
      <c r="A2037"/>
      <c r="B2037" s="139">
        <v>44658</v>
      </c>
      <c r="C2037" s="139">
        <v>44658</v>
      </c>
      <c r="D2037" s="79">
        <v>1179</v>
      </c>
      <c r="E2037" s="34"/>
      <c r="F2037" s="56" t="s">
        <v>1344</v>
      </c>
      <c r="G2037" s="79"/>
      <c r="H2037" s="79"/>
      <c r="I2037" s="79"/>
      <c r="J2037" s="79" t="s">
        <v>1119</v>
      </c>
      <c r="K2037" s="40">
        <v>13364.4</v>
      </c>
      <c r="L2037" s="52">
        <v>0</v>
      </c>
      <c r="M2037" s="40">
        <v>13364.4</v>
      </c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  <c r="AB2037"/>
      <c r="AC2037"/>
      <c r="AD2037"/>
      <c r="AE2037"/>
      <c r="AF2037"/>
      <c r="AG2037"/>
      <c r="AH2037"/>
      <c r="AI2037"/>
      <c r="AJ2037"/>
      <c r="AK2037"/>
      <c r="AL2037"/>
      <c r="AM2037"/>
      <c r="AN2037"/>
      <c r="AO2037"/>
      <c r="AP2037"/>
      <c r="AQ2037"/>
      <c r="AR2037"/>
      <c r="AS2037"/>
      <c r="AT2037"/>
      <c r="AU2037"/>
      <c r="AV2037"/>
      <c r="AW2037"/>
      <c r="AX2037"/>
      <c r="AY2037"/>
      <c r="AZ2037"/>
      <c r="BA2037"/>
      <c r="BB2037"/>
      <c r="BC2037"/>
      <c r="BD2037"/>
      <c r="BE2037"/>
      <c r="BF2037"/>
      <c r="BG2037"/>
      <c r="BH2037"/>
      <c r="BI2037"/>
      <c r="BJ2037"/>
      <c r="BK2037"/>
      <c r="BL2037"/>
      <c r="BM2037"/>
      <c r="BN2037"/>
      <c r="BO2037"/>
      <c r="BP2037"/>
      <c r="BQ2037"/>
      <c r="BR2037"/>
      <c r="BS2037"/>
      <c r="BT2037"/>
      <c r="BU2037"/>
      <c r="BV2037"/>
      <c r="BW2037"/>
      <c r="BX2037"/>
      <c r="BY2037"/>
      <c r="BZ2037"/>
      <c r="CA2037"/>
      <c r="CB2037"/>
      <c r="CC2037"/>
      <c r="CD2037"/>
      <c r="CE2037"/>
      <c r="CF2037"/>
      <c r="CG2037"/>
      <c r="CH2037"/>
      <c r="CI2037"/>
      <c r="CJ2037"/>
      <c r="CK2037"/>
      <c r="CL2037"/>
      <c r="CM2037"/>
      <c r="CN2037"/>
      <c r="CO2037"/>
      <c r="CP2037"/>
      <c r="CQ2037"/>
      <c r="CR2037"/>
      <c r="CS2037"/>
      <c r="CT2037"/>
      <c r="CU2037"/>
      <c r="CV2037"/>
      <c r="CW2037"/>
      <c r="CX2037"/>
      <c r="CY2037"/>
      <c r="CZ2037"/>
      <c r="DA2037"/>
      <c r="DB2037"/>
      <c r="DC2037"/>
      <c r="DD2037"/>
      <c r="DE2037"/>
      <c r="DF2037"/>
      <c r="DG2037"/>
      <c r="DH2037"/>
      <c r="DI2037"/>
      <c r="DJ2037"/>
      <c r="DK2037"/>
      <c r="DL2037"/>
      <c r="DM2037"/>
      <c r="DN2037"/>
      <c r="DO2037"/>
      <c r="DP2037"/>
      <c r="DQ2037"/>
      <c r="DR2037"/>
      <c r="DS2037"/>
      <c r="DT2037"/>
      <c r="DU2037"/>
      <c r="DV2037"/>
      <c r="DW2037"/>
      <c r="DX2037"/>
      <c r="DY2037"/>
      <c r="DZ2037"/>
      <c r="EA2037"/>
      <c r="EB2037"/>
      <c r="EC2037"/>
      <c r="ED2037"/>
      <c r="EE2037"/>
      <c r="EF2037"/>
      <c r="EG2037"/>
      <c r="EH2037"/>
      <c r="EI2037"/>
      <c r="EJ2037"/>
      <c r="EK2037"/>
      <c r="EL2037"/>
      <c r="EM2037"/>
      <c r="EN2037"/>
      <c r="EO2037"/>
      <c r="EP2037"/>
      <c r="EQ2037"/>
    </row>
    <row r="2038" spans="1:147" s="77" customFormat="1" ht="15.75" x14ac:dyDescent="0.25">
      <c r="A2038"/>
      <c r="B2038" s="139">
        <v>44658</v>
      </c>
      <c r="C2038" s="139">
        <v>44658</v>
      </c>
      <c r="D2038" s="79">
        <v>1180</v>
      </c>
      <c r="E2038" s="34"/>
      <c r="F2038" s="56" t="s">
        <v>1344</v>
      </c>
      <c r="G2038" s="79"/>
      <c r="H2038" s="79"/>
      <c r="I2038" s="79"/>
      <c r="J2038" s="79" t="s">
        <v>1119</v>
      </c>
      <c r="K2038" s="40">
        <v>13364.4</v>
      </c>
      <c r="L2038" s="52">
        <v>0</v>
      </c>
      <c r="M2038" s="40">
        <v>13364.4</v>
      </c>
      <c r="N2038"/>
      <c r="O2038"/>
      <c r="P2038"/>
      <c r="Q2038"/>
      <c r="R2038"/>
      <c r="S2038"/>
      <c r="T2038"/>
      <c r="U2038"/>
      <c r="V2038"/>
      <c r="W2038"/>
      <c r="X2038"/>
      <c r="Y2038"/>
      <c r="Z2038"/>
      <c r="AA2038"/>
      <c r="AB2038"/>
      <c r="AC2038"/>
      <c r="AD2038"/>
      <c r="AE2038"/>
      <c r="AF2038"/>
      <c r="AG2038"/>
      <c r="AH2038"/>
      <c r="AI2038"/>
      <c r="AJ2038"/>
      <c r="AK2038"/>
      <c r="AL2038"/>
      <c r="AM2038"/>
      <c r="AN2038"/>
      <c r="AO2038"/>
      <c r="AP2038"/>
      <c r="AQ2038"/>
      <c r="AR2038"/>
      <c r="AS2038"/>
      <c r="AT2038"/>
      <c r="AU2038"/>
      <c r="AV2038"/>
      <c r="AW2038"/>
      <c r="AX2038"/>
      <c r="AY2038"/>
      <c r="AZ2038"/>
      <c r="BA2038"/>
      <c r="BB2038"/>
      <c r="BC2038"/>
      <c r="BD2038"/>
      <c r="BE2038"/>
      <c r="BF2038"/>
      <c r="BG2038"/>
      <c r="BH2038"/>
      <c r="BI2038"/>
      <c r="BJ2038"/>
      <c r="BK2038"/>
      <c r="BL2038"/>
      <c r="BM2038"/>
      <c r="BN2038"/>
      <c r="BO2038"/>
      <c r="BP2038"/>
      <c r="BQ2038"/>
      <c r="BR2038"/>
      <c r="BS2038"/>
      <c r="BT2038"/>
      <c r="BU2038"/>
      <c r="BV2038"/>
      <c r="BW2038"/>
      <c r="BX2038"/>
      <c r="BY2038"/>
      <c r="BZ2038"/>
      <c r="CA2038"/>
      <c r="CB2038"/>
      <c r="CC2038"/>
      <c r="CD2038"/>
      <c r="CE2038"/>
      <c r="CF2038"/>
      <c r="CG2038"/>
      <c r="CH2038"/>
      <c r="CI2038"/>
      <c r="CJ2038"/>
      <c r="CK2038"/>
      <c r="CL2038"/>
      <c r="CM2038"/>
      <c r="CN2038"/>
      <c r="CO2038"/>
      <c r="CP2038"/>
      <c r="CQ2038"/>
      <c r="CR2038"/>
      <c r="CS2038"/>
      <c r="CT2038"/>
      <c r="CU2038"/>
      <c r="CV2038"/>
      <c r="CW2038"/>
      <c r="CX2038"/>
      <c r="CY2038"/>
      <c r="CZ2038"/>
      <c r="DA2038"/>
      <c r="DB2038"/>
      <c r="DC2038"/>
      <c r="DD2038"/>
      <c r="DE2038"/>
      <c r="DF2038"/>
      <c r="DG2038"/>
      <c r="DH2038"/>
      <c r="DI2038"/>
      <c r="DJ2038"/>
      <c r="DK2038"/>
      <c r="DL2038"/>
      <c r="DM2038"/>
      <c r="DN2038"/>
      <c r="DO2038"/>
      <c r="DP2038"/>
      <c r="DQ2038"/>
      <c r="DR2038"/>
      <c r="DS2038"/>
      <c r="DT2038"/>
      <c r="DU2038"/>
      <c r="DV2038"/>
      <c r="DW2038"/>
      <c r="DX2038"/>
      <c r="DY2038"/>
      <c r="DZ2038"/>
      <c r="EA2038"/>
      <c r="EB2038"/>
      <c r="EC2038"/>
      <c r="ED2038"/>
      <c r="EE2038"/>
      <c r="EF2038"/>
      <c r="EG2038"/>
      <c r="EH2038"/>
      <c r="EI2038"/>
      <c r="EJ2038"/>
      <c r="EK2038"/>
      <c r="EL2038"/>
      <c r="EM2038"/>
      <c r="EN2038"/>
      <c r="EO2038"/>
      <c r="EP2038"/>
      <c r="EQ2038"/>
    </row>
    <row r="2039" spans="1:147" s="77" customFormat="1" ht="15.75" x14ac:dyDescent="0.25">
      <c r="A2039"/>
      <c r="B2039" s="139">
        <v>44658</v>
      </c>
      <c r="C2039" s="139">
        <v>44658</v>
      </c>
      <c r="D2039" s="79">
        <v>1181</v>
      </c>
      <c r="E2039" s="34"/>
      <c r="F2039" s="56" t="s">
        <v>1344</v>
      </c>
      <c r="G2039" s="79"/>
      <c r="H2039" s="79"/>
      <c r="I2039" s="79"/>
      <c r="J2039" s="79" t="s">
        <v>1119</v>
      </c>
      <c r="K2039" s="40">
        <v>13364.4</v>
      </c>
      <c r="L2039" s="52">
        <v>0</v>
      </c>
      <c r="M2039" s="40">
        <v>13364.4</v>
      </c>
      <c r="N2039"/>
      <c r="O2039"/>
      <c r="P2039"/>
      <c r="Q2039"/>
      <c r="R2039"/>
      <c r="S2039"/>
      <c r="T2039"/>
      <c r="U2039"/>
      <c r="V2039"/>
      <c r="W2039"/>
      <c r="X2039"/>
      <c r="Y2039"/>
      <c r="Z2039"/>
      <c r="AA2039"/>
      <c r="AB2039"/>
      <c r="AC2039"/>
      <c r="AD2039"/>
      <c r="AE2039"/>
      <c r="AF2039"/>
      <c r="AG2039"/>
      <c r="AH2039"/>
      <c r="AI2039"/>
      <c r="AJ2039"/>
      <c r="AK2039"/>
      <c r="AL2039"/>
      <c r="AM2039"/>
      <c r="AN2039"/>
      <c r="AO2039"/>
      <c r="AP2039"/>
      <c r="AQ2039"/>
      <c r="AR2039"/>
      <c r="AS2039"/>
      <c r="AT2039"/>
      <c r="AU2039"/>
      <c r="AV2039"/>
      <c r="AW2039"/>
      <c r="AX2039"/>
      <c r="AY2039"/>
      <c r="AZ2039"/>
      <c r="BA2039"/>
      <c r="BB2039"/>
      <c r="BC2039"/>
      <c r="BD2039"/>
      <c r="BE2039"/>
      <c r="BF2039"/>
      <c r="BG2039"/>
      <c r="BH2039"/>
      <c r="BI2039"/>
      <c r="BJ2039"/>
      <c r="BK2039"/>
      <c r="BL2039"/>
      <c r="BM2039"/>
      <c r="BN2039"/>
      <c r="BO2039"/>
      <c r="BP2039"/>
      <c r="BQ2039"/>
      <c r="BR2039"/>
      <c r="BS2039"/>
      <c r="BT2039"/>
      <c r="BU2039"/>
      <c r="BV2039"/>
      <c r="BW2039"/>
      <c r="BX2039"/>
      <c r="BY2039"/>
      <c r="BZ2039"/>
      <c r="CA2039"/>
      <c r="CB2039"/>
      <c r="CC2039"/>
      <c r="CD2039"/>
      <c r="CE2039"/>
      <c r="CF2039"/>
      <c r="CG2039"/>
      <c r="CH2039"/>
      <c r="CI2039"/>
      <c r="CJ2039"/>
      <c r="CK2039"/>
      <c r="CL2039"/>
      <c r="CM2039"/>
      <c r="CN2039"/>
      <c r="CO2039"/>
      <c r="CP2039"/>
      <c r="CQ2039"/>
      <c r="CR2039"/>
      <c r="CS2039"/>
      <c r="CT2039"/>
      <c r="CU2039"/>
      <c r="CV2039"/>
      <c r="CW2039"/>
      <c r="CX2039"/>
      <c r="CY2039"/>
      <c r="CZ2039"/>
      <c r="DA2039"/>
      <c r="DB2039"/>
      <c r="DC2039"/>
      <c r="DD2039"/>
      <c r="DE2039"/>
      <c r="DF2039"/>
      <c r="DG2039"/>
      <c r="DH2039"/>
      <c r="DI2039"/>
      <c r="DJ2039"/>
      <c r="DK2039"/>
      <c r="DL2039"/>
      <c r="DM2039"/>
      <c r="DN2039"/>
      <c r="DO2039"/>
      <c r="DP2039"/>
      <c r="DQ2039"/>
      <c r="DR2039"/>
      <c r="DS2039"/>
      <c r="DT2039"/>
      <c r="DU2039"/>
      <c r="DV2039"/>
      <c r="DW2039"/>
      <c r="DX2039"/>
      <c r="DY2039"/>
      <c r="DZ2039"/>
      <c r="EA2039"/>
      <c r="EB2039"/>
      <c r="EC2039"/>
      <c r="ED2039"/>
      <c r="EE2039"/>
      <c r="EF2039"/>
      <c r="EG2039"/>
      <c r="EH2039"/>
      <c r="EI2039"/>
      <c r="EJ2039"/>
      <c r="EK2039"/>
      <c r="EL2039"/>
      <c r="EM2039"/>
      <c r="EN2039"/>
      <c r="EO2039"/>
      <c r="EP2039"/>
      <c r="EQ2039"/>
    </row>
    <row r="2040" spans="1:147" s="77" customFormat="1" ht="15.75" x14ac:dyDescent="0.25">
      <c r="A2040"/>
      <c r="B2040" s="139">
        <v>44658</v>
      </c>
      <c r="C2040" s="139">
        <v>44658</v>
      </c>
      <c r="D2040" s="79">
        <v>1182</v>
      </c>
      <c r="E2040" s="34"/>
      <c r="F2040" s="56" t="s">
        <v>1344</v>
      </c>
      <c r="G2040" s="79"/>
      <c r="H2040" s="79"/>
      <c r="I2040" s="79"/>
      <c r="J2040" s="79" t="s">
        <v>1119</v>
      </c>
      <c r="K2040" s="40">
        <v>13364.4</v>
      </c>
      <c r="L2040" s="52">
        <v>0</v>
      </c>
      <c r="M2040" s="40">
        <v>13364.4</v>
      </c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  <c r="AB2040"/>
      <c r="AC2040"/>
      <c r="AD2040"/>
      <c r="AE2040"/>
      <c r="AF2040"/>
      <c r="AG2040"/>
      <c r="AH2040"/>
      <c r="AI2040"/>
      <c r="AJ2040"/>
      <c r="AK2040"/>
      <c r="AL2040"/>
      <c r="AM2040"/>
      <c r="AN2040"/>
      <c r="AO2040"/>
      <c r="AP2040"/>
      <c r="AQ2040"/>
      <c r="AR2040"/>
      <c r="AS2040"/>
      <c r="AT2040"/>
      <c r="AU2040"/>
      <c r="AV2040"/>
      <c r="AW2040"/>
      <c r="AX2040"/>
      <c r="AY2040"/>
      <c r="AZ2040"/>
      <c r="BA2040"/>
      <c r="BB2040"/>
      <c r="BC2040"/>
      <c r="BD2040"/>
      <c r="BE2040"/>
      <c r="BF2040"/>
      <c r="BG2040"/>
      <c r="BH2040"/>
      <c r="BI2040"/>
      <c r="BJ2040"/>
      <c r="BK2040"/>
      <c r="BL2040"/>
      <c r="BM2040"/>
      <c r="BN2040"/>
      <c r="BO2040"/>
      <c r="BP2040"/>
      <c r="BQ2040"/>
      <c r="BR2040"/>
      <c r="BS2040"/>
      <c r="BT2040"/>
      <c r="BU2040"/>
      <c r="BV2040"/>
      <c r="BW2040"/>
      <c r="BX2040"/>
      <c r="BY2040"/>
      <c r="BZ2040"/>
      <c r="CA2040"/>
      <c r="CB2040"/>
      <c r="CC2040"/>
      <c r="CD2040"/>
      <c r="CE2040"/>
      <c r="CF2040"/>
      <c r="CG2040"/>
      <c r="CH2040"/>
      <c r="CI2040"/>
      <c r="CJ2040"/>
      <c r="CK2040"/>
      <c r="CL2040"/>
      <c r="CM2040"/>
      <c r="CN2040"/>
      <c r="CO2040"/>
      <c r="CP2040"/>
      <c r="CQ2040"/>
      <c r="CR2040"/>
      <c r="CS2040"/>
      <c r="CT2040"/>
      <c r="CU2040"/>
      <c r="CV2040"/>
      <c r="CW2040"/>
      <c r="CX2040"/>
      <c r="CY2040"/>
      <c r="CZ2040"/>
      <c r="DA2040"/>
      <c r="DB2040"/>
      <c r="DC2040"/>
      <c r="DD2040"/>
      <c r="DE2040"/>
      <c r="DF2040"/>
      <c r="DG2040"/>
      <c r="DH2040"/>
      <c r="DI2040"/>
      <c r="DJ2040"/>
      <c r="DK2040"/>
      <c r="DL2040"/>
      <c r="DM2040"/>
      <c r="DN2040"/>
      <c r="DO2040"/>
      <c r="DP2040"/>
      <c r="DQ2040"/>
      <c r="DR2040"/>
      <c r="DS2040"/>
      <c r="DT2040"/>
      <c r="DU2040"/>
      <c r="DV2040"/>
      <c r="DW2040"/>
      <c r="DX2040"/>
      <c r="DY2040"/>
      <c r="DZ2040"/>
      <c r="EA2040"/>
      <c r="EB2040"/>
      <c r="EC2040"/>
      <c r="ED2040"/>
      <c r="EE2040"/>
      <c r="EF2040"/>
      <c r="EG2040"/>
      <c r="EH2040"/>
      <c r="EI2040"/>
      <c r="EJ2040"/>
      <c r="EK2040"/>
      <c r="EL2040"/>
      <c r="EM2040"/>
      <c r="EN2040"/>
      <c r="EO2040"/>
      <c r="EP2040"/>
      <c r="EQ2040"/>
    </row>
    <row r="2041" spans="1:147" s="77" customFormat="1" ht="15.75" x14ac:dyDescent="0.25">
      <c r="A2041"/>
      <c r="B2041" s="139">
        <v>44658</v>
      </c>
      <c r="C2041" s="139">
        <v>44658</v>
      </c>
      <c r="D2041" s="79">
        <v>1183</v>
      </c>
      <c r="E2041" s="34"/>
      <c r="F2041" s="56" t="s">
        <v>1344</v>
      </c>
      <c r="G2041" s="79"/>
      <c r="H2041" s="79"/>
      <c r="I2041" s="79"/>
      <c r="J2041" s="79" t="s">
        <v>1119</v>
      </c>
      <c r="K2041" s="40">
        <v>13364.4</v>
      </c>
      <c r="L2041" s="52">
        <v>0</v>
      </c>
      <c r="M2041" s="40">
        <v>13364.4</v>
      </c>
      <c r="N2041"/>
      <c r="O2041"/>
      <c r="P2041"/>
      <c r="Q2041"/>
      <c r="R2041"/>
      <c r="S2041"/>
      <c r="T2041"/>
      <c r="U2041"/>
      <c r="V2041"/>
      <c r="W2041"/>
      <c r="X2041"/>
      <c r="Y2041"/>
      <c r="Z2041"/>
      <c r="AA2041"/>
      <c r="AB2041"/>
      <c r="AC2041"/>
      <c r="AD2041"/>
      <c r="AE2041"/>
      <c r="AF2041"/>
      <c r="AG2041"/>
      <c r="AH2041"/>
      <c r="AI2041"/>
      <c r="AJ2041"/>
      <c r="AK2041"/>
      <c r="AL2041"/>
      <c r="AM2041"/>
      <c r="AN2041"/>
      <c r="AO2041"/>
      <c r="AP2041"/>
      <c r="AQ2041"/>
      <c r="AR2041"/>
      <c r="AS2041"/>
      <c r="AT2041"/>
      <c r="AU2041"/>
      <c r="AV2041"/>
      <c r="AW2041"/>
      <c r="AX2041"/>
      <c r="AY2041"/>
      <c r="AZ2041"/>
      <c r="BA2041"/>
      <c r="BB2041"/>
      <c r="BC2041"/>
      <c r="BD2041"/>
      <c r="BE2041"/>
      <c r="BF2041"/>
      <c r="BG2041"/>
      <c r="BH2041"/>
      <c r="BI2041"/>
      <c r="BJ2041"/>
      <c r="BK2041"/>
      <c r="BL2041"/>
      <c r="BM2041"/>
      <c r="BN2041"/>
      <c r="BO2041"/>
      <c r="BP2041"/>
      <c r="BQ2041"/>
      <c r="BR2041"/>
      <c r="BS2041"/>
      <c r="BT2041"/>
      <c r="BU2041"/>
      <c r="BV2041"/>
      <c r="BW2041"/>
      <c r="BX2041"/>
      <c r="BY2041"/>
      <c r="BZ2041"/>
      <c r="CA2041"/>
      <c r="CB2041"/>
      <c r="CC2041"/>
      <c r="CD2041"/>
      <c r="CE2041"/>
      <c r="CF2041"/>
      <c r="CG2041"/>
      <c r="CH2041"/>
      <c r="CI2041"/>
      <c r="CJ2041"/>
      <c r="CK2041"/>
      <c r="CL2041"/>
      <c r="CM2041"/>
      <c r="CN2041"/>
      <c r="CO2041"/>
      <c r="CP2041"/>
      <c r="CQ2041"/>
      <c r="CR2041"/>
      <c r="CS2041"/>
      <c r="CT2041"/>
      <c r="CU2041"/>
      <c r="CV2041"/>
      <c r="CW2041"/>
      <c r="CX2041"/>
      <c r="CY2041"/>
      <c r="CZ2041"/>
      <c r="DA2041"/>
      <c r="DB2041"/>
      <c r="DC2041"/>
      <c r="DD2041"/>
      <c r="DE2041"/>
      <c r="DF2041"/>
      <c r="DG2041"/>
      <c r="DH2041"/>
      <c r="DI2041"/>
      <c r="DJ2041"/>
      <c r="DK2041"/>
      <c r="DL2041"/>
      <c r="DM2041"/>
      <c r="DN2041"/>
      <c r="DO2041"/>
      <c r="DP2041"/>
      <c r="DQ2041"/>
      <c r="DR2041"/>
      <c r="DS2041"/>
      <c r="DT2041"/>
      <c r="DU2041"/>
      <c r="DV2041"/>
      <c r="DW2041"/>
      <c r="DX2041"/>
      <c r="DY2041"/>
      <c r="DZ2041"/>
      <c r="EA2041"/>
      <c r="EB2041"/>
      <c r="EC2041"/>
      <c r="ED2041"/>
      <c r="EE2041"/>
      <c r="EF2041"/>
      <c r="EG2041"/>
      <c r="EH2041"/>
      <c r="EI2041"/>
      <c r="EJ2041"/>
      <c r="EK2041"/>
      <c r="EL2041"/>
      <c r="EM2041"/>
      <c r="EN2041"/>
      <c r="EO2041"/>
      <c r="EP2041"/>
      <c r="EQ2041"/>
    </row>
    <row r="2042" spans="1:147" s="77" customFormat="1" ht="15.75" x14ac:dyDescent="0.25">
      <c r="A2042"/>
      <c r="B2042" s="139">
        <v>44658</v>
      </c>
      <c r="C2042" s="139">
        <v>44658</v>
      </c>
      <c r="D2042" s="79">
        <v>1184</v>
      </c>
      <c r="E2042" s="34"/>
      <c r="F2042" s="56" t="s">
        <v>1344</v>
      </c>
      <c r="G2042" s="79"/>
      <c r="H2042" s="79"/>
      <c r="I2042" s="79"/>
      <c r="J2042" s="79" t="s">
        <v>1119</v>
      </c>
      <c r="K2042" s="40">
        <v>13364.4</v>
      </c>
      <c r="L2042" s="52">
        <v>0</v>
      </c>
      <c r="M2042" s="40">
        <v>13364.4</v>
      </c>
      <c r="N2042"/>
      <c r="O2042"/>
      <c r="P2042"/>
      <c r="Q2042"/>
      <c r="R2042"/>
      <c r="S2042"/>
      <c r="T2042"/>
      <c r="U2042"/>
      <c r="V2042"/>
      <c r="W2042"/>
      <c r="X2042"/>
      <c r="Y2042"/>
      <c r="Z2042"/>
      <c r="AA2042"/>
      <c r="AB2042"/>
      <c r="AC2042"/>
      <c r="AD2042"/>
      <c r="AE2042"/>
      <c r="AF2042"/>
      <c r="AG2042"/>
      <c r="AH2042"/>
      <c r="AI2042"/>
      <c r="AJ2042"/>
      <c r="AK2042"/>
      <c r="AL2042"/>
      <c r="AM2042"/>
      <c r="AN2042"/>
      <c r="AO2042"/>
      <c r="AP2042"/>
      <c r="AQ2042"/>
      <c r="AR2042"/>
      <c r="AS2042"/>
      <c r="AT2042"/>
      <c r="AU2042"/>
      <c r="AV2042"/>
      <c r="AW2042"/>
      <c r="AX2042"/>
      <c r="AY2042"/>
      <c r="AZ2042"/>
      <c r="BA2042"/>
      <c r="BB2042"/>
      <c r="BC2042"/>
      <c r="BD2042"/>
      <c r="BE2042"/>
      <c r="BF2042"/>
      <c r="BG2042"/>
      <c r="BH2042"/>
      <c r="BI2042"/>
      <c r="BJ2042"/>
      <c r="BK2042"/>
      <c r="BL2042"/>
      <c r="BM2042"/>
      <c r="BN2042"/>
      <c r="BO2042"/>
      <c r="BP2042"/>
      <c r="BQ2042"/>
      <c r="BR2042"/>
      <c r="BS2042"/>
      <c r="BT2042"/>
      <c r="BU2042"/>
      <c r="BV2042"/>
      <c r="BW2042"/>
      <c r="BX2042"/>
      <c r="BY2042"/>
      <c r="BZ2042"/>
      <c r="CA2042"/>
      <c r="CB2042"/>
      <c r="CC2042"/>
      <c r="CD2042"/>
      <c r="CE2042"/>
      <c r="CF2042"/>
      <c r="CG2042"/>
      <c r="CH2042"/>
      <c r="CI2042"/>
      <c r="CJ2042"/>
      <c r="CK2042"/>
      <c r="CL2042"/>
      <c r="CM2042"/>
      <c r="CN2042"/>
      <c r="CO2042"/>
      <c r="CP2042"/>
      <c r="CQ2042"/>
      <c r="CR2042"/>
      <c r="CS2042"/>
      <c r="CT2042"/>
      <c r="CU2042"/>
      <c r="CV2042"/>
      <c r="CW2042"/>
      <c r="CX2042"/>
      <c r="CY2042"/>
      <c r="CZ2042"/>
      <c r="DA2042"/>
      <c r="DB2042"/>
      <c r="DC2042"/>
      <c r="DD2042"/>
      <c r="DE2042"/>
      <c r="DF2042"/>
      <c r="DG2042"/>
      <c r="DH2042"/>
      <c r="DI2042"/>
      <c r="DJ2042"/>
      <c r="DK2042"/>
      <c r="DL2042"/>
      <c r="DM2042"/>
      <c r="DN2042"/>
      <c r="DO2042"/>
      <c r="DP2042"/>
      <c r="DQ2042"/>
      <c r="DR2042"/>
      <c r="DS2042"/>
      <c r="DT2042"/>
      <c r="DU2042"/>
      <c r="DV2042"/>
      <c r="DW2042"/>
      <c r="DX2042"/>
      <c r="DY2042"/>
      <c r="DZ2042"/>
      <c r="EA2042"/>
      <c r="EB2042"/>
      <c r="EC2042"/>
      <c r="ED2042"/>
      <c r="EE2042"/>
      <c r="EF2042"/>
      <c r="EG2042"/>
      <c r="EH2042"/>
      <c r="EI2042"/>
      <c r="EJ2042"/>
      <c r="EK2042"/>
      <c r="EL2042"/>
      <c r="EM2042"/>
      <c r="EN2042"/>
      <c r="EO2042"/>
      <c r="EP2042"/>
      <c r="EQ2042"/>
    </row>
    <row r="2043" spans="1:147" s="77" customFormat="1" ht="15.75" x14ac:dyDescent="0.25">
      <c r="A2043"/>
      <c r="B2043" s="139">
        <v>44658</v>
      </c>
      <c r="C2043" s="139">
        <v>44658</v>
      </c>
      <c r="D2043" s="79">
        <v>1185</v>
      </c>
      <c r="E2043" s="34"/>
      <c r="F2043" s="56" t="s">
        <v>1344</v>
      </c>
      <c r="G2043" s="79"/>
      <c r="H2043" s="79"/>
      <c r="I2043" s="79"/>
      <c r="J2043" s="79" t="s">
        <v>1119</v>
      </c>
      <c r="K2043" s="40">
        <v>13364.4</v>
      </c>
      <c r="L2043" s="52">
        <v>0</v>
      </c>
      <c r="M2043" s="40">
        <v>13364.4</v>
      </c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  <c r="AB2043"/>
      <c r="AC2043"/>
      <c r="AD2043"/>
      <c r="AE2043"/>
      <c r="AF2043"/>
      <c r="AG2043"/>
      <c r="AH2043"/>
      <c r="AI2043"/>
      <c r="AJ2043"/>
      <c r="AK2043"/>
      <c r="AL2043"/>
      <c r="AM2043"/>
      <c r="AN2043"/>
      <c r="AO2043"/>
      <c r="AP2043"/>
      <c r="AQ2043"/>
      <c r="AR2043"/>
      <c r="AS2043"/>
      <c r="AT2043"/>
      <c r="AU2043"/>
      <c r="AV2043"/>
      <c r="AW2043"/>
      <c r="AX2043"/>
      <c r="AY2043"/>
      <c r="AZ2043"/>
      <c r="BA2043"/>
      <c r="BB2043"/>
      <c r="BC2043"/>
      <c r="BD2043"/>
      <c r="BE2043"/>
      <c r="BF2043"/>
      <c r="BG2043"/>
      <c r="BH2043"/>
      <c r="BI2043"/>
      <c r="BJ2043"/>
      <c r="BK2043"/>
      <c r="BL2043"/>
      <c r="BM2043"/>
      <c r="BN2043"/>
      <c r="BO2043"/>
      <c r="BP2043"/>
      <c r="BQ2043"/>
      <c r="BR2043"/>
      <c r="BS2043"/>
      <c r="BT2043"/>
      <c r="BU2043"/>
      <c r="BV2043"/>
      <c r="BW2043"/>
      <c r="BX2043"/>
      <c r="BY2043"/>
      <c r="BZ2043"/>
      <c r="CA2043"/>
      <c r="CB2043"/>
      <c r="CC2043"/>
      <c r="CD2043"/>
      <c r="CE2043"/>
      <c r="CF2043"/>
      <c r="CG2043"/>
      <c r="CH2043"/>
      <c r="CI2043"/>
      <c r="CJ2043"/>
      <c r="CK2043"/>
      <c r="CL2043"/>
      <c r="CM2043"/>
      <c r="CN2043"/>
      <c r="CO2043"/>
      <c r="CP2043"/>
      <c r="CQ2043"/>
      <c r="CR2043"/>
      <c r="CS2043"/>
      <c r="CT2043"/>
      <c r="CU2043"/>
      <c r="CV2043"/>
      <c r="CW2043"/>
      <c r="CX2043"/>
      <c r="CY2043"/>
      <c r="CZ2043"/>
      <c r="DA2043"/>
      <c r="DB2043"/>
      <c r="DC2043"/>
      <c r="DD2043"/>
      <c r="DE2043"/>
      <c r="DF2043"/>
      <c r="DG2043"/>
      <c r="DH2043"/>
      <c r="DI2043"/>
      <c r="DJ2043"/>
      <c r="DK2043"/>
      <c r="DL2043"/>
      <c r="DM2043"/>
      <c r="DN2043"/>
      <c r="DO2043"/>
      <c r="DP2043"/>
      <c r="DQ2043"/>
      <c r="DR2043"/>
      <c r="DS2043"/>
      <c r="DT2043"/>
      <c r="DU2043"/>
      <c r="DV2043"/>
      <c r="DW2043"/>
      <c r="DX2043"/>
      <c r="DY2043"/>
      <c r="DZ2043"/>
      <c r="EA2043"/>
      <c r="EB2043"/>
      <c r="EC2043"/>
      <c r="ED2043"/>
      <c r="EE2043"/>
      <c r="EF2043"/>
      <c r="EG2043"/>
      <c r="EH2043"/>
      <c r="EI2043"/>
      <c r="EJ2043"/>
      <c r="EK2043"/>
      <c r="EL2043"/>
      <c r="EM2043"/>
      <c r="EN2043"/>
      <c r="EO2043"/>
      <c r="EP2043"/>
      <c r="EQ2043"/>
    </row>
    <row r="2044" spans="1:147" s="77" customFormat="1" ht="15.75" x14ac:dyDescent="0.25">
      <c r="A2044"/>
      <c r="B2044" s="139">
        <v>44658</v>
      </c>
      <c r="C2044" s="139">
        <v>44658</v>
      </c>
      <c r="D2044" s="79">
        <v>1186</v>
      </c>
      <c r="E2044" s="34"/>
      <c r="F2044" s="56" t="s">
        <v>1344</v>
      </c>
      <c r="G2044" s="79"/>
      <c r="H2044" s="79"/>
      <c r="I2044" s="79"/>
      <c r="J2044" s="79" t="s">
        <v>1119</v>
      </c>
      <c r="K2044" s="40">
        <v>13364.4</v>
      </c>
      <c r="L2044" s="52">
        <v>0</v>
      </c>
      <c r="M2044" s="40">
        <v>13364.4</v>
      </c>
      <c r="N2044"/>
      <c r="O2044"/>
      <c r="P2044"/>
      <c r="Q2044"/>
      <c r="R2044"/>
      <c r="S2044"/>
      <c r="T2044"/>
      <c r="U2044"/>
      <c r="V2044"/>
      <c r="W2044"/>
      <c r="X2044"/>
      <c r="Y2044"/>
      <c r="Z2044"/>
      <c r="AA2044"/>
      <c r="AB2044"/>
      <c r="AC2044"/>
      <c r="AD2044"/>
      <c r="AE2044"/>
      <c r="AF2044"/>
      <c r="AG2044"/>
      <c r="AH2044"/>
      <c r="AI2044"/>
      <c r="AJ2044"/>
      <c r="AK2044"/>
      <c r="AL2044"/>
      <c r="AM2044"/>
      <c r="AN2044"/>
      <c r="AO2044"/>
      <c r="AP2044"/>
      <c r="AQ2044"/>
      <c r="AR2044"/>
      <c r="AS2044"/>
      <c r="AT2044"/>
      <c r="AU2044"/>
      <c r="AV2044"/>
      <c r="AW2044"/>
      <c r="AX2044"/>
      <c r="AY2044"/>
      <c r="AZ2044"/>
      <c r="BA2044"/>
      <c r="BB2044"/>
      <c r="BC2044"/>
      <c r="BD2044"/>
      <c r="BE2044"/>
      <c r="BF2044"/>
      <c r="BG2044"/>
      <c r="BH2044"/>
      <c r="BI2044"/>
      <c r="BJ2044"/>
      <c r="BK2044"/>
      <c r="BL2044"/>
      <c r="BM2044"/>
      <c r="BN2044"/>
      <c r="BO2044"/>
      <c r="BP2044"/>
      <c r="BQ2044"/>
      <c r="BR2044"/>
      <c r="BS2044"/>
      <c r="BT2044"/>
      <c r="BU2044"/>
      <c r="BV2044"/>
      <c r="BW2044"/>
      <c r="BX2044"/>
      <c r="BY2044"/>
      <c r="BZ2044"/>
      <c r="CA2044"/>
      <c r="CB2044"/>
      <c r="CC2044"/>
      <c r="CD2044"/>
      <c r="CE2044"/>
      <c r="CF2044"/>
      <c r="CG2044"/>
      <c r="CH2044"/>
      <c r="CI2044"/>
      <c r="CJ2044"/>
      <c r="CK2044"/>
      <c r="CL2044"/>
      <c r="CM2044"/>
      <c r="CN2044"/>
      <c r="CO2044"/>
      <c r="CP2044"/>
      <c r="CQ2044"/>
      <c r="CR2044"/>
      <c r="CS2044"/>
      <c r="CT2044"/>
      <c r="CU2044"/>
      <c r="CV2044"/>
      <c r="CW2044"/>
      <c r="CX2044"/>
      <c r="CY2044"/>
      <c r="CZ2044"/>
      <c r="DA2044"/>
      <c r="DB2044"/>
      <c r="DC2044"/>
      <c r="DD2044"/>
      <c r="DE2044"/>
      <c r="DF2044"/>
      <c r="DG2044"/>
      <c r="DH2044"/>
      <c r="DI2044"/>
      <c r="DJ2044"/>
      <c r="DK2044"/>
      <c r="DL2044"/>
      <c r="DM2044"/>
      <c r="DN2044"/>
      <c r="DO2044"/>
      <c r="DP2044"/>
      <c r="DQ2044"/>
      <c r="DR2044"/>
      <c r="DS2044"/>
      <c r="DT2044"/>
      <c r="DU2044"/>
      <c r="DV2044"/>
      <c r="DW2044"/>
      <c r="DX2044"/>
      <c r="DY2044"/>
      <c r="DZ2044"/>
      <c r="EA2044"/>
      <c r="EB2044"/>
      <c r="EC2044"/>
      <c r="ED2044"/>
      <c r="EE2044"/>
      <c r="EF2044"/>
      <c r="EG2044"/>
      <c r="EH2044"/>
      <c r="EI2044"/>
      <c r="EJ2044"/>
      <c r="EK2044"/>
      <c r="EL2044"/>
      <c r="EM2044"/>
      <c r="EN2044"/>
      <c r="EO2044"/>
      <c r="EP2044"/>
      <c r="EQ2044"/>
    </row>
    <row r="2045" spans="1:147" s="77" customFormat="1" ht="15.75" x14ac:dyDescent="0.25">
      <c r="A2045"/>
      <c r="B2045" s="139">
        <v>44658</v>
      </c>
      <c r="C2045" s="139">
        <v>44658</v>
      </c>
      <c r="D2045" s="79">
        <v>1187</v>
      </c>
      <c r="E2045" s="34"/>
      <c r="F2045" s="56" t="s">
        <v>1344</v>
      </c>
      <c r="G2045" s="79"/>
      <c r="H2045" s="79"/>
      <c r="I2045" s="79"/>
      <c r="J2045" s="79" t="s">
        <v>1119</v>
      </c>
      <c r="K2045" s="40">
        <v>13364.4</v>
      </c>
      <c r="L2045" s="52">
        <v>0</v>
      </c>
      <c r="M2045" s="40">
        <v>13364.4</v>
      </c>
      <c r="N2045"/>
      <c r="O2045"/>
      <c r="P2045"/>
      <c r="Q2045"/>
      <c r="R2045"/>
      <c r="S2045"/>
      <c r="T2045"/>
      <c r="U2045"/>
      <c r="V2045"/>
      <c r="W2045"/>
      <c r="X2045"/>
      <c r="Y2045"/>
      <c r="Z2045"/>
      <c r="AA2045"/>
      <c r="AB2045"/>
      <c r="AC2045"/>
      <c r="AD2045"/>
      <c r="AE2045"/>
      <c r="AF2045"/>
      <c r="AG2045"/>
      <c r="AH2045"/>
      <c r="AI2045"/>
      <c r="AJ2045"/>
      <c r="AK2045"/>
      <c r="AL2045"/>
      <c r="AM2045"/>
      <c r="AN2045"/>
      <c r="AO2045"/>
      <c r="AP2045"/>
      <c r="AQ2045"/>
      <c r="AR2045"/>
      <c r="AS2045"/>
      <c r="AT2045"/>
      <c r="AU2045"/>
      <c r="AV2045"/>
      <c r="AW2045"/>
      <c r="AX2045"/>
      <c r="AY2045"/>
      <c r="AZ2045"/>
      <c r="BA2045"/>
      <c r="BB2045"/>
      <c r="BC2045"/>
      <c r="BD2045"/>
      <c r="BE2045"/>
      <c r="BF2045"/>
      <c r="BG2045"/>
      <c r="BH2045"/>
      <c r="BI2045"/>
      <c r="BJ2045"/>
      <c r="BK2045"/>
      <c r="BL2045"/>
      <c r="BM2045"/>
      <c r="BN2045"/>
      <c r="BO2045"/>
      <c r="BP2045"/>
      <c r="BQ2045"/>
      <c r="BR2045"/>
      <c r="BS2045"/>
      <c r="BT2045"/>
      <c r="BU2045"/>
      <c r="BV2045"/>
      <c r="BW2045"/>
      <c r="BX2045"/>
      <c r="BY2045"/>
      <c r="BZ2045"/>
      <c r="CA2045"/>
      <c r="CB2045"/>
      <c r="CC2045"/>
      <c r="CD2045"/>
      <c r="CE2045"/>
      <c r="CF2045"/>
      <c r="CG2045"/>
      <c r="CH2045"/>
      <c r="CI2045"/>
      <c r="CJ2045"/>
      <c r="CK2045"/>
      <c r="CL2045"/>
      <c r="CM2045"/>
      <c r="CN2045"/>
      <c r="CO2045"/>
      <c r="CP2045"/>
      <c r="CQ2045"/>
      <c r="CR2045"/>
      <c r="CS2045"/>
      <c r="CT2045"/>
      <c r="CU2045"/>
      <c r="CV2045"/>
      <c r="CW2045"/>
      <c r="CX2045"/>
      <c r="CY2045"/>
      <c r="CZ2045"/>
      <c r="DA2045"/>
      <c r="DB2045"/>
      <c r="DC2045"/>
      <c r="DD2045"/>
      <c r="DE2045"/>
      <c r="DF2045"/>
      <c r="DG2045"/>
      <c r="DH2045"/>
      <c r="DI2045"/>
      <c r="DJ2045"/>
      <c r="DK2045"/>
      <c r="DL2045"/>
      <c r="DM2045"/>
      <c r="DN2045"/>
      <c r="DO2045"/>
      <c r="DP2045"/>
      <c r="DQ2045"/>
      <c r="DR2045"/>
      <c r="DS2045"/>
      <c r="DT2045"/>
      <c r="DU2045"/>
      <c r="DV2045"/>
      <c r="DW2045"/>
      <c r="DX2045"/>
      <c r="DY2045"/>
      <c r="DZ2045"/>
      <c r="EA2045"/>
      <c r="EB2045"/>
      <c r="EC2045"/>
      <c r="ED2045"/>
      <c r="EE2045"/>
      <c r="EF2045"/>
      <c r="EG2045"/>
      <c r="EH2045"/>
      <c r="EI2045"/>
      <c r="EJ2045"/>
      <c r="EK2045"/>
      <c r="EL2045"/>
      <c r="EM2045"/>
      <c r="EN2045"/>
      <c r="EO2045"/>
      <c r="EP2045"/>
      <c r="EQ2045"/>
    </row>
    <row r="2046" spans="1:147" s="77" customFormat="1" ht="15.75" x14ac:dyDescent="0.25">
      <c r="A2046"/>
      <c r="B2046" s="139">
        <v>44658</v>
      </c>
      <c r="C2046" s="139">
        <v>44658</v>
      </c>
      <c r="D2046" s="79">
        <v>1188</v>
      </c>
      <c r="E2046" s="34"/>
      <c r="F2046" s="56" t="s">
        <v>1344</v>
      </c>
      <c r="G2046" s="79"/>
      <c r="H2046" s="79"/>
      <c r="I2046" s="79"/>
      <c r="J2046" s="79" t="s">
        <v>1119</v>
      </c>
      <c r="K2046" s="40">
        <v>13364.4</v>
      </c>
      <c r="L2046" s="52">
        <v>0</v>
      </c>
      <c r="M2046" s="40">
        <v>13364.4</v>
      </c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  <c r="AB2046"/>
      <c r="AC2046"/>
      <c r="AD2046"/>
      <c r="AE2046"/>
      <c r="AF2046"/>
      <c r="AG2046"/>
      <c r="AH2046"/>
      <c r="AI2046"/>
      <c r="AJ2046"/>
      <c r="AK2046"/>
      <c r="AL2046"/>
      <c r="AM2046"/>
      <c r="AN2046"/>
      <c r="AO2046"/>
      <c r="AP2046"/>
      <c r="AQ2046"/>
      <c r="AR2046"/>
      <c r="AS2046"/>
      <c r="AT2046"/>
      <c r="AU2046"/>
      <c r="AV2046"/>
      <c r="AW2046"/>
      <c r="AX2046"/>
      <c r="AY2046"/>
      <c r="AZ2046"/>
      <c r="BA2046"/>
      <c r="BB2046"/>
      <c r="BC2046"/>
      <c r="BD2046"/>
      <c r="BE2046"/>
      <c r="BF2046"/>
      <c r="BG2046"/>
      <c r="BH2046"/>
      <c r="BI2046"/>
      <c r="BJ2046"/>
      <c r="BK2046"/>
      <c r="BL2046"/>
      <c r="BM2046"/>
      <c r="BN2046"/>
      <c r="BO2046"/>
      <c r="BP2046"/>
      <c r="BQ2046"/>
      <c r="BR2046"/>
      <c r="BS2046"/>
      <c r="BT2046"/>
      <c r="BU2046"/>
      <c r="BV2046"/>
      <c r="BW2046"/>
      <c r="BX2046"/>
      <c r="BY2046"/>
      <c r="BZ2046"/>
      <c r="CA2046"/>
      <c r="CB2046"/>
      <c r="CC2046"/>
      <c r="CD2046"/>
      <c r="CE2046"/>
      <c r="CF2046"/>
      <c r="CG2046"/>
      <c r="CH2046"/>
      <c r="CI2046"/>
      <c r="CJ2046"/>
      <c r="CK2046"/>
      <c r="CL2046"/>
      <c r="CM2046"/>
      <c r="CN2046"/>
      <c r="CO2046"/>
      <c r="CP2046"/>
      <c r="CQ2046"/>
      <c r="CR2046"/>
      <c r="CS2046"/>
      <c r="CT2046"/>
      <c r="CU2046"/>
      <c r="CV2046"/>
      <c r="CW2046"/>
      <c r="CX2046"/>
      <c r="CY2046"/>
      <c r="CZ2046"/>
      <c r="DA2046"/>
      <c r="DB2046"/>
      <c r="DC2046"/>
      <c r="DD2046"/>
      <c r="DE2046"/>
      <c r="DF2046"/>
      <c r="DG2046"/>
      <c r="DH2046"/>
      <c r="DI2046"/>
      <c r="DJ2046"/>
      <c r="DK2046"/>
      <c r="DL2046"/>
      <c r="DM2046"/>
      <c r="DN2046"/>
      <c r="DO2046"/>
      <c r="DP2046"/>
      <c r="DQ2046"/>
      <c r="DR2046"/>
      <c r="DS2046"/>
      <c r="DT2046"/>
      <c r="DU2046"/>
      <c r="DV2046"/>
      <c r="DW2046"/>
      <c r="DX2046"/>
      <c r="DY2046"/>
      <c r="DZ2046"/>
      <c r="EA2046"/>
      <c r="EB2046"/>
      <c r="EC2046"/>
      <c r="ED2046"/>
      <c r="EE2046"/>
      <c r="EF2046"/>
      <c r="EG2046"/>
      <c r="EH2046"/>
      <c r="EI2046"/>
      <c r="EJ2046"/>
      <c r="EK2046"/>
      <c r="EL2046"/>
      <c r="EM2046"/>
      <c r="EN2046"/>
      <c r="EO2046"/>
      <c r="EP2046"/>
      <c r="EQ2046"/>
    </row>
    <row r="2047" spans="1:147" s="77" customFormat="1" ht="15.75" x14ac:dyDescent="0.25">
      <c r="A2047"/>
      <c r="B2047" s="139">
        <v>44658</v>
      </c>
      <c r="C2047" s="139">
        <v>44658</v>
      </c>
      <c r="D2047" s="79">
        <v>1189</v>
      </c>
      <c r="E2047" s="34"/>
      <c r="F2047" s="56" t="s">
        <v>1344</v>
      </c>
      <c r="G2047" s="79"/>
      <c r="H2047" s="79"/>
      <c r="I2047" s="79"/>
      <c r="J2047" s="79" t="s">
        <v>1119</v>
      </c>
      <c r="K2047" s="40">
        <v>13364.4</v>
      </c>
      <c r="L2047" s="52">
        <v>0</v>
      </c>
      <c r="M2047" s="40">
        <v>13364.4</v>
      </c>
      <c r="N2047"/>
      <c r="O2047"/>
      <c r="P2047"/>
      <c r="Q2047"/>
      <c r="R2047"/>
      <c r="S2047"/>
      <c r="T2047"/>
      <c r="U2047"/>
      <c r="V2047"/>
      <c r="W2047"/>
      <c r="X2047"/>
      <c r="Y2047"/>
      <c r="Z2047"/>
      <c r="AA2047"/>
      <c r="AB2047"/>
      <c r="AC2047"/>
      <c r="AD2047"/>
      <c r="AE2047"/>
      <c r="AF2047"/>
      <c r="AG2047"/>
      <c r="AH2047"/>
      <c r="AI2047"/>
      <c r="AJ2047"/>
      <c r="AK2047"/>
      <c r="AL2047"/>
      <c r="AM2047"/>
      <c r="AN2047"/>
      <c r="AO2047"/>
      <c r="AP2047"/>
      <c r="AQ2047"/>
      <c r="AR2047"/>
      <c r="AS2047"/>
      <c r="AT2047"/>
      <c r="AU2047"/>
      <c r="AV2047"/>
      <c r="AW2047"/>
      <c r="AX2047"/>
      <c r="AY2047"/>
      <c r="AZ2047"/>
      <c r="BA2047"/>
      <c r="BB2047"/>
      <c r="BC2047"/>
      <c r="BD2047"/>
      <c r="BE2047"/>
      <c r="BF2047"/>
      <c r="BG2047"/>
      <c r="BH2047"/>
      <c r="BI2047"/>
      <c r="BJ2047"/>
      <c r="BK2047"/>
      <c r="BL2047"/>
      <c r="BM2047"/>
      <c r="BN2047"/>
      <c r="BO2047"/>
      <c r="BP2047"/>
      <c r="BQ2047"/>
      <c r="BR2047"/>
      <c r="BS2047"/>
      <c r="BT2047"/>
      <c r="BU2047"/>
      <c r="BV2047"/>
      <c r="BW2047"/>
      <c r="BX2047"/>
      <c r="BY2047"/>
      <c r="BZ2047"/>
      <c r="CA2047"/>
      <c r="CB2047"/>
      <c r="CC2047"/>
      <c r="CD2047"/>
      <c r="CE2047"/>
      <c r="CF2047"/>
      <c r="CG2047"/>
      <c r="CH2047"/>
      <c r="CI2047"/>
      <c r="CJ2047"/>
      <c r="CK2047"/>
      <c r="CL2047"/>
      <c r="CM2047"/>
      <c r="CN2047"/>
      <c r="CO2047"/>
      <c r="CP2047"/>
      <c r="CQ2047"/>
      <c r="CR2047"/>
      <c r="CS2047"/>
      <c r="CT2047"/>
      <c r="CU2047"/>
      <c r="CV2047"/>
      <c r="CW2047"/>
      <c r="CX2047"/>
      <c r="CY2047"/>
      <c r="CZ2047"/>
      <c r="DA2047"/>
      <c r="DB2047"/>
      <c r="DC2047"/>
      <c r="DD2047"/>
      <c r="DE2047"/>
      <c r="DF2047"/>
      <c r="DG2047"/>
      <c r="DH2047"/>
      <c r="DI2047"/>
      <c r="DJ2047"/>
      <c r="DK2047"/>
      <c r="DL2047"/>
      <c r="DM2047"/>
      <c r="DN2047"/>
      <c r="DO2047"/>
      <c r="DP2047"/>
      <c r="DQ2047"/>
      <c r="DR2047"/>
      <c r="DS2047"/>
      <c r="DT2047"/>
      <c r="DU2047"/>
      <c r="DV2047"/>
      <c r="DW2047"/>
      <c r="DX2047"/>
      <c r="DY2047"/>
      <c r="DZ2047"/>
      <c r="EA2047"/>
      <c r="EB2047"/>
      <c r="EC2047"/>
      <c r="ED2047"/>
      <c r="EE2047"/>
      <c r="EF2047"/>
      <c r="EG2047"/>
      <c r="EH2047"/>
      <c r="EI2047"/>
      <c r="EJ2047"/>
      <c r="EK2047"/>
      <c r="EL2047"/>
      <c r="EM2047"/>
      <c r="EN2047"/>
      <c r="EO2047"/>
      <c r="EP2047"/>
      <c r="EQ2047"/>
    </row>
    <row r="2048" spans="1:147" s="77" customFormat="1" ht="15.75" x14ac:dyDescent="0.25">
      <c r="A2048"/>
      <c r="B2048" s="139">
        <v>44658</v>
      </c>
      <c r="C2048" s="139">
        <v>44658</v>
      </c>
      <c r="D2048" s="79">
        <v>1190</v>
      </c>
      <c r="E2048" s="69"/>
      <c r="F2048" s="56" t="s">
        <v>1344</v>
      </c>
      <c r="G2048" s="79"/>
      <c r="H2048" s="79"/>
      <c r="I2048" s="79"/>
      <c r="J2048" s="79" t="s">
        <v>1119</v>
      </c>
      <c r="K2048" s="40">
        <v>13364.4</v>
      </c>
      <c r="L2048" s="52">
        <v>0</v>
      </c>
      <c r="M2048" s="40">
        <v>13364.4</v>
      </c>
      <c r="N2048"/>
      <c r="O2048"/>
      <c r="P2048"/>
      <c r="Q2048"/>
      <c r="R2048"/>
      <c r="S2048"/>
      <c r="T2048"/>
      <c r="U2048"/>
      <c r="V2048"/>
      <c r="W2048"/>
      <c r="X2048"/>
      <c r="Y2048"/>
      <c r="Z2048"/>
      <c r="AA2048"/>
      <c r="AB2048"/>
      <c r="AC2048"/>
      <c r="AD2048"/>
      <c r="AE2048"/>
      <c r="AF2048"/>
      <c r="AG2048"/>
      <c r="AH2048"/>
      <c r="AI2048"/>
      <c r="AJ2048"/>
      <c r="AK2048"/>
      <c r="AL2048"/>
      <c r="AM2048"/>
      <c r="AN2048"/>
      <c r="AO2048"/>
      <c r="AP2048"/>
      <c r="AQ2048"/>
      <c r="AR2048"/>
      <c r="AS2048"/>
      <c r="AT2048"/>
      <c r="AU2048"/>
      <c r="AV2048"/>
      <c r="AW2048"/>
      <c r="AX2048"/>
      <c r="AY2048"/>
      <c r="AZ2048"/>
      <c r="BA2048"/>
      <c r="BB2048"/>
      <c r="BC2048"/>
      <c r="BD2048"/>
      <c r="BE2048"/>
      <c r="BF2048"/>
      <c r="BG2048"/>
      <c r="BH2048"/>
      <c r="BI2048"/>
      <c r="BJ2048"/>
      <c r="BK2048"/>
      <c r="BL2048"/>
      <c r="BM2048"/>
      <c r="BN2048"/>
      <c r="BO2048"/>
      <c r="BP2048"/>
      <c r="BQ2048"/>
      <c r="BR2048"/>
      <c r="BS2048"/>
      <c r="BT2048"/>
      <c r="BU2048"/>
      <c r="BV2048"/>
      <c r="BW2048"/>
      <c r="BX2048"/>
      <c r="BY2048"/>
      <c r="BZ2048"/>
      <c r="CA2048"/>
      <c r="CB2048"/>
      <c r="CC2048"/>
      <c r="CD2048"/>
      <c r="CE2048"/>
      <c r="CF2048"/>
      <c r="CG2048"/>
      <c r="CH2048"/>
      <c r="CI2048"/>
      <c r="CJ2048"/>
      <c r="CK2048"/>
      <c r="CL2048"/>
      <c r="CM2048"/>
      <c r="CN2048"/>
      <c r="CO2048"/>
      <c r="CP2048"/>
      <c r="CQ2048"/>
      <c r="CR2048"/>
      <c r="CS2048"/>
      <c r="CT2048"/>
      <c r="CU2048"/>
      <c r="CV2048"/>
      <c r="CW2048"/>
      <c r="CX2048"/>
      <c r="CY2048"/>
      <c r="CZ2048"/>
      <c r="DA2048"/>
      <c r="DB2048"/>
      <c r="DC2048"/>
      <c r="DD2048"/>
      <c r="DE2048"/>
      <c r="DF2048"/>
      <c r="DG2048"/>
      <c r="DH2048"/>
      <c r="DI2048"/>
      <c r="DJ2048"/>
      <c r="DK2048"/>
      <c r="DL2048"/>
      <c r="DM2048"/>
      <c r="DN2048"/>
      <c r="DO2048"/>
      <c r="DP2048"/>
      <c r="DQ2048"/>
      <c r="DR2048"/>
      <c r="DS2048"/>
      <c r="DT2048"/>
      <c r="DU2048"/>
      <c r="DV2048"/>
      <c r="DW2048"/>
      <c r="DX2048"/>
      <c r="DY2048"/>
      <c r="DZ2048"/>
      <c r="EA2048"/>
      <c r="EB2048"/>
      <c r="EC2048"/>
      <c r="ED2048"/>
      <c r="EE2048"/>
      <c r="EF2048"/>
      <c r="EG2048"/>
      <c r="EH2048"/>
      <c r="EI2048"/>
      <c r="EJ2048"/>
      <c r="EK2048"/>
      <c r="EL2048"/>
      <c r="EM2048"/>
      <c r="EN2048"/>
      <c r="EO2048"/>
      <c r="EP2048"/>
      <c r="EQ2048"/>
    </row>
    <row r="2049" spans="1:147" s="77" customFormat="1" ht="15.75" x14ac:dyDescent="0.25">
      <c r="A2049"/>
      <c r="B2049" s="139">
        <v>44658</v>
      </c>
      <c r="C2049" s="139">
        <v>44658</v>
      </c>
      <c r="D2049" s="79">
        <v>1191</v>
      </c>
      <c r="E2049" s="69"/>
      <c r="F2049" s="56" t="s">
        <v>1344</v>
      </c>
      <c r="G2049" s="79"/>
      <c r="H2049" s="79"/>
      <c r="I2049" s="79"/>
      <c r="J2049" s="79" t="s">
        <v>1119</v>
      </c>
      <c r="K2049" s="40">
        <v>13364.4</v>
      </c>
      <c r="L2049" s="52">
        <v>0</v>
      </c>
      <c r="M2049" s="40">
        <v>13364.4</v>
      </c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  <c r="AB2049"/>
      <c r="AC2049"/>
      <c r="AD2049"/>
      <c r="AE2049"/>
      <c r="AF2049"/>
      <c r="AG2049"/>
      <c r="AH2049"/>
      <c r="AI2049"/>
      <c r="AJ2049"/>
      <c r="AK2049"/>
      <c r="AL2049"/>
      <c r="AM2049"/>
      <c r="AN2049"/>
      <c r="AO2049"/>
      <c r="AP2049"/>
      <c r="AQ2049"/>
      <c r="AR2049"/>
      <c r="AS2049"/>
      <c r="AT2049"/>
      <c r="AU2049"/>
      <c r="AV2049"/>
      <c r="AW2049"/>
      <c r="AX2049"/>
      <c r="AY2049"/>
      <c r="AZ2049"/>
      <c r="BA2049"/>
      <c r="BB2049"/>
      <c r="BC2049"/>
      <c r="BD2049"/>
      <c r="BE2049"/>
      <c r="BF2049"/>
      <c r="BG2049"/>
      <c r="BH2049"/>
      <c r="BI2049"/>
      <c r="BJ2049"/>
      <c r="BK2049"/>
      <c r="BL2049"/>
      <c r="BM2049"/>
      <c r="BN2049"/>
      <c r="BO2049"/>
      <c r="BP2049"/>
      <c r="BQ2049"/>
      <c r="BR2049"/>
      <c r="BS2049"/>
      <c r="BT2049"/>
      <c r="BU2049"/>
      <c r="BV2049"/>
      <c r="BW2049"/>
      <c r="BX2049"/>
      <c r="BY2049"/>
      <c r="BZ2049"/>
      <c r="CA2049"/>
      <c r="CB2049"/>
      <c r="CC2049"/>
      <c r="CD2049"/>
      <c r="CE2049"/>
      <c r="CF2049"/>
      <c r="CG2049"/>
      <c r="CH2049"/>
      <c r="CI2049"/>
      <c r="CJ2049"/>
      <c r="CK2049"/>
      <c r="CL2049"/>
      <c r="CM2049"/>
      <c r="CN2049"/>
      <c r="CO2049"/>
      <c r="CP2049"/>
      <c r="CQ2049"/>
      <c r="CR2049"/>
      <c r="CS2049"/>
      <c r="CT2049"/>
      <c r="CU2049"/>
      <c r="CV2049"/>
      <c r="CW2049"/>
      <c r="CX2049"/>
      <c r="CY2049"/>
      <c r="CZ2049"/>
      <c r="DA2049"/>
      <c r="DB2049"/>
      <c r="DC2049"/>
      <c r="DD2049"/>
      <c r="DE2049"/>
      <c r="DF2049"/>
      <c r="DG2049"/>
      <c r="DH2049"/>
      <c r="DI2049"/>
      <c r="DJ2049"/>
      <c r="DK2049"/>
      <c r="DL2049"/>
      <c r="DM2049"/>
      <c r="DN2049"/>
      <c r="DO2049"/>
      <c r="DP2049"/>
      <c r="DQ2049"/>
      <c r="DR2049"/>
      <c r="DS2049"/>
      <c r="DT2049"/>
      <c r="DU2049"/>
      <c r="DV2049"/>
      <c r="DW2049"/>
      <c r="DX2049"/>
      <c r="DY2049"/>
      <c r="DZ2049"/>
      <c r="EA2049"/>
      <c r="EB2049"/>
      <c r="EC2049"/>
      <c r="ED2049"/>
      <c r="EE2049"/>
      <c r="EF2049"/>
      <c r="EG2049"/>
      <c r="EH2049"/>
      <c r="EI2049"/>
      <c r="EJ2049"/>
      <c r="EK2049"/>
      <c r="EL2049"/>
      <c r="EM2049"/>
      <c r="EN2049"/>
      <c r="EO2049"/>
      <c r="EP2049"/>
      <c r="EQ2049"/>
    </row>
    <row r="2050" spans="1:147" s="77" customFormat="1" ht="15.75" x14ac:dyDescent="0.25">
      <c r="A2050"/>
      <c r="B2050" s="139">
        <v>44658</v>
      </c>
      <c r="C2050" s="139">
        <v>44658</v>
      </c>
      <c r="D2050" s="79">
        <v>1192</v>
      </c>
      <c r="E2050" s="69"/>
      <c r="F2050" s="56" t="s">
        <v>1344</v>
      </c>
      <c r="G2050" s="79"/>
      <c r="H2050" s="79"/>
      <c r="I2050" s="79"/>
      <c r="J2050" s="79" t="s">
        <v>1119</v>
      </c>
      <c r="K2050" s="40">
        <v>13364.4</v>
      </c>
      <c r="L2050" s="52">
        <v>0</v>
      </c>
      <c r="M2050" s="40">
        <v>13364.4</v>
      </c>
      <c r="N2050"/>
      <c r="O2050"/>
      <c r="P2050"/>
      <c r="Q2050"/>
      <c r="R2050"/>
      <c r="S2050"/>
      <c r="T2050"/>
      <c r="U2050"/>
      <c r="V2050"/>
      <c r="W2050"/>
      <c r="X2050"/>
      <c r="Y2050"/>
      <c r="Z2050"/>
      <c r="AA2050"/>
      <c r="AB2050"/>
      <c r="AC2050"/>
      <c r="AD2050"/>
      <c r="AE2050"/>
      <c r="AF2050"/>
      <c r="AG2050"/>
      <c r="AH2050"/>
      <c r="AI2050"/>
      <c r="AJ2050"/>
      <c r="AK2050"/>
      <c r="AL2050"/>
      <c r="AM2050"/>
      <c r="AN2050"/>
      <c r="AO2050"/>
      <c r="AP2050"/>
      <c r="AQ2050"/>
      <c r="AR2050"/>
      <c r="AS2050"/>
      <c r="AT2050"/>
      <c r="AU2050"/>
      <c r="AV2050"/>
      <c r="AW2050"/>
      <c r="AX2050"/>
      <c r="AY2050"/>
      <c r="AZ2050"/>
      <c r="BA2050"/>
      <c r="BB2050"/>
      <c r="BC2050"/>
      <c r="BD2050"/>
      <c r="BE2050"/>
      <c r="BF2050"/>
      <c r="BG2050"/>
      <c r="BH2050"/>
      <c r="BI2050"/>
      <c r="BJ2050"/>
      <c r="BK2050"/>
      <c r="BL2050"/>
      <c r="BM2050"/>
      <c r="BN2050"/>
      <c r="BO2050"/>
      <c r="BP2050"/>
      <c r="BQ2050"/>
      <c r="BR2050"/>
      <c r="BS2050"/>
      <c r="BT2050"/>
      <c r="BU2050"/>
      <c r="BV2050"/>
      <c r="BW2050"/>
      <c r="BX2050"/>
      <c r="BY2050"/>
      <c r="BZ2050"/>
      <c r="CA2050"/>
      <c r="CB2050"/>
      <c r="CC2050"/>
      <c r="CD2050"/>
      <c r="CE2050"/>
      <c r="CF2050"/>
      <c r="CG2050"/>
      <c r="CH2050"/>
      <c r="CI2050"/>
      <c r="CJ2050"/>
      <c r="CK2050"/>
      <c r="CL2050"/>
      <c r="CM2050"/>
      <c r="CN2050"/>
      <c r="CO2050"/>
      <c r="CP2050"/>
      <c r="CQ2050"/>
      <c r="CR2050"/>
      <c r="CS2050"/>
      <c r="CT2050"/>
      <c r="CU2050"/>
      <c r="CV2050"/>
      <c r="CW2050"/>
      <c r="CX2050"/>
      <c r="CY2050"/>
      <c r="CZ2050"/>
      <c r="DA2050"/>
      <c r="DB2050"/>
      <c r="DC2050"/>
      <c r="DD2050"/>
      <c r="DE2050"/>
      <c r="DF2050"/>
      <c r="DG2050"/>
      <c r="DH2050"/>
      <c r="DI2050"/>
      <c r="DJ2050"/>
      <c r="DK2050"/>
      <c r="DL2050"/>
      <c r="DM2050"/>
      <c r="DN2050"/>
      <c r="DO2050"/>
      <c r="DP2050"/>
      <c r="DQ2050"/>
      <c r="DR2050"/>
      <c r="DS2050"/>
      <c r="DT2050"/>
      <c r="DU2050"/>
      <c r="DV2050"/>
      <c r="DW2050"/>
      <c r="DX2050"/>
      <c r="DY2050"/>
      <c r="DZ2050"/>
      <c r="EA2050"/>
      <c r="EB2050"/>
      <c r="EC2050"/>
      <c r="ED2050"/>
      <c r="EE2050"/>
      <c r="EF2050"/>
      <c r="EG2050"/>
      <c r="EH2050"/>
      <c r="EI2050"/>
      <c r="EJ2050"/>
      <c r="EK2050"/>
      <c r="EL2050"/>
      <c r="EM2050"/>
      <c r="EN2050"/>
      <c r="EO2050"/>
      <c r="EP2050"/>
      <c r="EQ2050"/>
    </row>
    <row r="2051" spans="1:147" s="77" customFormat="1" ht="15.75" x14ac:dyDescent="0.25">
      <c r="A2051"/>
      <c r="B2051" s="139">
        <v>44658</v>
      </c>
      <c r="C2051" s="139">
        <v>44658</v>
      </c>
      <c r="D2051" s="79">
        <v>1193</v>
      </c>
      <c r="E2051" s="69"/>
      <c r="F2051" s="56" t="s">
        <v>1344</v>
      </c>
      <c r="G2051" s="79"/>
      <c r="H2051" s="79"/>
      <c r="I2051" s="79"/>
      <c r="J2051" s="79" t="s">
        <v>1119</v>
      </c>
      <c r="K2051" s="40">
        <v>13364.4</v>
      </c>
      <c r="L2051" s="52">
        <v>0</v>
      </c>
      <c r="M2051" s="40">
        <v>13364.4</v>
      </c>
      <c r="N2051"/>
      <c r="O2051"/>
      <c r="P2051"/>
      <c r="Q2051"/>
      <c r="R2051"/>
      <c r="S2051"/>
      <c r="T2051"/>
      <c r="U2051"/>
      <c r="V2051"/>
      <c r="W2051"/>
      <c r="X2051"/>
      <c r="Y2051"/>
      <c r="Z2051"/>
      <c r="AA2051"/>
      <c r="AB2051"/>
      <c r="AC2051"/>
      <c r="AD2051"/>
      <c r="AE2051"/>
      <c r="AF2051"/>
      <c r="AG2051"/>
      <c r="AH2051"/>
      <c r="AI2051"/>
      <c r="AJ2051"/>
      <c r="AK2051"/>
      <c r="AL2051"/>
      <c r="AM2051"/>
      <c r="AN2051"/>
      <c r="AO2051"/>
      <c r="AP2051"/>
      <c r="AQ2051"/>
      <c r="AR2051"/>
      <c r="AS2051"/>
      <c r="AT2051"/>
      <c r="AU2051"/>
      <c r="AV2051"/>
      <c r="AW2051"/>
      <c r="AX2051"/>
      <c r="AY2051"/>
      <c r="AZ2051"/>
      <c r="BA2051"/>
      <c r="BB2051"/>
      <c r="BC2051"/>
      <c r="BD2051"/>
      <c r="BE2051"/>
      <c r="BF2051"/>
      <c r="BG2051"/>
      <c r="BH2051"/>
      <c r="BI2051"/>
      <c r="BJ2051"/>
      <c r="BK2051"/>
      <c r="BL2051"/>
      <c r="BM2051"/>
      <c r="BN2051"/>
      <c r="BO2051"/>
      <c r="BP2051"/>
      <c r="BQ2051"/>
      <c r="BR2051"/>
      <c r="BS2051"/>
      <c r="BT2051"/>
      <c r="BU2051"/>
      <c r="BV2051"/>
      <c r="BW2051"/>
      <c r="BX2051"/>
      <c r="BY2051"/>
      <c r="BZ2051"/>
      <c r="CA2051"/>
      <c r="CB2051"/>
      <c r="CC2051"/>
      <c r="CD2051"/>
      <c r="CE2051"/>
      <c r="CF2051"/>
      <c r="CG2051"/>
      <c r="CH2051"/>
      <c r="CI2051"/>
      <c r="CJ2051"/>
      <c r="CK2051"/>
      <c r="CL2051"/>
      <c r="CM2051"/>
      <c r="CN2051"/>
      <c r="CO2051"/>
      <c r="CP2051"/>
      <c r="CQ2051"/>
      <c r="CR2051"/>
      <c r="CS2051"/>
      <c r="CT2051"/>
      <c r="CU2051"/>
      <c r="CV2051"/>
      <c r="CW2051"/>
      <c r="CX2051"/>
      <c r="CY2051"/>
      <c r="CZ2051"/>
      <c r="DA2051"/>
      <c r="DB2051"/>
      <c r="DC2051"/>
      <c r="DD2051"/>
      <c r="DE2051"/>
      <c r="DF2051"/>
      <c r="DG2051"/>
      <c r="DH2051"/>
      <c r="DI2051"/>
      <c r="DJ2051"/>
      <c r="DK2051"/>
      <c r="DL2051"/>
      <c r="DM2051"/>
      <c r="DN2051"/>
      <c r="DO2051"/>
      <c r="DP2051"/>
      <c r="DQ2051"/>
      <c r="DR2051"/>
      <c r="DS2051"/>
      <c r="DT2051"/>
      <c r="DU2051"/>
      <c r="DV2051"/>
      <c r="DW2051"/>
      <c r="DX2051"/>
      <c r="DY2051"/>
      <c r="DZ2051"/>
      <c r="EA2051"/>
      <c r="EB2051"/>
      <c r="EC2051"/>
      <c r="ED2051"/>
      <c r="EE2051"/>
      <c r="EF2051"/>
      <c r="EG2051"/>
      <c r="EH2051"/>
      <c r="EI2051"/>
      <c r="EJ2051"/>
      <c r="EK2051"/>
      <c r="EL2051"/>
      <c r="EM2051"/>
      <c r="EN2051"/>
      <c r="EO2051"/>
      <c r="EP2051"/>
      <c r="EQ2051"/>
    </row>
    <row r="2052" spans="1:147" s="77" customFormat="1" ht="15.75" x14ac:dyDescent="0.25">
      <c r="A2052"/>
      <c r="B2052" s="139">
        <v>44658</v>
      </c>
      <c r="C2052" s="139">
        <v>44658</v>
      </c>
      <c r="D2052" s="79">
        <v>1194</v>
      </c>
      <c r="E2052" s="69"/>
      <c r="F2052" s="56" t="s">
        <v>1344</v>
      </c>
      <c r="G2052" s="79"/>
      <c r="H2052" s="79"/>
      <c r="I2052" s="79"/>
      <c r="J2052" s="79" t="s">
        <v>1119</v>
      </c>
      <c r="K2052" s="40">
        <v>13364.4</v>
      </c>
      <c r="L2052" s="52">
        <v>0</v>
      </c>
      <c r="M2052" s="40">
        <v>13364.4</v>
      </c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  <c r="AB2052"/>
      <c r="AC2052"/>
      <c r="AD2052"/>
      <c r="AE2052"/>
      <c r="AF2052"/>
      <c r="AG2052"/>
      <c r="AH2052"/>
      <c r="AI2052"/>
      <c r="AJ2052"/>
      <c r="AK2052"/>
      <c r="AL2052"/>
      <c r="AM2052"/>
      <c r="AN2052"/>
      <c r="AO2052"/>
      <c r="AP2052"/>
      <c r="AQ2052"/>
      <c r="AR2052"/>
      <c r="AS2052"/>
      <c r="AT2052"/>
      <c r="AU2052"/>
      <c r="AV2052"/>
      <c r="AW2052"/>
      <c r="AX2052"/>
      <c r="AY2052"/>
      <c r="AZ2052"/>
      <c r="BA2052"/>
      <c r="BB2052"/>
      <c r="BC2052"/>
      <c r="BD2052"/>
      <c r="BE2052"/>
      <c r="BF2052"/>
      <c r="BG2052"/>
      <c r="BH2052"/>
      <c r="BI2052"/>
      <c r="BJ2052"/>
      <c r="BK2052"/>
      <c r="BL2052"/>
      <c r="BM2052"/>
      <c r="BN2052"/>
      <c r="BO2052"/>
      <c r="BP2052"/>
      <c r="BQ2052"/>
      <c r="BR2052"/>
      <c r="BS2052"/>
      <c r="BT2052"/>
      <c r="BU2052"/>
      <c r="BV2052"/>
      <c r="BW2052"/>
      <c r="BX2052"/>
      <c r="BY2052"/>
      <c r="BZ2052"/>
      <c r="CA2052"/>
      <c r="CB2052"/>
      <c r="CC2052"/>
      <c r="CD2052"/>
      <c r="CE2052"/>
      <c r="CF2052"/>
      <c r="CG2052"/>
      <c r="CH2052"/>
      <c r="CI2052"/>
      <c r="CJ2052"/>
      <c r="CK2052"/>
      <c r="CL2052"/>
      <c r="CM2052"/>
      <c r="CN2052"/>
      <c r="CO2052"/>
      <c r="CP2052"/>
      <c r="CQ2052"/>
      <c r="CR2052"/>
      <c r="CS2052"/>
      <c r="CT2052"/>
      <c r="CU2052"/>
      <c r="CV2052"/>
      <c r="CW2052"/>
      <c r="CX2052"/>
      <c r="CY2052"/>
      <c r="CZ2052"/>
      <c r="DA2052"/>
      <c r="DB2052"/>
      <c r="DC2052"/>
      <c r="DD2052"/>
      <c r="DE2052"/>
      <c r="DF2052"/>
      <c r="DG2052"/>
      <c r="DH2052"/>
      <c r="DI2052"/>
      <c r="DJ2052"/>
      <c r="DK2052"/>
      <c r="DL2052"/>
      <c r="DM2052"/>
      <c r="DN2052"/>
      <c r="DO2052"/>
      <c r="DP2052"/>
      <c r="DQ2052"/>
      <c r="DR2052"/>
      <c r="DS2052"/>
      <c r="DT2052"/>
      <c r="DU2052"/>
      <c r="DV2052"/>
      <c r="DW2052"/>
      <c r="DX2052"/>
      <c r="DY2052"/>
      <c r="DZ2052"/>
      <c r="EA2052"/>
      <c r="EB2052"/>
      <c r="EC2052"/>
      <c r="ED2052"/>
      <c r="EE2052"/>
      <c r="EF2052"/>
      <c r="EG2052"/>
      <c r="EH2052"/>
      <c r="EI2052"/>
      <c r="EJ2052"/>
      <c r="EK2052"/>
      <c r="EL2052"/>
      <c r="EM2052"/>
      <c r="EN2052"/>
      <c r="EO2052"/>
      <c r="EP2052"/>
      <c r="EQ2052"/>
    </row>
    <row r="2053" spans="1:147" s="77" customFormat="1" ht="15.75" x14ac:dyDescent="0.25">
      <c r="A2053"/>
      <c r="B2053" s="139">
        <v>44658</v>
      </c>
      <c r="C2053" s="139">
        <v>44658</v>
      </c>
      <c r="D2053" s="79">
        <v>1195</v>
      </c>
      <c r="E2053" s="69"/>
      <c r="F2053" s="56" t="s">
        <v>1344</v>
      </c>
      <c r="G2053" s="79"/>
      <c r="H2053" s="79"/>
      <c r="I2053" s="79"/>
      <c r="J2053" s="79" t="s">
        <v>1119</v>
      </c>
      <c r="K2053" s="40">
        <v>13364.4</v>
      </c>
      <c r="L2053" s="52">
        <v>0</v>
      </c>
      <c r="M2053" s="40">
        <v>13364.4</v>
      </c>
      <c r="N2053"/>
      <c r="O2053"/>
      <c r="P2053"/>
      <c r="Q2053"/>
      <c r="R2053"/>
      <c r="S2053"/>
      <c r="T2053"/>
      <c r="U2053"/>
      <c r="V2053"/>
      <c r="W2053"/>
      <c r="X2053"/>
      <c r="Y2053"/>
      <c r="Z2053"/>
      <c r="AA2053"/>
      <c r="AB2053"/>
      <c r="AC2053"/>
      <c r="AD2053"/>
      <c r="AE2053"/>
      <c r="AF2053"/>
      <c r="AG2053"/>
      <c r="AH2053"/>
      <c r="AI2053"/>
      <c r="AJ2053"/>
      <c r="AK2053"/>
      <c r="AL2053"/>
      <c r="AM2053"/>
      <c r="AN2053"/>
      <c r="AO2053"/>
      <c r="AP2053"/>
      <c r="AQ2053"/>
      <c r="AR2053"/>
      <c r="AS2053"/>
      <c r="AT2053"/>
      <c r="AU2053"/>
      <c r="AV2053"/>
      <c r="AW2053"/>
      <c r="AX2053"/>
      <c r="AY2053"/>
      <c r="AZ2053"/>
      <c r="BA2053"/>
      <c r="BB2053"/>
      <c r="BC2053"/>
      <c r="BD2053"/>
      <c r="BE2053"/>
      <c r="BF2053"/>
      <c r="BG2053"/>
      <c r="BH2053"/>
      <c r="BI2053"/>
      <c r="BJ2053"/>
      <c r="BK2053"/>
      <c r="BL2053"/>
      <c r="BM2053"/>
      <c r="BN2053"/>
      <c r="BO2053"/>
      <c r="BP2053"/>
      <c r="BQ2053"/>
      <c r="BR2053"/>
      <c r="BS2053"/>
      <c r="BT2053"/>
      <c r="BU2053"/>
      <c r="BV2053"/>
      <c r="BW2053"/>
      <c r="BX2053"/>
      <c r="BY2053"/>
      <c r="BZ2053"/>
      <c r="CA2053"/>
      <c r="CB2053"/>
      <c r="CC2053"/>
      <c r="CD2053"/>
      <c r="CE2053"/>
      <c r="CF2053"/>
      <c r="CG2053"/>
      <c r="CH2053"/>
      <c r="CI2053"/>
      <c r="CJ2053"/>
      <c r="CK2053"/>
      <c r="CL2053"/>
      <c r="CM2053"/>
      <c r="CN2053"/>
      <c r="CO2053"/>
      <c r="CP2053"/>
      <c r="CQ2053"/>
      <c r="CR2053"/>
      <c r="CS2053"/>
      <c r="CT2053"/>
      <c r="CU2053"/>
      <c r="CV2053"/>
      <c r="CW2053"/>
      <c r="CX2053"/>
      <c r="CY2053"/>
      <c r="CZ2053"/>
      <c r="DA2053"/>
      <c r="DB2053"/>
      <c r="DC2053"/>
      <c r="DD2053"/>
      <c r="DE2053"/>
      <c r="DF2053"/>
      <c r="DG2053"/>
      <c r="DH2053"/>
      <c r="DI2053"/>
      <c r="DJ2053"/>
      <c r="DK2053"/>
      <c r="DL2053"/>
      <c r="DM2053"/>
      <c r="DN2053"/>
      <c r="DO2053"/>
      <c r="DP2053"/>
      <c r="DQ2053"/>
      <c r="DR2053"/>
      <c r="DS2053"/>
      <c r="DT2053"/>
      <c r="DU2053"/>
      <c r="DV2053"/>
      <c r="DW2053"/>
      <c r="DX2053"/>
      <c r="DY2053"/>
      <c r="DZ2053"/>
      <c r="EA2053"/>
      <c r="EB2053"/>
      <c r="EC2053"/>
      <c r="ED2053"/>
      <c r="EE2053"/>
      <c r="EF2053"/>
      <c r="EG2053"/>
      <c r="EH2053"/>
      <c r="EI2053"/>
      <c r="EJ2053"/>
      <c r="EK2053"/>
      <c r="EL2053"/>
      <c r="EM2053"/>
      <c r="EN2053"/>
      <c r="EO2053"/>
      <c r="EP2053"/>
      <c r="EQ2053"/>
    </row>
    <row r="2054" spans="1:147" s="77" customFormat="1" ht="15.75" x14ac:dyDescent="0.25">
      <c r="A2054"/>
      <c r="B2054" s="139">
        <v>44658</v>
      </c>
      <c r="C2054" s="139">
        <v>44658</v>
      </c>
      <c r="D2054" s="79">
        <v>1196</v>
      </c>
      <c r="E2054" s="69"/>
      <c r="F2054" s="56" t="s">
        <v>1344</v>
      </c>
      <c r="G2054" s="79"/>
      <c r="H2054" s="79"/>
      <c r="I2054" s="79"/>
      <c r="J2054" s="79" t="s">
        <v>1119</v>
      </c>
      <c r="K2054" s="40">
        <v>13364.4</v>
      </c>
      <c r="L2054" s="52">
        <v>0</v>
      </c>
      <c r="M2054" s="40">
        <v>13364.4</v>
      </c>
      <c r="N2054"/>
      <c r="O2054"/>
      <c r="P2054"/>
      <c r="Q2054"/>
      <c r="R2054"/>
      <c r="S2054"/>
      <c r="T2054"/>
      <c r="U2054"/>
      <c r="V2054"/>
      <c r="W2054"/>
      <c r="X2054"/>
      <c r="Y2054"/>
      <c r="Z2054"/>
      <c r="AA2054"/>
      <c r="AB2054"/>
      <c r="AC2054"/>
      <c r="AD2054"/>
      <c r="AE2054"/>
      <c r="AF2054"/>
      <c r="AG2054"/>
      <c r="AH2054"/>
      <c r="AI2054"/>
      <c r="AJ2054"/>
      <c r="AK2054"/>
      <c r="AL2054"/>
      <c r="AM2054"/>
      <c r="AN2054"/>
      <c r="AO2054"/>
      <c r="AP2054"/>
      <c r="AQ2054"/>
      <c r="AR2054"/>
      <c r="AS2054"/>
      <c r="AT2054"/>
      <c r="AU2054"/>
      <c r="AV2054"/>
      <c r="AW2054"/>
      <c r="AX2054"/>
      <c r="AY2054"/>
      <c r="AZ2054"/>
      <c r="BA2054"/>
      <c r="BB2054"/>
      <c r="BC2054"/>
      <c r="BD2054"/>
      <c r="BE2054"/>
      <c r="BF2054"/>
      <c r="BG2054"/>
      <c r="BH2054"/>
      <c r="BI2054"/>
      <c r="BJ2054"/>
      <c r="BK2054"/>
      <c r="BL2054"/>
      <c r="BM2054"/>
      <c r="BN2054"/>
      <c r="BO2054"/>
      <c r="BP2054"/>
      <c r="BQ2054"/>
      <c r="BR2054"/>
      <c r="BS2054"/>
      <c r="BT2054"/>
      <c r="BU2054"/>
      <c r="BV2054"/>
      <c r="BW2054"/>
      <c r="BX2054"/>
      <c r="BY2054"/>
      <c r="BZ2054"/>
      <c r="CA2054"/>
      <c r="CB2054"/>
      <c r="CC2054"/>
      <c r="CD2054"/>
      <c r="CE2054"/>
      <c r="CF2054"/>
      <c r="CG2054"/>
      <c r="CH2054"/>
      <c r="CI2054"/>
      <c r="CJ2054"/>
      <c r="CK2054"/>
      <c r="CL2054"/>
      <c r="CM2054"/>
      <c r="CN2054"/>
      <c r="CO2054"/>
      <c r="CP2054"/>
      <c r="CQ2054"/>
      <c r="CR2054"/>
      <c r="CS2054"/>
      <c r="CT2054"/>
      <c r="CU2054"/>
      <c r="CV2054"/>
      <c r="CW2054"/>
      <c r="CX2054"/>
      <c r="CY2054"/>
      <c r="CZ2054"/>
      <c r="DA2054"/>
      <c r="DB2054"/>
      <c r="DC2054"/>
      <c r="DD2054"/>
      <c r="DE2054"/>
      <c r="DF2054"/>
      <c r="DG2054"/>
      <c r="DH2054"/>
      <c r="DI2054"/>
      <c r="DJ2054"/>
      <c r="DK2054"/>
      <c r="DL2054"/>
      <c r="DM2054"/>
      <c r="DN2054"/>
      <c r="DO2054"/>
      <c r="DP2054"/>
      <c r="DQ2054"/>
      <c r="DR2054"/>
      <c r="DS2054"/>
      <c r="DT2054"/>
      <c r="DU2054"/>
      <c r="DV2054"/>
      <c r="DW2054"/>
      <c r="DX2054"/>
      <c r="DY2054"/>
      <c r="DZ2054"/>
      <c r="EA2054"/>
      <c r="EB2054"/>
      <c r="EC2054"/>
      <c r="ED2054"/>
      <c r="EE2054"/>
      <c r="EF2054"/>
      <c r="EG2054"/>
      <c r="EH2054"/>
      <c r="EI2054"/>
      <c r="EJ2054"/>
      <c r="EK2054"/>
      <c r="EL2054"/>
      <c r="EM2054"/>
      <c r="EN2054"/>
      <c r="EO2054"/>
      <c r="EP2054"/>
      <c r="EQ2054"/>
    </row>
    <row r="2055" spans="1:147" s="77" customFormat="1" ht="15.75" x14ac:dyDescent="0.25">
      <c r="A2055"/>
      <c r="B2055" s="139">
        <v>44658</v>
      </c>
      <c r="C2055" s="139">
        <v>44658</v>
      </c>
      <c r="D2055" s="79">
        <v>1197</v>
      </c>
      <c r="E2055" s="69"/>
      <c r="F2055" s="56" t="s">
        <v>1344</v>
      </c>
      <c r="G2055" s="79"/>
      <c r="H2055" s="79"/>
      <c r="I2055" s="79"/>
      <c r="J2055" s="79" t="s">
        <v>1119</v>
      </c>
      <c r="K2055" s="40">
        <v>13364.4</v>
      </c>
      <c r="L2055" s="52">
        <v>0</v>
      </c>
      <c r="M2055" s="40">
        <v>13364.4</v>
      </c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  <c r="AB2055"/>
      <c r="AC2055"/>
      <c r="AD2055"/>
      <c r="AE2055"/>
      <c r="AF2055"/>
      <c r="AG2055"/>
      <c r="AH2055"/>
      <c r="AI2055"/>
      <c r="AJ2055"/>
      <c r="AK2055"/>
      <c r="AL2055"/>
      <c r="AM2055"/>
      <c r="AN2055"/>
      <c r="AO2055"/>
      <c r="AP2055"/>
      <c r="AQ2055"/>
      <c r="AR2055"/>
      <c r="AS2055"/>
      <c r="AT2055"/>
      <c r="AU2055"/>
      <c r="AV2055"/>
      <c r="AW2055"/>
      <c r="AX2055"/>
      <c r="AY2055"/>
      <c r="AZ2055"/>
      <c r="BA2055"/>
      <c r="BB2055"/>
      <c r="BC2055"/>
      <c r="BD2055"/>
      <c r="BE2055"/>
      <c r="BF2055"/>
      <c r="BG2055"/>
      <c r="BH2055"/>
      <c r="BI2055"/>
      <c r="BJ2055"/>
      <c r="BK2055"/>
      <c r="BL2055"/>
      <c r="BM2055"/>
      <c r="BN2055"/>
      <c r="BO2055"/>
      <c r="BP2055"/>
      <c r="BQ2055"/>
      <c r="BR2055"/>
      <c r="BS2055"/>
      <c r="BT2055"/>
      <c r="BU2055"/>
      <c r="BV2055"/>
      <c r="BW2055"/>
      <c r="BX2055"/>
      <c r="BY2055"/>
      <c r="BZ2055"/>
      <c r="CA2055"/>
      <c r="CB2055"/>
      <c r="CC2055"/>
      <c r="CD2055"/>
      <c r="CE2055"/>
      <c r="CF2055"/>
      <c r="CG2055"/>
      <c r="CH2055"/>
      <c r="CI2055"/>
      <c r="CJ2055"/>
      <c r="CK2055"/>
      <c r="CL2055"/>
      <c r="CM2055"/>
      <c r="CN2055"/>
      <c r="CO2055"/>
      <c r="CP2055"/>
      <c r="CQ2055"/>
      <c r="CR2055"/>
      <c r="CS2055"/>
      <c r="CT2055"/>
      <c r="CU2055"/>
      <c r="CV2055"/>
      <c r="CW2055"/>
      <c r="CX2055"/>
      <c r="CY2055"/>
      <c r="CZ2055"/>
      <c r="DA2055"/>
      <c r="DB2055"/>
      <c r="DC2055"/>
      <c r="DD2055"/>
      <c r="DE2055"/>
      <c r="DF2055"/>
      <c r="DG2055"/>
      <c r="DH2055"/>
      <c r="DI2055"/>
      <c r="DJ2055"/>
      <c r="DK2055"/>
      <c r="DL2055"/>
      <c r="DM2055"/>
      <c r="DN2055"/>
      <c r="DO2055"/>
      <c r="DP2055"/>
      <c r="DQ2055"/>
      <c r="DR2055"/>
      <c r="DS2055"/>
      <c r="DT2055"/>
      <c r="DU2055"/>
      <c r="DV2055"/>
      <c r="DW2055"/>
      <c r="DX2055"/>
      <c r="DY2055"/>
      <c r="DZ2055"/>
      <c r="EA2055"/>
      <c r="EB2055"/>
      <c r="EC2055"/>
      <c r="ED2055"/>
      <c r="EE2055"/>
      <c r="EF2055"/>
      <c r="EG2055"/>
      <c r="EH2055"/>
      <c r="EI2055"/>
      <c r="EJ2055"/>
      <c r="EK2055"/>
      <c r="EL2055"/>
      <c r="EM2055"/>
      <c r="EN2055"/>
      <c r="EO2055"/>
      <c r="EP2055"/>
      <c r="EQ2055"/>
    </row>
    <row r="2056" spans="1:147" s="77" customFormat="1" ht="15.75" x14ac:dyDescent="0.25">
      <c r="A2056"/>
      <c r="B2056" s="139">
        <v>44658</v>
      </c>
      <c r="C2056" s="139">
        <v>44658</v>
      </c>
      <c r="D2056" s="79">
        <v>1198</v>
      </c>
      <c r="E2056" s="69"/>
      <c r="F2056" s="56" t="s">
        <v>1344</v>
      </c>
      <c r="G2056" s="79"/>
      <c r="H2056" s="79"/>
      <c r="I2056" s="79"/>
      <c r="J2056" s="79" t="s">
        <v>1119</v>
      </c>
      <c r="K2056" s="40">
        <v>13364.4</v>
      </c>
      <c r="L2056" s="52">
        <v>0</v>
      </c>
      <c r="M2056" s="40">
        <v>13364.4</v>
      </c>
      <c r="N2056"/>
      <c r="O2056"/>
      <c r="P2056"/>
      <c r="Q2056"/>
      <c r="R2056"/>
      <c r="S2056"/>
      <c r="T2056"/>
      <c r="U2056"/>
      <c r="V2056"/>
      <c r="W2056"/>
      <c r="X2056"/>
      <c r="Y2056"/>
      <c r="Z2056"/>
      <c r="AA2056"/>
      <c r="AB2056"/>
      <c r="AC2056"/>
      <c r="AD2056"/>
      <c r="AE2056"/>
      <c r="AF2056"/>
      <c r="AG2056"/>
      <c r="AH2056"/>
      <c r="AI2056"/>
      <c r="AJ2056"/>
      <c r="AK2056"/>
      <c r="AL2056"/>
      <c r="AM2056"/>
      <c r="AN2056"/>
      <c r="AO2056"/>
      <c r="AP2056"/>
      <c r="AQ2056"/>
      <c r="AR2056"/>
      <c r="AS2056"/>
      <c r="AT2056"/>
      <c r="AU2056"/>
      <c r="AV2056"/>
      <c r="AW2056"/>
      <c r="AX2056"/>
      <c r="AY2056"/>
      <c r="AZ2056"/>
      <c r="BA2056"/>
      <c r="BB2056"/>
      <c r="BC2056"/>
      <c r="BD2056"/>
      <c r="BE2056"/>
      <c r="BF2056"/>
      <c r="BG2056"/>
      <c r="BH2056"/>
      <c r="BI2056"/>
      <c r="BJ2056"/>
      <c r="BK2056"/>
      <c r="BL2056"/>
      <c r="BM2056"/>
      <c r="BN2056"/>
      <c r="BO2056"/>
      <c r="BP2056"/>
      <c r="BQ2056"/>
      <c r="BR2056"/>
      <c r="BS2056"/>
      <c r="BT2056"/>
      <c r="BU2056"/>
      <c r="BV2056"/>
      <c r="BW2056"/>
      <c r="BX2056"/>
      <c r="BY2056"/>
      <c r="BZ2056"/>
      <c r="CA2056"/>
      <c r="CB2056"/>
      <c r="CC2056"/>
      <c r="CD2056"/>
      <c r="CE2056"/>
      <c r="CF2056"/>
      <c r="CG2056"/>
      <c r="CH2056"/>
      <c r="CI2056"/>
      <c r="CJ2056"/>
      <c r="CK2056"/>
      <c r="CL2056"/>
      <c r="CM2056"/>
      <c r="CN2056"/>
      <c r="CO2056"/>
      <c r="CP2056"/>
      <c r="CQ2056"/>
      <c r="CR2056"/>
      <c r="CS2056"/>
      <c r="CT2056"/>
      <c r="CU2056"/>
      <c r="CV2056"/>
      <c r="CW2056"/>
      <c r="CX2056"/>
      <c r="CY2056"/>
      <c r="CZ2056"/>
      <c r="DA2056"/>
      <c r="DB2056"/>
      <c r="DC2056"/>
      <c r="DD2056"/>
      <c r="DE2056"/>
      <c r="DF2056"/>
      <c r="DG2056"/>
      <c r="DH2056"/>
      <c r="DI2056"/>
      <c r="DJ2056"/>
      <c r="DK2056"/>
      <c r="DL2056"/>
      <c r="DM2056"/>
      <c r="DN2056"/>
      <c r="DO2056"/>
      <c r="DP2056"/>
      <c r="DQ2056"/>
      <c r="DR2056"/>
      <c r="DS2056"/>
      <c r="DT2056"/>
      <c r="DU2056"/>
      <c r="DV2056"/>
      <c r="DW2056"/>
      <c r="DX2056"/>
      <c r="DY2056"/>
      <c r="DZ2056"/>
      <c r="EA2056"/>
      <c r="EB2056"/>
      <c r="EC2056"/>
      <c r="ED2056"/>
      <c r="EE2056"/>
      <c r="EF2056"/>
      <c r="EG2056"/>
      <c r="EH2056"/>
      <c r="EI2056"/>
      <c r="EJ2056"/>
      <c r="EK2056"/>
      <c r="EL2056"/>
      <c r="EM2056"/>
      <c r="EN2056"/>
      <c r="EO2056"/>
      <c r="EP2056"/>
      <c r="EQ2056"/>
    </row>
    <row r="2057" spans="1:147" s="77" customFormat="1" ht="15.75" x14ac:dyDescent="0.25">
      <c r="A2057"/>
      <c r="B2057" s="139">
        <v>44658</v>
      </c>
      <c r="C2057" s="139">
        <v>44658</v>
      </c>
      <c r="D2057" s="79">
        <v>1199</v>
      </c>
      <c r="E2057" s="69"/>
      <c r="F2057" s="56" t="s">
        <v>1344</v>
      </c>
      <c r="G2057" s="79"/>
      <c r="H2057" s="79"/>
      <c r="I2057" s="79"/>
      <c r="J2057" s="79" t="s">
        <v>1119</v>
      </c>
      <c r="K2057" s="40">
        <v>13364.4</v>
      </c>
      <c r="L2057" s="52">
        <v>0</v>
      </c>
      <c r="M2057" s="40">
        <v>13364.4</v>
      </c>
      <c r="N2057"/>
      <c r="O2057"/>
      <c r="P2057"/>
      <c r="Q2057"/>
      <c r="R2057"/>
      <c r="S2057"/>
      <c r="T2057"/>
      <c r="U2057"/>
      <c r="V2057"/>
      <c r="W2057"/>
      <c r="X2057"/>
      <c r="Y2057"/>
      <c r="Z2057"/>
      <c r="AA2057"/>
      <c r="AB2057"/>
      <c r="AC2057"/>
      <c r="AD2057"/>
      <c r="AE2057"/>
      <c r="AF2057"/>
      <c r="AG2057"/>
      <c r="AH2057"/>
      <c r="AI2057"/>
      <c r="AJ2057"/>
      <c r="AK2057"/>
      <c r="AL2057"/>
      <c r="AM2057"/>
      <c r="AN2057"/>
      <c r="AO2057"/>
      <c r="AP2057"/>
      <c r="AQ2057"/>
      <c r="AR2057"/>
      <c r="AS2057"/>
      <c r="AT2057"/>
      <c r="AU2057"/>
      <c r="AV2057"/>
      <c r="AW2057"/>
      <c r="AX2057"/>
      <c r="AY2057"/>
      <c r="AZ2057"/>
      <c r="BA2057"/>
      <c r="BB2057"/>
      <c r="BC2057"/>
      <c r="BD2057"/>
      <c r="BE2057"/>
      <c r="BF2057"/>
      <c r="BG2057"/>
      <c r="BH2057"/>
      <c r="BI2057"/>
      <c r="BJ2057"/>
      <c r="BK2057"/>
      <c r="BL2057"/>
      <c r="BM2057"/>
      <c r="BN2057"/>
      <c r="BO2057"/>
      <c r="BP2057"/>
      <c r="BQ2057"/>
      <c r="BR2057"/>
      <c r="BS2057"/>
      <c r="BT2057"/>
      <c r="BU2057"/>
      <c r="BV2057"/>
      <c r="BW2057"/>
      <c r="BX2057"/>
      <c r="BY2057"/>
      <c r="BZ2057"/>
      <c r="CA2057"/>
      <c r="CB2057"/>
      <c r="CC2057"/>
      <c r="CD2057"/>
      <c r="CE2057"/>
      <c r="CF2057"/>
      <c r="CG2057"/>
      <c r="CH2057"/>
      <c r="CI2057"/>
      <c r="CJ2057"/>
      <c r="CK2057"/>
      <c r="CL2057"/>
      <c r="CM2057"/>
      <c r="CN2057"/>
      <c r="CO2057"/>
      <c r="CP2057"/>
      <c r="CQ2057"/>
      <c r="CR2057"/>
      <c r="CS2057"/>
      <c r="CT2057"/>
      <c r="CU2057"/>
      <c r="CV2057"/>
      <c r="CW2057"/>
      <c r="CX2057"/>
      <c r="CY2057"/>
      <c r="CZ2057"/>
      <c r="DA2057"/>
      <c r="DB2057"/>
      <c r="DC2057"/>
      <c r="DD2057"/>
      <c r="DE2057"/>
      <c r="DF2057"/>
      <c r="DG2057"/>
      <c r="DH2057"/>
      <c r="DI2057"/>
      <c r="DJ2057"/>
      <c r="DK2057"/>
      <c r="DL2057"/>
      <c r="DM2057"/>
      <c r="DN2057"/>
      <c r="DO2057"/>
      <c r="DP2057"/>
      <c r="DQ2057"/>
      <c r="DR2057"/>
      <c r="DS2057"/>
      <c r="DT2057"/>
      <c r="DU2057"/>
      <c r="DV2057"/>
      <c r="DW2057"/>
      <c r="DX2057"/>
      <c r="DY2057"/>
      <c r="DZ2057"/>
      <c r="EA2057"/>
      <c r="EB2057"/>
      <c r="EC2057"/>
      <c r="ED2057"/>
      <c r="EE2057"/>
      <c r="EF2057"/>
      <c r="EG2057"/>
      <c r="EH2057"/>
      <c r="EI2057"/>
      <c r="EJ2057"/>
      <c r="EK2057"/>
      <c r="EL2057"/>
      <c r="EM2057"/>
      <c r="EN2057"/>
      <c r="EO2057"/>
      <c r="EP2057"/>
      <c r="EQ2057"/>
    </row>
    <row r="2058" spans="1:147" s="77" customFormat="1" ht="15.75" x14ac:dyDescent="0.25">
      <c r="A2058"/>
      <c r="B2058" s="139">
        <v>44658</v>
      </c>
      <c r="C2058" s="139">
        <v>44658</v>
      </c>
      <c r="D2058" s="79">
        <v>1200</v>
      </c>
      <c r="E2058" s="69"/>
      <c r="F2058" s="56" t="s">
        <v>1344</v>
      </c>
      <c r="G2058" s="79"/>
      <c r="H2058" s="79"/>
      <c r="I2058" s="79"/>
      <c r="J2058" s="79" t="s">
        <v>1119</v>
      </c>
      <c r="K2058" s="40">
        <v>13364.4</v>
      </c>
      <c r="L2058" s="52">
        <v>0</v>
      </c>
      <c r="M2058" s="40">
        <v>13364.4</v>
      </c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  <c r="AB2058"/>
      <c r="AC2058"/>
      <c r="AD2058"/>
      <c r="AE2058"/>
      <c r="AF2058"/>
      <c r="AG2058"/>
      <c r="AH2058"/>
      <c r="AI2058"/>
      <c r="AJ2058"/>
      <c r="AK2058"/>
      <c r="AL2058"/>
      <c r="AM2058"/>
      <c r="AN2058"/>
      <c r="AO2058"/>
      <c r="AP2058"/>
      <c r="AQ2058"/>
      <c r="AR2058"/>
      <c r="AS2058"/>
      <c r="AT2058"/>
      <c r="AU2058"/>
      <c r="AV2058"/>
      <c r="AW2058"/>
      <c r="AX2058"/>
      <c r="AY2058"/>
      <c r="AZ2058"/>
      <c r="BA2058"/>
      <c r="BB2058"/>
      <c r="BC2058"/>
      <c r="BD2058"/>
      <c r="BE2058"/>
      <c r="BF2058"/>
      <c r="BG2058"/>
      <c r="BH2058"/>
      <c r="BI2058"/>
      <c r="BJ2058"/>
      <c r="BK2058"/>
      <c r="BL2058"/>
      <c r="BM2058"/>
      <c r="BN2058"/>
      <c r="BO2058"/>
      <c r="BP2058"/>
      <c r="BQ2058"/>
      <c r="BR2058"/>
      <c r="BS2058"/>
      <c r="BT2058"/>
      <c r="BU2058"/>
      <c r="BV2058"/>
      <c r="BW2058"/>
      <c r="BX2058"/>
      <c r="BY2058"/>
      <c r="BZ2058"/>
      <c r="CA2058"/>
      <c r="CB2058"/>
      <c r="CC2058"/>
      <c r="CD2058"/>
      <c r="CE2058"/>
      <c r="CF2058"/>
      <c r="CG2058"/>
      <c r="CH2058"/>
      <c r="CI2058"/>
      <c r="CJ2058"/>
      <c r="CK2058"/>
      <c r="CL2058"/>
      <c r="CM2058"/>
      <c r="CN2058"/>
      <c r="CO2058"/>
      <c r="CP2058"/>
      <c r="CQ2058"/>
      <c r="CR2058"/>
      <c r="CS2058"/>
      <c r="CT2058"/>
      <c r="CU2058"/>
      <c r="CV2058"/>
      <c r="CW2058"/>
      <c r="CX2058"/>
      <c r="CY2058"/>
      <c r="CZ2058"/>
      <c r="DA2058"/>
      <c r="DB2058"/>
      <c r="DC2058"/>
      <c r="DD2058"/>
      <c r="DE2058"/>
      <c r="DF2058"/>
      <c r="DG2058"/>
      <c r="DH2058"/>
      <c r="DI2058"/>
      <c r="DJ2058"/>
      <c r="DK2058"/>
      <c r="DL2058"/>
      <c r="DM2058"/>
      <c r="DN2058"/>
      <c r="DO2058"/>
      <c r="DP2058"/>
      <c r="DQ2058"/>
      <c r="DR2058"/>
      <c r="DS2058"/>
      <c r="DT2058"/>
      <c r="DU2058"/>
      <c r="DV2058"/>
      <c r="DW2058"/>
      <c r="DX2058"/>
      <c r="DY2058"/>
      <c r="DZ2058"/>
      <c r="EA2058"/>
      <c r="EB2058"/>
      <c r="EC2058"/>
      <c r="ED2058"/>
      <c r="EE2058"/>
      <c r="EF2058"/>
      <c r="EG2058"/>
      <c r="EH2058"/>
      <c r="EI2058"/>
      <c r="EJ2058"/>
      <c r="EK2058"/>
      <c r="EL2058"/>
      <c r="EM2058"/>
      <c r="EN2058"/>
      <c r="EO2058"/>
      <c r="EP2058"/>
      <c r="EQ2058"/>
    </row>
    <row r="2059" spans="1:147" s="77" customFormat="1" ht="15.75" x14ac:dyDescent="0.25">
      <c r="A2059"/>
      <c r="B2059" s="139">
        <v>44658</v>
      </c>
      <c r="C2059" s="139">
        <v>44658</v>
      </c>
      <c r="D2059" s="79">
        <v>1201</v>
      </c>
      <c r="E2059" s="69"/>
      <c r="F2059" s="56" t="s">
        <v>1344</v>
      </c>
      <c r="G2059" s="79"/>
      <c r="H2059" s="79"/>
      <c r="I2059" s="79"/>
      <c r="J2059" s="79" t="s">
        <v>1119</v>
      </c>
      <c r="K2059" s="40">
        <v>13364.4</v>
      </c>
      <c r="L2059" s="52">
        <v>0</v>
      </c>
      <c r="M2059" s="40">
        <v>13364.4</v>
      </c>
      <c r="N2059"/>
      <c r="O2059"/>
      <c r="P2059"/>
      <c r="Q2059"/>
      <c r="R2059"/>
      <c r="S2059"/>
      <c r="T2059"/>
      <c r="U2059"/>
      <c r="V2059"/>
      <c r="W2059"/>
      <c r="X2059"/>
      <c r="Y2059"/>
      <c r="Z2059"/>
      <c r="AA2059"/>
      <c r="AB2059"/>
      <c r="AC2059"/>
      <c r="AD2059"/>
      <c r="AE2059"/>
      <c r="AF2059"/>
      <c r="AG2059"/>
      <c r="AH2059"/>
      <c r="AI2059"/>
      <c r="AJ2059"/>
      <c r="AK2059"/>
      <c r="AL2059"/>
      <c r="AM2059"/>
      <c r="AN2059"/>
      <c r="AO2059"/>
      <c r="AP2059"/>
      <c r="AQ2059"/>
      <c r="AR2059"/>
      <c r="AS2059"/>
      <c r="AT2059"/>
      <c r="AU2059"/>
      <c r="AV2059"/>
      <c r="AW2059"/>
      <c r="AX2059"/>
      <c r="AY2059"/>
      <c r="AZ2059"/>
      <c r="BA2059"/>
      <c r="BB2059"/>
      <c r="BC2059"/>
      <c r="BD2059"/>
      <c r="BE2059"/>
      <c r="BF2059"/>
      <c r="BG2059"/>
      <c r="BH2059"/>
      <c r="BI2059"/>
      <c r="BJ2059"/>
      <c r="BK2059"/>
      <c r="BL2059"/>
      <c r="BM2059"/>
      <c r="BN2059"/>
      <c r="BO2059"/>
      <c r="BP2059"/>
      <c r="BQ2059"/>
      <c r="BR2059"/>
      <c r="BS2059"/>
      <c r="BT2059"/>
      <c r="BU2059"/>
      <c r="BV2059"/>
      <c r="BW2059"/>
      <c r="BX2059"/>
      <c r="BY2059"/>
      <c r="BZ2059"/>
      <c r="CA2059"/>
      <c r="CB2059"/>
      <c r="CC2059"/>
      <c r="CD2059"/>
      <c r="CE2059"/>
      <c r="CF2059"/>
      <c r="CG2059"/>
      <c r="CH2059"/>
      <c r="CI2059"/>
      <c r="CJ2059"/>
      <c r="CK2059"/>
      <c r="CL2059"/>
      <c r="CM2059"/>
      <c r="CN2059"/>
      <c r="CO2059"/>
      <c r="CP2059"/>
      <c r="CQ2059"/>
      <c r="CR2059"/>
      <c r="CS2059"/>
      <c r="CT2059"/>
      <c r="CU2059"/>
      <c r="CV2059"/>
      <c r="CW2059"/>
      <c r="CX2059"/>
      <c r="CY2059"/>
      <c r="CZ2059"/>
      <c r="DA2059"/>
      <c r="DB2059"/>
      <c r="DC2059"/>
      <c r="DD2059"/>
      <c r="DE2059"/>
      <c r="DF2059"/>
      <c r="DG2059"/>
      <c r="DH2059"/>
      <c r="DI2059"/>
      <c r="DJ2059"/>
      <c r="DK2059"/>
      <c r="DL2059"/>
      <c r="DM2059"/>
      <c r="DN2059"/>
      <c r="DO2059"/>
      <c r="DP2059"/>
      <c r="DQ2059"/>
      <c r="DR2059"/>
      <c r="DS2059"/>
      <c r="DT2059"/>
      <c r="DU2059"/>
      <c r="DV2059"/>
      <c r="DW2059"/>
      <c r="DX2059"/>
      <c r="DY2059"/>
      <c r="DZ2059"/>
      <c r="EA2059"/>
      <c r="EB2059"/>
      <c r="EC2059"/>
      <c r="ED2059"/>
      <c r="EE2059"/>
      <c r="EF2059"/>
      <c r="EG2059"/>
      <c r="EH2059"/>
      <c r="EI2059"/>
      <c r="EJ2059"/>
      <c r="EK2059"/>
      <c r="EL2059"/>
      <c r="EM2059"/>
      <c r="EN2059"/>
      <c r="EO2059"/>
      <c r="EP2059"/>
      <c r="EQ2059"/>
    </row>
    <row r="2060" spans="1:147" s="77" customFormat="1" ht="15.75" x14ac:dyDescent="0.25">
      <c r="A2060"/>
      <c r="B2060" s="139">
        <v>44658</v>
      </c>
      <c r="C2060" s="139">
        <v>44658</v>
      </c>
      <c r="D2060" s="79">
        <v>1202</v>
      </c>
      <c r="E2060" s="34"/>
      <c r="F2060" s="56" t="s">
        <v>1344</v>
      </c>
      <c r="G2060" s="79"/>
      <c r="H2060" s="79"/>
      <c r="I2060" s="79"/>
      <c r="J2060" s="79" t="s">
        <v>1119</v>
      </c>
      <c r="K2060" s="40">
        <v>13364.4</v>
      </c>
      <c r="L2060" s="52">
        <v>0</v>
      </c>
      <c r="M2060" s="40">
        <v>13364.4</v>
      </c>
      <c r="N2060"/>
      <c r="O2060"/>
      <c r="P2060"/>
      <c r="Q2060"/>
      <c r="R2060"/>
      <c r="S2060"/>
      <c r="T2060"/>
      <c r="U2060"/>
      <c r="V2060"/>
      <c r="W2060"/>
      <c r="X2060"/>
      <c r="Y2060"/>
      <c r="Z2060"/>
      <c r="AA2060"/>
      <c r="AB2060"/>
      <c r="AC2060"/>
      <c r="AD2060"/>
      <c r="AE2060"/>
      <c r="AF2060"/>
      <c r="AG2060"/>
      <c r="AH2060"/>
      <c r="AI2060"/>
      <c r="AJ2060"/>
      <c r="AK2060"/>
      <c r="AL2060"/>
      <c r="AM2060"/>
      <c r="AN2060"/>
      <c r="AO2060"/>
      <c r="AP2060"/>
      <c r="AQ2060"/>
      <c r="AR2060"/>
      <c r="AS2060"/>
      <c r="AT2060"/>
      <c r="AU2060"/>
      <c r="AV2060"/>
      <c r="AW2060"/>
      <c r="AX2060"/>
      <c r="AY2060"/>
      <c r="AZ2060"/>
      <c r="BA2060"/>
      <c r="BB2060"/>
      <c r="BC2060"/>
      <c r="BD2060"/>
      <c r="BE2060"/>
      <c r="BF2060"/>
      <c r="BG2060"/>
      <c r="BH2060"/>
      <c r="BI2060"/>
      <c r="BJ2060"/>
      <c r="BK2060"/>
      <c r="BL2060"/>
      <c r="BM2060"/>
      <c r="BN2060"/>
      <c r="BO2060"/>
      <c r="BP2060"/>
      <c r="BQ2060"/>
      <c r="BR2060"/>
      <c r="BS2060"/>
      <c r="BT2060"/>
      <c r="BU2060"/>
      <c r="BV2060"/>
      <c r="BW2060"/>
      <c r="BX2060"/>
      <c r="BY2060"/>
      <c r="BZ2060"/>
      <c r="CA2060"/>
      <c r="CB2060"/>
      <c r="CC2060"/>
      <c r="CD2060"/>
      <c r="CE2060"/>
      <c r="CF2060"/>
      <c r="CG2060"/>
      <c r="CH2060"/>
      <c r="CI2060"/>
      <c r="CJ2060"/>
      <c r="CK2060"/>
      <c r="CL2060"/>
      <c r="CM2060"/>
      <c r="CN2060"/>
      <c r="CO2060"/>
      <c r="CP2060"/>
      <c r="CQ2060"/>
      <c r="CR2060"/>
      <c r="CS2060"/>
      <c r="CT2060"/>
      <c r="CU2060"/>
      <c r="CV2060"/>
      <c r="CW2060"/>
      <c r="CX2060"/>
      <c r="CY2060"/>
      <c r="CZ2060"/>
      <c r="DA2060"/>
      <c r="DB2060"/>
      <c r="DC2060"/>
      <c r="DD2060"/>
      <c r="DE2060"/>
      <c r="DF2060"/>
      <c r="DG2060"/>
      <c r="DH2060"/>
      <c r="DI2060"/>
      <c r="DJ2060"/>
      <c r="DK2060"/>
      <c r="DL2060"/>
      <c r="DM2060"/>
      <c r="DN2060"/>
      <c r="DO2060"/>
      <c r="DP2060"/>
      <c r="DQ2060"/>
      <c r="DR2060"/>
      <c r="DS2060"/>
      <c r="DT2060"/>
      <c r="DU2060"/>
      <c r="DV2060"/>
      <c r="DW2060"/>
      <c r="DX2060"/>
      <c r="DY2060"/>
      <c r="DZ2060"/>
      <c r="EA2060"/>
      <c r="EB2060"/>
      <c r="EC2060"/>
      <c r="ED2060"/>
      <c r="EE2060"/>
      <c r="EF2060"/>
      <c r="EG2060"/>
      <c r="EH2060"/>
      <c r="EI2060"/>
      <c r="EJ2060"/>
      <c r="EK2060"/>
      <c r="EL2060"/>
      <c r="EM2060"/>
      <c r="EN2060"/>
      <c r="EO2060"/>
      <c r="EP2060"/>
      <c r="EQ2060"/>
    </row>
    <row r="2061" spans="1:147" s="77" customFormat="1" ht="15.75" x14ac:dyDescent="0.25">
      <c r="A2061"/>
      <c r="B2061" s="139">
        <v>44658</v>
      </c>
      <c r="C2061" s="139">
        <v>44658</v>
      </c>
      <c r="D2061" s="79">
        <v>1203</v>
      </c>
      <c r="E2061" s="34"/>
      <c r="F2061" s="56" t="s">
        <v>1344</v>
      </c>
      <c r="G2061" s="79"/>
      <c r="H2061" s="79"/>
      <c r="I2061" s="79"/>
      <c r="J2061" s="79" t="s">
        <v>1119</v>
      </c>
      <c r="K2061" s="40">
        <v>13364.4</v>
      </c>
      <c r="L2061" s="52">
        <v>0</v>
      </c>
      <c r="M2061" s="40">
        <v>13364.4</v>
      </c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  <c r="AB2061"/>
      <c r="AC2061"/>
      <c r="AD2061"/>
      <c r="AE2061"/>
      <c r="AF2061"/>
      <c r="AG2061"/>
      <c r="AH2061"/>
      <c r="AI2061"/>
      <c r="AJ2061"/>
      <c r="AK2061"/>
      <c r="AL2061"/>
      <c r="AM2061"/>
      <c r="AN2061"/>
      <c r="AO2061"/>
      <c r="AP2061"/>
      <c r="AQ2061"/>
      <c r="AR2061"/>
      <c r="AS2061"/>
      <c r="AT2061"/>
      <c r="AU2061"/>
      <c r="AV2061"/>
      <c r="AW2061"/>
      <c r="AX2061"/>
      <c r="AY2061"/>
      <c r="AZ2061"/>
      <c r="BA2061"/>
      <c r="BB2061"/>
      <c r="BC2061"/>
      <c r="BD2061"/>
      <c r="BE2061"/>
      <c r="BF2061"/>
      <c r="BG2061"/>
      <c r="BH2061"/>
      <c r="BI2061"/>
      <c r="BJ2061"/>
      <c r="BK2061"/>
      <c r="BL2061"/>
      <c r="BM2061"/>
      <c r="BN2061"/>
      <c r="BO2061"/>
      <c r="BP2061"/>
      <c r="BQ2061"/>
      <c r="BR2061"/>
      <c r="BS2061"/>
      <c r="BT2061"/>
      <c r="BU2061"/>
      <c r="BV2061"/>
      <c r="BW2061"/>
      <c r="BX2061"/>
      <c r="BY2061"/>
      <c r="BZ2061"/>
      <c r="CA2061"/>
      <c r="CB2061"/>
      <c r="CC2061"/>
      <c r="CD2061"/>
      <c r="CE2061"/>
      <c r="CF2061"/>
      <c r="CG2061"/>
      <c r="CH2061"/>
      <c r="CI2061"/>
      <c r="CJ2061"/>
      <c r="CK2061"/>
      <c r="CL2061"/>
      <c r="CM2061"/>
      <c r="CN2061"/>
      <c r="CO2061"/>
      <c r="CP2061"/>
      <c r="CQ2061"/>
      <c r="CR2061"/>
      <c r="CS2061"/>
      <c r="CT2061"/>
      <c r="CU2061"/>
      <c r="CV2061"/>
      <c r="CW2061"/>
      <c r="CX2061"/>
      <c r="CY2061"/>
      <c r="CZ2061"/>
      <c r="DA2061"/>
      <c r="DB2061"/>
      <c r="DC2061"/>
      <c r="DD2061"/>
      <c r="DE2061"/>
      <c r="DF2061"/>
      <c r="DG2061"/>
      <c r="DH2061"/>
      <c r="DI2061"/>
      <c r="DJ2061"/>
      <c r="DK2061"/>
      <c r="DL2061"/>
      <c r="DM2061"/>
      <c r="DN2061"/>
      <c r="DO2061"/>
      <c r="DP2061"/>
      <c r="DQ2061"/>
      <c r="DR2061"/>
      <c r="DS2061"/>
      <c r="DT2061"/>
      <c r="DU2061"/>
      <c r="DV2061"/>
      <c r="DW2061"/>
      <c r="DX2061"/>
      <c r="DY2061"/>
      <c r="DZ2061"/>
      <c r="EA2061"/>
      <c r="EB2061"/>
      <c r="EC2061"/>
      <c r="ED2061"/>
      <c r="EE2061"/>
      <c r="EF2061"/>
      <c r="EG2061"/>
      <c r="EH2061"/>
      <c r="EI2061"/>
      <c r="EJ2061"/>
      <c r="EK2061"/>
      <c r="EL2061"/>
      <c r="EM2061"/>
      <c r="EN2061"/>
      <c r="EO2061"/>
      <c r="EP2061"/>
      <c r="EQ2061"/>
    </row>
    <row r="2062" spans="1:147" s="77" customFormat="1" ht="15.75" x14ac:dyDescent="0.25">
      <c r="A2062"/>
      <c r="B2062" s="139">
        <v>44658</v>
      </c>
      <c r="C2062" s="139">
        <v>44658</v>
      </c>
      <c r="D2062" s="79">
        <v>1204</v>
      </c>
      <c r="E2062" s="34"/>
      <c r="F2062" s="56" t="s">
        <v>1344</v>
      </c>
      <c r="G2062" s="79"/>
      <c r="H2062" s="79"/>
      <c r="I2062" s="79"/>
      <c r="J2062" s="79" t="s">
        <v>1119</v>
      </c>
      <c r="K2062" s="40">
        <v>13364.4</v>
      </c>
      <c r="L2062" s="52">
        <v>0</v>
      </c>
      <c r="M2062" s="40">
        <v>13364.4</v>
      </c>
      <c r="N2062"/>
      <c r="O2062"/>
      <c r="P2062"/>
      <c r="Q2062"/>
      <c r="R2062"/>
      <c r="S2062"/>
      <c r="T2062"/>
      <c r="U2062"/>
      <c r="V2062"/>
      <c r="W2062"/>
      <c r="X2062"/>
      <c r="Y2062"/>
      <c r="Z2062"/>
      <c r="AA2062"/>
      <c r="AB2062"/>
      <c r="AC2062"/>
      <c r="AD2062"/>
      <c r="AE2062"/>
      <c r="AF2062"/>
      <c r="AG2062"/>
      <c r="AH2062"/>
      <c r="AI2062"/>
      <c r="AJ2062"/>
      <c r="AK2062"/>
      <c r="AL2062"/>
      <c r="AM2062"/>
      <c r="AN2062"/>
      <c r="AO2062"/>
      <c r="AP2062"/>
      <c r="AQ2062"/>
      <c r="AR2062"/>
      <c r="AS2062"/>
      <c r="AT2062"/>
      <c r="AU2062"/>
      <c r="AV2062"/>
      <c r="AW2062"/>
      <c r="AX2062"/>
      <c r="AY2062"/>
      <c r="AZ2062"/>
      <c r="BA2062"/>
      <c r="BB2062"/>
      <c r="BC2062"/>
      <c r="BD2062"/>
      <c r="BE2062"/>
      <c r="BF2062"/>
      <c r="BG2062"/>
      <c r="BH2062"/>
      <c r="BI2062"/>
      <c r="BJ2062"/>
      <c r="BK2062"/>
      <c r="BL2062"/>
      <c r="BM2062"/>
      <c r="BN2062"/>
      <c r="BO2062"/>
      <c r="BP2062"/>
      <c r="BQ2062"/>
      <c r="BR2062"/>
      <c r="BS2062"/>
      <c r="BT2062"/>
      <c r="BU2062"/>
      <c r="BV2062"/>
      <c r="BW2062"/>
      <c r="BX2062"/>
      <c r="BY2062"/>
      <c r="BZ2062"/>
      <c r="CA2062"/>
      <c r="CB2062"/>
      <c r="CC2062"/>
      <c r="CD2062"/>
      <c r="CE2062"/>
      <c r="CF2062"/>
      <c r="CG2062"/>
      <c r="CH2062"/>
      <c r="CI2062"/>
      <c r="CJ2062"/>
      <c r="CK2062"/>
      <c r="CL2062"/>
      <c r="CM2062"/>
      <c r="CN2062"/>
      <c r="CO2062"/>
      <c r="CP2062"/>
      <c r="CQ2062"/>
      <c r="CR2062"/>
      <c r="CS2062"/>
      <c r="CT2062"/>
      <c r="CU2062"/>
      <c r="CV2062"/>
      <c r="CW2062"/>
      <c r="CX2062"/>
      <c r="CY2062"/>
      <c r="CZ2062"/>
      <c r="DA2062"/>
      <c r="DB2062"/>
      <c r="DC2062"/>
      <c r="DD2062"/>
      <c r="DE2062"/>
      <c r="DF2062"/>
      <c r="DG2062"/>
      <c r="DH2062"/>
      <c r="DI2062"/>
      <c r="DJ2062"/>
      <c r="DK2062"/>
      <c r="DL2062"/>
      <c r="DM2062"/>
      <c r="DN2062"/>
      <c r="DO2062"/>
      <c r="DP2062"/>
      <c r="DQ2062"/>
      <c r="DR2062"/>
      <c r="DS2062"/>
      <c r="DT2062"/>
      <c r="DU2062"/>
      <c r="DV2062"/>
      <c r="DW2062"/>
      <c r="DX2062"/>
      <c r="DY2062"/>
      <c r="DZ2062"/>
      <c r="EA2062"/>
      <c r="EB2062"/>
      <c r="EC2062"/>
      <c r="ED2062"/>
      <c r="EE2062"/>
      <c r="EF2062"/>
      <c r="EG2062"/>
      <c r="EH2062"/>
      <c r="EI2062"/>
      <c r="EJ2062"/>
      <c r="EK2062"/>
      <c r="EL2062"/>
      <c r="EM2062"/>
      <c r="EN2062"/>
      <c r="EO2062"/>
      <c r="EP2062"/>
      <c r="EQ2062"/>
    </row>
    <row r="2063" spans="1:147" s="77" customFormat="1" ht="15.75" x14ac:dyDescent="0.25">
      <c r="A2063"/>
      <c r="B2063" s="139">
        <v>44658</v>
      </c>
      <c r="C2063" s="139">
        <v>44658</v>
      </c>
      <c r="D2063" s="79">
        <v>1205</v>
      </c>
      <c r="E2063" s="34"/>
      <c r="F2063" s="56" t="s">
        <v>1344</v>
      </c>
      <c r="G2063" s="79"/>
      <c r="H2063" s="79"/>
      <c r="I2063" s="79"/>
      <c r="J2063" s="79" t="s">
        <v>1119</v>
      </c>
      <c r="K2063" s="40">
        <v>13364.4</v>
      </c>
      <c r="L2063" s="52">
        <v>0</v>
      </c>
      <c r="M2063" s="40">
        <v>13364.4</v>
      </c>
      <c r="N2063"/>
      <c r="O2063"/>
      <c r="P2063"/>
      <c r="Q2063"/>
      <c r="R2063"/>
      <c r="S2063"/>
      <c r="T2063"/>
      <c r="U2063"/>
      <c r="V2063"/>
      <c r="W2063"/>
      <c r="X2063"/>
      <c r="Y2063"/>
      <c r="Z2063"/>
      <c r="AA2063"/>
      <c r="AB2063"/>
      <c r="AC2063"/>
      <c r="AD2063"/>
      <c r="AE2063"/>
      <c r="AF2063"/>
      <c r="AG2063"/>
      <c r="AH2063"/>
      <c r="AI2063"/>
      <c r="AJ2063"/>
      <c r="AK2063"/>
      <c r="AL2063"/>
      <c r="AM2063"/>
      <c r="AN2063"/>
      <c r="AO2063"/>
      <c r="AP2063"/>
      <c r="AQ2063"/>
      <c r="AR2063"/>
      <c r="AS2063"/>
      <c r="AT2063"/>
      <c r="AU2063"/>
      <c r="AV2063"/>
      <c r="AW2063"/>
      <c r="AX2063"/>
      <c r="AY2063"/>
      <c r="AZ2063"/>
      <c r="BA2063"/>
      <c r="BB2063"/>
      <c r="BC2063"/>
      <c r="BD2063"/>
      <c r="BE2063"/>
      <c r="BF2063"/>
      <c r="BG2063"/>
      <c r="BH2063"/>
      <c r="BI2063"/>
      <c r="BJ2063"/>
      <c r="BK2063"/>
      <c r="BL2063"/>
      <c r="BM2063"/>
      <c r="BN2063"/>
      <c r="BO2063"/>
      <c r="BP2063"/>
      <c r="BQ2063"/>
      <c r="BR2063"/>
      <c r="BS2063"/>
      <c r="BT2063"/>
      <c r="BU2063"/>
      <c r="BV2063"/>
      <c r="BW2063"/>
      <c r="BX2063"/>
      <c r="BY2063"/>
      <c r="BZ2063"/>
      <c r="CA2063"/>
      <c r="CB2063"/>
      <c r="CC2063"/>
      <c r="CD2063"/>
      <c r="CE2063"/>
      <c r="CF2063"/>
      <c r="CG2063"/>
      <c r="CH2063"/>
      <c r="CI2063"/>
      <c r="CJ2063"/>
      <c r="CK2063"/>
      <c r="CL2063"/>
      <c r="CM2063"/>
      <c r="CN2063"/>
      <c r="CO2063"/>
      <c r="CP2063"/>
      <c r="CQ2063"/>
      <c r="CR2063"/>
      <c r="CS2063"/>
      <c r="CT2063"/>
      <c r="CU2063"/>
      <c r="CV2063"/>
      <c r="CW2063"/>
      <c r="CX2063"/>
      <c r="CY2063"/>
      <c r="CZ2063"/>
      <c r="DA2063"/>
      <c r="DB2063"/>
      <c r="DC2063"/>
      <c r="DD2063"/>
      <c r="DE2063"/>
      <c r="DF2063"/>
      <c r="DG2063"/>
      <c r="DH2063"/>
      <c r="DI2063"/>
      <c r="DJ2063"/>
      <c r="DK2063"/>
      <c r="DL2063"/>
      <c r="DM2063"/>
      <c r="DN2063"/>
      <c r="DO2063"/>
      <c r="DP2063"/>
      <c r="DQ2063"/>
      <c r="DR2063"/>
      <c r="DS2063"/>
      <c r="DT2063"/>
      <c r="DU2063"/>
      <c r="DV2063"/>
      <c r="DW2063"/>
      <c r="DX2063"/>
      <c r="DY2063"/>
      <c r="DZ2063"/>
      <c r="EA2063"/>
      <c r="EB2063"/>
      <c r="EC2063"/>
      <c r="ED2063"/>
      <c r="EE2063"/>
      <c r="EF2063"/>
      <c r="EG2063"/>
      <c r="EH2063"/>
      <c r="EI2063"/>
      <c r="EJ2063"/>
      <c r="EK2063"/>
      <c r="EL2063"/>
      <c r="EM2063"/>
      <c r="EN2063"/>
      <c r="EO2063"/>
      <c r="EP2063"/>
      <c r="EQ2063"/>
    </row>
    <row r="2064" spans="1:147" s="77" customFormat="1" ht="15.75" x14ac:dyDescent="0.25">
      <c r="A2064"/>
      <c r="B2064" s="139">
        <v>44658</v>
      </c>
      <c r="C2064" s="139">
        <v>44658</v>
      </c>
      <c r="D2064" s="79">
        <v>1206</v>
      </c>
      <c r="E2064" s="34"/>
      <c r="F2064" s="56" t="s">
        <v>1344</v>
      </c>
      <c r="G2064" s="79"/>
      <c r="H2064" s="79"/>
      <c r="I2064" s="79"/>
      <c r="J2064" s="79" t="s">
        <v>1119</v>
      </c>
      <c r="K2064" s="40">
        <v>13364.4</v>
      </c>
      <c r="L2064" s="52">
        <v>0</v>
      </c>
      <c r="M2064" s="40">
        <v>13364.4</v>
      </c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  <c r="AB2064"/>
      <c r="AC2064"/>
      <c r="AD2064"/>
      <c r="AE2064"/>
      <c r="AF2064"/>
      <c r="AG2064"/>
      <c r="AH2064"/>
      <c r="AI2064"/>
      <c r="AJ2064"/>
      <c r="AK2064"/>
      <c r="AL2064"/>
      <c r="AM2064"/>
      <c r="AN2064"/>
      <c r="AO2064"/>
      <c r="AP2064"/>
      <c r="AQ2064"/>
      <c r="AR2064"/>
      <c r="AS2064"/>
      <c r="AT2064"/>
      <c r="AU2064"/>
      <c r="AV2064"/>
      <c r="AW2064"/>
      <c r="AX2064"/>
      <c r="AY2064"/>
      <c r="AZ2064"/>
      <c r="BA2064"/>
      <c r="BB2064"/>
      <c r="BC2064"/>
      <c r="BD2064"/>
      <c r="BE2064"/>
      <c r="BF2064"/>
      <c r="BG2064"/>
      <c r="BH2064"/>
      <c r="BI2064"/>
      <c r="BJ2064"/>
      <c r="BK2064"/>
      <c r="BL2064"/>
      <c r="BM2064"/>
      <c r="BN2064"/>
      <c r="BO2064"/>
      <c r="BP2064"/>
      <c r="BQ2064"/>
      <c r="BR2064"/>
      <c r="BS2064"/>
      <c r="BT2064"/>
      <c r="BU2064"/>
      <c r="BV2064"/>
      <c r="BW2064"/>
      <c r="BX2064"/>
      <c r="BY2064"/>
      <c r="BZ2064"/>
      <c r="CA2064"/>
      <c r="CB2064"/>
      <c r="CC2064"/>
      <c r="CD2064"/>
      <c r="CE2064"/>
      <c r="CF2064"/>
      <c r="CG2064"/>
      <c r="CH2064"/>
      <c r="CI2064"/>
      <c r="CJ2064"/>
      <c r="CK2064"/>
      <c r="CL2064"/>
      <c r="CM2064"/>
      <c r="CN2064"/>
      <c r="CO2064"/>
      <c r="CP2064"/>
      <c r="CQ2064"/>
      <c r="CR2064"/>
      <c r="CS2064"/>
      <c r="CT2064"/>
      <c r="CU2064"/>
      <c r="CV2064"/>
      <c r="CW2064"/>
      <c r="CX2064"/>
      <c r="CY2064"/>
      <c r="CZ2064"/>
      <c r="DA2064"/>
      <c r="DB2064"/>
      <c r="DC2064"/>
      <c r="DD2064"/>
      <c r="DE2064"/>
      <c r="DF2064"/>
      <c r="DG2064"/>
      <c r="DH2064"/>
      <c r="DI2064"/>
      <c r="DJ2064"/>
      <c r="DK2064"/>
      <c r="DL2064"/>
      <c r="DM2064"/>
      <c r="DN2064"/>
      <c r="DO2064"/>
      <c r="DP2064"/>
      <c r="DQ2064"/>
      <c r="DR2064"/>
      <c r="DS2064"/>
      <c r="DT2064"/>
      <c r="DU2064"/>
      <c r="DV2064"/>
      <c r="DW2064"/>
      <c r="DX2064"/>
      <c r="DY2064"/>
      <c r="DZ2064"/>
      <c r="EA2064"/>
      <c r="EB2064"/>
      <c r="EC2064"/>
      <c r="ED2064"/>
      <c r="EE2064"/>
      <c r="EF2064"/>
      <c r="EG2064"/>
      <c r="EH2064"/>
      <c r="EI2064"/>
      <c r="EJ2064"/>
      <c r="EK2064"/>
      <c r="EL2064"/>
      <c r="EM2064"/>
      <c r="EN2064"/>
      <c r="EO2064"/>
      <c r="EP2064"/>
      <c r="EQ2064"/>
    </row>
    <row r="2065" spans="1:147" s="77" customFormat="1" ht="15.75" x14ac:dyDescent="0.25">
      <c r="A2065"/>
      <c r="B2065" s="139">
        <v>44658</v>
      </c>
      <c r="C2065" s="139">
        <v>44658</v>
      </c>
      <c r="D2065" s="79">
        <v>1207</v>
      </c>
      <c r="E2065" s="34"/>
      <c r="F2065" s="56" t="s">
        <v>1344</v>
      </c>
      <c r="G2065" s="79"/>
      <c r="H2065" s="79"/>
      <c r="I2065" s="79"/>
      <c r="J2065" s="79" t="s">
        <v>1119</v>
      </c>
      <c r="K2065" s="40">
        <v>13364.4</v>
      </c>
      <c r="L2065" s="52">
        <v>0</v>
      </c>
      <c r="M2065" s="40">
        <v>13364.4</v>
      </c>
      <c r="N2065"/>
      <c r="O2065"/>
      <c r="P2065"/>
      <c r="Q2065"/>
      <c r="R2065"/>
      <c r="S2065"/>
      <c r="T2065"/>
      <c r="U2065"/>
      <c r="V2065"/>
      <c r="W2065"/>
      <c r="X2065"/>
      <c r="Y2065"/>
      <c r="Z2065"/>
      <c r="AA2065"/>
      <c r="AB2065"/>
      <c r="AC2065"/>
      <c r="AD2065"/>
      <c r="AE2065"/>
      <c r="AF2065"/>
      <c r="AG2065"/>
      <c r="AH2065"/>
      <c r="AI2065"/>
      <c r="AJ2065"/>
      <c r="AK2065"/>
      <c r="AL2065"/>
      <c r="AM2065"/>
      <c r="AN2065"/>
      <c r="AO2065"/>
      <c r="AP2065"/>
      <c r="AQ2065"/>
      <c r="AR2065"/>
      <c r="AS2065"/>
      <c r="AT2065"/>
      <c r="AU2065"/>
      <c r="AV2065"/>
      <c r="AW2065"/>
      <c r="AX2065"/>
      <c r="AY2065"/>
      <c r="AZ2065"/>
      <c r="BA2065"/>
      <c r="BB2065"/>
      <c r="BC2065"/>
      <c r="BD2065"/>
      <c r="BE2065"/>
      <c r="BF2065"/>
      <c r="BG2065"/>
      <c r="BH2065"/>
      <c r="BI2065"/>
      <c r="BJ2065"/>
      <c r="BK2065"/>
      <c r="BL2065"/>
      <c r="BM2065"/>
      <c r="BN2065"/>
      <c r="BO2065"/>
      <c r="BP2065"/>
      <c r="BQ2065"/>
      <c r="BR2065"/>
      <c r="BS2065"/>
      <c r="BT2065"/>
      <c r="BU2065"/>
      <c r="BV2065"/>
      <c r="BW2065"/>
      <c r="BX2065"/>
      <c r="BY2065"/>
      <c r="BZ2065"/>
      <c r="CA2065"/>
      <c r="CB2065"/>
      <c r="CC2065"/>
      <c r="CD2065"/>
      <c r="CE2065"/>
      <c r="CF2065"/>
      <c r="CG2065"/>
      <c r="CH2065"/>
      <c r="CI2065"/>
      <c r="CJ2065"/>
      <c r="CK2065"/>
      <c r="CL2065"/>
      <c r="CM2065"/>
      <c r="CN2065"/>
      <c r="CO2065"/>
      <c r="CP2065"/>
      <c r="CQ2065"/>
      <c r="CR2065"/>
      <c r="CS2065"/>
      <c r="CT2065"/>
      <c r="CU2065"/>
      <c r="CV2065"/>
      <c r="CW2065"/>
      <c r="CX2065"/>
      <c r="CY2065"/>
      <c r="CZ2065"/>
      <c r="DA2065"/>
      <c r="DB2065"/>
      <c r="DC2065"/>
      <c r="DD2065"/>
      <c r="DE2065"/>
      <c r="DF2065"/>
      <c r="DG2065"/>
      <c r="DH2065"/>
      <c r="DI2065"/>
      <c r="DJ2065"/>
      <c r="DK2065"/>
      <c r="DL2065"/>
      <c r="DM2065"/>
      <c r="DN2065"/>
      <c r="DO2065"/>
      <c r="DP2065"/>
      <c r="DQ2065"/>
      <c r="DR2065"/>
      <c r="DS2065"/>
      <c r="DT2065"/>
      <c r="DU2065"/>
      <c r="DV2065"/>
      <c r="DW2065"/>
      <c r="DX2065"/>
      <c r="DY2065"/>
      <c r="DZ2065"/>
      <c r="EA2065"/>
      <c r="EB2065"/>
      <c r="EC2065"/>
      <c r="ED2065"/>
      <c r="EE2065"/>
      <c r="EF2065"/>
      <c r="EG2065"/>
      <c r="EH2065"/>
      <c r="EI2065"/>
      <c r="EJ2065"/>
      <c r="EK2065"/>
      <c r="EL2065"/>
      <c r="EM2065"/>
      <c r="EN2065"/>
      <c r="EO2065"/>
      <c r="EP2065"/>
      <c r="EQ2065"/>
    </row>
    <row r="2066" spans="1:147" s="77" customFormat="1" ht="15.75" x14ac:dyDescent="0.25">
      <c r="A2066"/>
      <c r="B2066" s="139">
        <v>44658</v>
      </c>
      <c r="C2066" s="139">
        <v>44658</v>
      </c>
      <c r="D2066" s="79">
        <v>1208</v>
      </c>
      <c r="E2066" s="34"/>
      <c r="F2066" s="56" t="s">
        <v>1344</v>
      </c>
      <c r="G2066" s="79"/>
      <c r="H2066" s="79"/>
      <c r="I2066" s="79"/>
      <c r="J2066" s="79" t="s">
        <v>1119</v>
      </c>
      <c r="K2066" s="40">
        <v>13364.4</v>
      </c>
      <c r="L2066" s="52">
        <v>0</v>
      </c>
      <c r="M2066" s="40">
        <v>13364.4</v>
      </c>
      <c r="N2066"/>
      <c r="O2066"/>
      <c r="P2066"/>
      <c r="Q2066"/>
      <c r="R2066"/>
      <c r="S2066"/>
      <c r="T2066"/>
      <c r="U2066"/>
      <c r="V2066"/>
      <c r="W2066"/>
      <c r="X2066"/>
      <c r="Y2066"/>
      <c r="Z2066"/>
      <c r="AA2066"/>
      <c r="AB2066"/>
      <c r="AC2066"/>
      <c r="AD2066"/>
      <c r="AE2066"/>
      <c r="AF2066"/>
      <c r="AG2066"/>
      <c r="AH2066"/>
      <c r="AI2066"/>
      <c r="AJ2066"/>
      <c r="AK2066"/>
      <c r="AL2066"/>
      <c r="AM2066"/>
      <c r="AN2066"/>
      <c r="AO2066"/>
      <c r="AP2066"/>
      <c r="AQ2066"/>
      <c r="AR2066"/>
      <c r="AS2066"/>
      <c r="AT2066"/>
      <c r="AU2066"/>
      <c r="AV2066"/>
      <c r="AW2066"/>
      <c r="AX2066"/>
      <c r="AY2066"/>
      <c r="AZ2066"/>
      <c r="BA2066"/>
      <c r="BB2066"/>
      <c r="BC2066"/>
      <c r="BD2066"/>
      <c r="BE2066"/>
      <c r="BF2066"/>
      <c r="BG2066"/>
      <c r="BH2066"/>
      <c r="BI2066"/>
      <c r="BJ2066"/>
      <c r="BK2066"/>
      <c r="BL2066"/>
      <c r="BM2066"/>
      <c r="BN2066"/>
      <c r="BO2066"/>
      <c r="BP2066"/>
      <c r="BQ2066"/>
      <c r="BR2066"/>
      <c r="BS2066"/>
      <c r="BT2066"/>
      <c r="BU2066"/>
      <c r="BV2066"/>
      <c r="BW2066"/>
      <c r="BX2066"/>
      <c r="BY2066"/>
      <c r="BZ2066"/>
      <c r="CA2066"/>
      <c r="CB2066"/>
      <c r="CC2066"/>
      <c r="CD2066"/>
      <c r="CE2066"/>
      <c r="CF2066"/>
      <c r="CG2066"/>
      <c r="CH2066"/>
      <c r="CI2066"/>
      <c r="CJ2066"/>
      <c r="CK2066"/>
      <c r="CL2066"/>
      <c r="CM2066"/>
      <c r="CN2066"/>
      <c r="CO2066"/>
      <c r="CP2066"/>
      <c r="CQ2066"/>
      <c r="CR2066"/>
      <c r="CS2066"/>
      <c r="CT2066"/>
      <c r="CU2066"/>
      <c r="CV2066"/>
      <c r="CW2066"/>
      <c r="CX2066"/>
      <c r="CY2066"/>
      <c r="CZ2066"/>
      <c r="DA2066"/>
      <c r="DB2066"/>
      <c r="DC2066"/>
      <c r="DD2066"/>
      <c r="DE2066"/>
      <c r="DF2066"/>
      <c r="DG2066"/>
      <c r="DH2066"/>
      <c r="DI2066"/>
      <c r="DJ2066"/>
      <c r="DK2066"/>
      <c r="DL2066"/>
      <c r="DM2066"/>
      <c r="DN2066"/>
      <c r="DO2066"/>
      <c r="DP2066"/>
      <c r="DQ2066"/>
      <c r="DR2066"/>
      <c r="DS2066"/>
      <c r="DT2066"/>
      <c r="DU2066"/>
      <c r="DV2066"/>
      <c r="DW2066"/>
      <c r="DX2066"/>
      <c r="DY2066"/>
      <c r="DZ2066"/>
      <c r="EA2066"/>
      <c r="EB2066"/>
      <c r="EC2066"/>
      <c r="ED2066"/>
      <c r="EE2066"/>
      <c r="EF2066"/>
      <c r="EG2066"/>
      <c r="EH2066"/>
      <c r="EI2066"/>
      <c r="EJ2066"/>
      <c r="EK2066"/>
      <c r="EL2066"/>
      <c r="EM2066"/>
      <c r="EN2066"/>
      <c r="EO2066"/>
      <c r="EP2066"/>
      <c r="EQ2066"/>
    </row>
    <row r="2067" spans="1:147" s="77" customFormat="1" ht="15.75" x14ac:dyDescent="0.25">
      <c r="A2067"/>
      <c r="B2067" s="139">
        <v>44658</v>
      </c>
      <c r="C2067" s="139">
        <v>44658</v>
      </c>
      <c r="D2067" s="79">
        <v>1209</v>
      </c>
      <c r="E2067" s="34"/>
      <c r="F2067" s="56" t="s">
        <v>1344</v>
      </c>
      <c r="G2067" s="79"/>
      <c r="H2067" s="79"/>
      <c r="I2067" s="79"/>
      <c r="J2067" s="79" t="s">
        <v>1119</v>
      </c>
      <c r="K2067" s="40">
        <v>13364.4</v>
      </c>
      <c r="L2067" s="52">
        <v>0</v>
      </c>
      <c r="M2067" s="40">
        <v>13364.4</v>
      </c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  <c r="AB2067"/>
      <c r="AC2067"/>
      <c r="AD2067"/>
      <c r="AE2067"/>
      <c r="AF2067"/>
      <c r="AG2067"/>
      <c r="AH2067"/>
      <c r="AI2067"/>
      <c r="AJ2067"/>
      <c r="AK2067"/>
      <c r="AL2067"/>
      <c r="AM2067"/>
      <c r="AN2067"/>
      <c r="AO2067"/>
      <c r="AP2067"/>
      <c r="AQ2067"/>
      <c r="AR2067"/>
      <c r="AS2067"/>
      <c r="AT2067"/>
      <c r="AU2067"/>
      <c r="AV2067"/>
      <c r="AW2067"/>
      <c r="AX2067"/>
      <c r="AY2067"/>
      <c r="AZ2067"/>
      <c r="BA2067"/>
      <c r="BB2067"/>
      <c r="BC2067"/>
      <c r="BD2067"/>
      <c r="BE2067"/>
      <c r="BF2067"/>
      <c r="BG2067"/>
      <c r="BH2067"/>
      <c r="BI2067"/>
      <c r="BJ2067"/>
      <c r="BK2067"/>
      <c r="BL2067"/>
      <c r="BM2067"/>
      <c r="BN2067"/>
      <c r="BO2067"/>
      <c r="BP2067"/>
      <c r="BQ2067"/>
      <c r="BR2067"/>
      <c r="BS2067"/>
      <c r="BT2067"/>
      <c r="BU2067"/>
      <c r="BV2067"/>
      <c r="BW2067"/>
      <c r="BX2067"/>
      <c r="BY2067"/>
      <c r="BZ2067"/>
      <c r="CA2067"/>
      <c r="CB2067"/>
      <c r="CC2067"/>
      <c r="CD2067"/>
      <c r="CE2067"/>
      <c r="CF2067"/>
      <c r="CG2067"/>
      <c r="CH2067"/>
      <c r="CI2067"/>
      <c r="CJ2067"/>
      <c r="CK2067"/>
      <c r="CL2067"/>
      <c r="CM2067"/>
      <c r="CN2067"/>
      <c r="CO2067"/>
      <c r="CP2067"/>
      <c r="CQ2067"/>
      <c r="CR2067"/>
      <c r="CS2067"/>
      <c r="CT2067"/>
      <c r="CU2067"/>
      <c r="CV2067"/>
      <c r="CW2067"/>
      <c r="CX2067"/>
      <c r="CY2067"/>
      <c r="CZ2067"/>
      <c r="DA2067"/>
      <c r="DB2067"/>
      <c r="DC2067"/>
      <c r="DD2067"/>
      <c r="DE2067"/>
      <c r="DF2067"/>
      <c r="DG2067"/>
      <c r="DH2067"/>
      <c r="DI2067"/>
      <c r="DJ2067"/>
      <c r="DK2067"/>
      <c r="DL2067"/>
      <c r="DM2067"/>
      <c r="DN2067"/>
      <c r="DO2067"/>
      <c r="DP2067"/>
      <c r="DQ2067"/>
      <c r="DR2067"/>
      <c r="DS2067"/>
      <c r="DT2067"/>
      <c r="DU2067"/>
      <c r="DV2067"/>
      <c r="DW2067"/>
      <c r="DX2067"/>
      <c r="DY2067"/>
      <c r="DZ2067"/>
      <c r="EA2067"/>
      <c r="EB2067"/>
      <c r="EC2067"/>
      <c r="ED2067"/>
      <c r="EE2067"/>
      <c r="EF2067"/>
      <c r="EG2067"/>
      <c r="EH2067"/>
      <c r="EI2067"/>
      <c r="EJ2067"/>
      <c r="EK2067"/>
      <c r="EL2067"/>
      <c r="EM2067"/>
      <c r="EN2067"/>
      <c r="EO2067"/>
      <c r="EP2067"/>
      <c r="EQ2067"/>
    </row>
    <row r="2068" spans="1:147" s="77" customFormat="1" ht="15.75" x14ac:dyDescent="0.25">
      <c r="A2068"/>
      <c r="B2068" s="139">
        <v>44658</v>
      </c>
      <c r="C2068" s="139">
        <v>44658</v>
      </c>
      <c r="D2068" s="79">
        <v>1210</v>
      </c>
      <c r="E2068" s="34"/>
      <c r="F2068" s="56" t="s">
        <v>1344</v>
      </c>
      <c r="G2068" s="79"/>
      <c r="H2068" s="79"/>
      <c r="I2068" s="79"/>
      <c r="J2068" s="79" t="s">
        <v>1119</v>
      </c>
      <c r="K2068" s="40">
        <v>13364.4</v>
      </c>
      <c r="L2068" s="52">
        <v>0</v>
      </c>
      <c r="M2068" s="40">
        <v>13364.4</v>
      </c>
      <c r="N2068"/>
      <c r="O2068"/>
      <c r="P2068"/>
      <c r="Q2068"/>
      <c r="R2068"/>
      <c r="S2068"/>
      <c r="T2068"/>
      <c r="U2068"/>
      <c r="V2068"/>
      <c r="W2068"/>
      <c r="X2068"/>
      <c r="Y2068"/>
      <c r="Z2068"/>
      <c r="AA2068"/>
      <c r="AB2068"/>
      <c r="AC2068"/>
      <c r="AD2068"/>
      <c r="AE2068"/>
      <c r="AF2068"/>
      <c r="AG2068"/>
      <c r="AH2068"/>
      <c r="AI2068"/>
      <c r="AJ2068"/>
      <c r="AK2068"/>
      <c r="AL2068"/>
      <c r="AM2068"/>
      <c r="AN2068"/>
      <c r="AO2068"/>
      <c r="AP2068"/>
      <c r="AQ2068"/>
      <c r="AR2068"/>
      <c r="AS2068"/>
      <c r="AT2068"/>
      <c r="AU2068"/>
      <c r="AV2068"/>
      <c r="AW2068"/>
      <c r="AX2068"/>
      <c r="AY2068"/>
      <c r="AZ2068"/>
      <c r="BA2068"/>
      <c r="BB2068"/>
      <c r="BC2068"/>
      <c r="BD2068"/>
      <c r="BE2068"/>
      <c r="BF2068"/>
      <c r="BG2068"/>
      <c r="BH2068"/>
      <c r="BI2068"/>
      <c r="BJ2068"/>
      <c r="BK2068"/>
      <c r="BL2068"/>
      <c r="BM2068"/>
      <c r="BN2068"/>
      <c r="BO2068"/>
      <c r="BP2068"/>
      <c r="BQ2068"/>
      <c r="BR2068"/>
      <c r="BS2068"/>
      <c r="BT2068"/>
      <c r="BU2068"/>
      <c r="BV2068"/>
      <c r="BW2068"/>
      <c r="BX2068"/>
      <c r="BY2068"/>
      <c r="BZ2068"/>
      <c r="CA2068"/>
      <c r="CB2068"/>
      <c r="CC2068"/>
      <c r="CD2068"/>
      <c r="CE2068"/>
      <c r="CF2068"/>
      <c r="CG2068"/>
      <c r="CH2068"/>
      <c r="CI2068"/>
      <c r="CJ2068"/>
      <c r="CK2068"/>
      <c r="CL2068"/>
      <c r="CM2068"/>
      <c r="CN2068"/>
      <c r="CO2068"/>
      <c r="CP2068"/>
      <c r="CQ2068"/>
      <c r="CR2068"/>
      <c r="CS2068"/>
      <c r="CT2068"/>
      <c r="CU2068"/>
      <c r="CV2068"/>
      <c r="CW2068"/>
      <c r="CX2068"/>
      <c r="CY2068"/>
      <c r="CZ2068"/>
      <c r="DA2068"/>
      <c r="DB2068"/>
      <c r="DC2068"/>
      <c r="DD2068"/>
      <c r="DE2068"/>
      <c r="DF2068"/>
      <c r="DG2068"/>
      <c r="DH2068"/>
      <c r="DI2068"/>
      <c r="DJ2068"/>
      <c r="DK2068"/>
      <c r="DL2068"/>
      <c r="DM2068"/>
      <c r="DN2068"/>
      <c r="DO2068"/>
      <c r="DP2068"/>
      <c r="DQ2068"/>
      <c r="DR2068"/>
      <c r="DS2068"/>
      <c r="DT2068"/>
      <c r="DU2068"/>
      <c r="DV2068"/>
      <c r="DW2068"/>
      <c r="DX2068"/>
      <c r="DY2068"/>
      <c r="DZ2068"/>
      <c r="EA2068"/>
      <c r="EB2068"/>
      <c r="EC2068"/>
      <c r="ED2068"/>
      <c r="EE2068"/>
      <c r="EF2068"/>
      <c r="EG2068"/>
      <c r="EH2068"/>
      <c r="EI2068"/>
      <c r="EJ2068"/>
      <c r="EK2068"/>
      <c r="EL2068"/>
      <c r="EM2068"/>
      <c r="EN2068"/>
      <c r="EO2068"/>
      <c r="EP2068"/>
      <c r="EQ2068"/>
    </row>
    <row r="2069" spans="1:147" s="77" customFormat="1" ht="15.75" x14ac:dyDescent="0.25">
      <c r="A2069"/>
      <c r="B2069" s="139">
        <v>44658</v>
      </c>
      <c r="C2069" s="139">
        <v>44658</v>
      </c>
      <c r="D2069" s="79">
        <v>1211</v>
      </c>
      <c r="E2069" s="34"/>
      <c r="F2069" s="56" t="s">
        <v>1344</v>
      </c>
      <c r="G2069" s="79"/>
      <c r="H2069" s="79"/>
      <c r="I2069" s="79"/>
      <c r="J2069" s="79" t="s">
        <v>1119</v>
      </c>
      <c r="K2069" s="40">
        <v>13364.4</v>
      </c>
      <c r="L2069" s="52">
        <v>0</v>
      </c>
      <c r="M2069" s="40">
        <v>13364.4</v>
      </c>
      <c r="N2069"/>
      <c r="O2069"/>
      <c r="P2069"/>
      <c r="Q2069"/>
      <c r="R2069"/>
      <c r="S2069"/>
      <c r="T2069"/>
      <c r="U2069"/>
      <c r="V2069"/>
      <c r="W2069"/>
      <c r="X2069"/>
      <c r="Y2069"/>
      <c r="Z2069"/>
      <c r="AA2069"/>
      <c r="AB2069"/>
      <c r="AC2069"/>
      <c r="AD2069"/>
      <c r="AE2069"/>
      <c r="AF2069"/>
      <c r="AG2069"/>
      <c r="AH2069"/>
      <c r="AI2069"/>
      <c r="AJ2069"/>
      <c r="AK2069"/>
      <c r="AL2069"/>
      <c r="AM2069"/>
      <c r="AN2069"/>
      <c r="AO2069"/>
      <c r="AP2069"/>
      <c r="AQ2069"/>
      <c r="AR2069"/>
      <c r="AS2069"/>
      <c r="AT2069"/>
      <c r="AU2069"/>
      <c r="AV2069"/>
      <c r="AW2069"/>
      <c r="AX2069"/>
      <c r="AY2069"/>
      <c r="AZ2069"/>
      <c r="BA2069"/>
      <c r="BB2069"/>
      <c r="BC2069"/>
      <c r="BD2069"/>
      <c r="BE2069"/>
      <c r="BF2069"/>
      <c r="BG2069"/>
      <c r="BH2069"/>
      <c r="BI2069"/>
      <c r="BJ2069"/>
      <c r="BK2069"/>
      <c r="BL2069"/>
      <c r="BM2069"/>
      <c r="BN2069"/>
      <c r="BO2069"/>
      <c r="BP2069"/>
      <c r="BQ2069"/>
      <c r="BR2069"/>
      <c r="BS2069"/>
      <c r="BT2069"/>
      <c r="BU2069"/>
      <c r="BV2069"/>
      <c r="BW2069"/>
      <c r="BX2069"/>
      <c r="BY2069"/>
      <c r="BZ2069"/>
      <c r="CA2069"/>
      <c r="CB2069"/>
      <c r="CC2069"/>
      <c r="CD2069"/>
      <c r="CE2069"/>
      <c r="CF2069"/>
      <c r="CG2069"/>
      <c r="CH2069"/>
      <c r="CI2069"/>
      <c r="CJ2069"/>
      <c r="CK2069"/>
      <c r="CL2069"/>
      <c r="CM2069"/>
      <c r="CN2069"/>
      <c r="CO2069"/>
      <c r="CP2069"/>
      <c r="CQ2069"/>
      <c r="CR2069"/>
      <c r="CS2069"/>
      <c r="CT2069"/>
      <c r="CU2069"/>
      <c r="CV2069"/>
      <c r="CW2069"/>
      <c r="CX2069"/>
      <c r="CY2069"/>
      <c r="CZ2069"/>
      <c r="DA2069"/>
      <c r="DB2069"/>
      <c r="DC2069"/>
      <c r="DD2069"/>
      <c r="DE2069"/>
      <c r="DF2069"/>
      <c r="DG2069"/>
      <c r="DH2069"/>
      <c r="DI2069"/>
      <c r="DJ2069"/>
      <c r="DK2069"/>
      <c r="DL2069"/>
      <c r="DM2069"/>
      <c r="DN2069"/>
      <c r="DO2069"/>
      <c r="DP2069"/>
      <c r="DQ2069"/>
      <c r="DR2069"/>
      <c r="DS2069"/>
      <c r="DT2069"/>
      <c r="DU2069"/>
      <c r="DV2069"/>
      <c r="DW2069"/>
      <c r="DX2069"/>
      <c r="DY2069"/>
      <c r="DZ2069"/>
      <c r="EA2069"/>
      <c r="EB2069"/>
      <c r="EC2069"/>
      <c r="ED2069"/>
      <c r="EE2069"/>
      <c r="EF2069"/>
      <c r="EG2069"/>
      <c r="EH2069"/>
      <c r="EI2069"/>
      <c r="EJ2069"/>
      <c r="EK2069"/>
      <c r="EL2069"/>
      <c r="EM2069"/>
      <c r="EN2069"/>
      <c r="EO2069"/>
      <c r="EP2069"/>
      <c r="EQ2069"/>
    </row>
    <row r="2070" spans="1:147" s="77" customFormat="1" ht="15.75" x14ac:dyDescent="0.25">
      <c r="A2070"/>
      <c r="B2070" s="139">
        <v>44658</v>
      </c>
      <c r="C2070" s="139">
        <v>44658</v>
      </c>
      <c r="D2070" s="79">
        <v>1212</v>
      </c>
      <c r="E2070" s="34"/>
      <c r="F2070" s="56" t="s">
        <v>1344</v>
      </c>
      <c r="G2070" s="79"/>
      <c r="H2070" s="79"/>
      <c r="I2070" s="79"/>
      <c r="J2070" s="79" t="s">
        <v>1119</v>
      </c>
      <c r="K2070" s="40">
        <v>13364.4</v>
      </c>
      <c r="L2070" s="52">
        <v>0</v>
      </c>
      <c r="M2070" s="40">
        <v>13364.4</v>
      </c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  <c r="AB2070"/>
      <c r="AC2070"/>
      <c r="AD2070"/>
      <c r="AE2070"/>
      <c r="AF2070"/>
      <c r="AG2070"/>
      <c r="AH2070"/>
      <c r="AI2070"/>
      <c r="AJ2070"/>
      <c r="AK2070"/>
      <c r="AL2070"/>
      <c r="AM2070"/>
      <c r="AN2070"/>
      <c r="AO2070"/>
      <c r="AP2070"/>
      <c r="AQ2070"/>
      <c r="AR2070"/>
      <c r="AS2070"/>
      <c r="AT2070"/>
      <c r="AU2070"/>
      <c r="AV2070"/>
      <c r="AW2070"/>
      <c r="AX2070"/>
      <c r="AY2070"/>
      <c r="AZ2070"/>
      <c r="BA2070"/>
      <c r="BB2070"/>
      <c r="BC2070"/>
      <c r="BD2070"/>
      <c r="BE2070"/>
      <c r="BF2070"/>
      <c r="BG2070"/>
      <c r="BH2070"/>
      <c r="BI2070"/>
      <c r="BJ2070"/>
      <c r="BK2070"/>
      <c r="BL2070"/>
      <c r="BM2070"/>
      <c r="BN2070"/>
      <c r="BO2070"/>
      <c r="BP2070"/>
      <c r="BQ2070"/>
      <c r="BR2070"/>
      <c r="BS2070"/>
      <c r="BT2070"/>
      <c r="BU2070"/>
      <c r="BV2070"/>
      <c r="BW2070"/>
      <c r="BX2070"/>
      <c r="BY2070"/>
      <c r="BZ2070"/>
      <c r="CA2070"/>
      <c r="CB2070"/>
      <c r="CC2070"/>
      <c r="CD2070"/>
      <c r="CE2070"/>
      <c r="CF2070"/>
      <c r="CG2070"/>
      <c r="CH2070"/>
      <c r="CI2070"/>
      <c r="CJ2070"/>
      <c r="CK2070"/>
      <c r="CL2070"/>
      <c r="CM2070"/>
      <c r="CN2070"/>
      <c r="CO2070"/>
      <c r="CP2070"/>
      <c r="CQ2070"/>
      <c r="CR2070"/>
      <c r="CS2070"/>
      <c r="CT2070"/>
      <c r="CU2070"/>
      <c r="CV2070"/>
      <c r="CW2070"/>
      <c r="CX2070"/>
      <c r="CY2070"/>
      <c r="CZ2070"/>
      <c r="DA2070"/>
      <c r="DB2070"/>
      <c r="DC2070"/>
      <c r="DD2070"/>
      <c r="DE2070"/>
      <c r="DF2070"/>
      <c r="DG2070"/>
      <c r="DH2070"/>
      <c r="DI2070"/>
      <c r="DJ2070"/>
      <c r="DK2070"/>
      <c r="DL2070"/>
      <c r="DM2070"/>
      <c r="DN2070"/>
      <c r="DO2070"/>
      <c r="DP2070"/>
      <c r="DQ2070"/>
      <c r="DR2070"/>
      <c r="DS2070"/>
      <c r="DT2070"/>
      <c r="DU2070"/>
      <c r="DV2070"/>
      <c r="DW2070"/>
      <c r="DX2070"/>
      <c r="DY2070"/>
      <c r="DZ2070"/>
      <c r="EA2070"/>
      <c r="EB2070"/>
      <c r="EC2070"/>
      <c r="ED2070"/>
      <c r="EE2070"/>
      <c r="EF2070"/>
      <c r="EG2070"/>
      <c r="EH2070"/>
      <c r="EI2070"/>
      <c r="EJ2070"/>
      <c r="EK2070"/>
      <c r="EL2070"/>
      <c r="EM2070"/>
      <c r="EN2070"/>
      <c r="EO2070"/>
      <c r="EP2070"/>
      <c r="EQ2070"/>
    </row>
    <row r="2071" spans="1:147" s="77" customFormat="1" ht="15.75" x14ac:dyDescent="0.25">
      <c r="A2071"/>
      <c r="B2071" s="139">
        <v>44658</v>
      </c>
      <c r="C2071" s="139">
        <v>44658</v>
      </c>
      <c r="D2071" s="79">
        <v>1213</v>
      </c>
      <c r="E2071" s="34"/>
      <c r="F2071" s="56" t="s">
        <v>1344</v>
      </c>
      <c r="G2071" s="79"/>
      <c r="H2071" s="79"/>
      <c r="I2071" s="79"/>
      <c r="J2071" s="79" t="s">
        <v>1119</v>
      </c>
      <c r="K2071" s="40">
        <v>13364.4</v>
      </c>
      <c r="L2071" s="52">
        <v>0</v>
      </c>
      <c r="M2071" s="40">
        <v>13364.4</v>
      </c>
      <c r="N2071"/>
      <c r="O2071"/>
      <c r="P2071"/>
      <c r="Q2071"/>
      <c r="R2071"/>
      <c r="S2071"/>
      <c r="T2071"/>
      <c r="U2071"/>
      <c r="V2071"/>
      <c r="W2071"/>
      <c r="X2071"/>
      <c r="Y2071"/>
      <c r="Z2071"/>
      <c r="AA2071"/>
      <c r="AB2071"/>
      <c r="AC2071"/>
      <c r="AD2071"/>
      <c r="AE2071"/>
      <c r="AF2071"/>
      <c r="AG2071"/>
      <c r="AH2071"/>
      <c r="AI2071"/>
      <c r="AJ2071"/>
      <c r="AK2071"/>
      <c r="AL2071"/>
      <c r="AM2071"/>
      <c r="AN2071"/>
      <c r="AO2071"/>
      <c r="AP2071"/>
      <c r="AQ2071"/>
      <c r="AR2071"/>
      <c r="AS2071"/>
      <c r="AT2071"/>
      <c r="AU2071"/>
      <c r="AV2071"/>
      <c r="AW2071"/>
      <c r="AX2071"/>
      <c r="AY2071"/>
      <c r="AZ2071"/>
      <c r="BA2071"/>
      <c r="BB2071"/>
      <c r="BC2071"/>
      <c r="BD2071"/>
      <c r="BE2071"/>
      <c r="BF2071"/>
      <c r="BG2071"/>
      <c r="BH2071"/>
      <c r="BI2071"/>
      <c r="BJ2071"/>
      <c r="BK2071"/>
      <c r="BL2071"/>
      <c r="BM2071"/>
      <c r="BN2071"/>
      <c r="BO2071"/>
      <c r="BP2071"/>
      <c r="BQ2071"/>
      <c r="BR2071"/>
      <c r="BS2071"/>
      <c r="BT2071"/>
      <c r="BU2071"/>
      <c r="BV2071"/>
      <c r="BW2071"/>
      <c r="BX2071"/>
      <c r="BY2071"/>
      <c r="BZ2071"/>
      <c r="CA2071"/>
      <c r="CB2071"/>
      <c r="CC2071"/>
      <c r="CD2071"/>
      <c r="CE2071"/>
      <c r="CF2071"/>
      <c r="CG2071"/>
      <c r="CH2071"/>
      <c r="CI2071"/>
      <c r="CJ2071"/>
      <c r="CK2071"/>
      <c r="CL2071"/>
      <c r="CM2071"/>
      <c r="CN2071"/>
      <c r="CO2071"/>
      <c r="CP2071"/>
      <c r="CQ2071"/>
      <c r="CR2071"/>
      <c r="CS2071"/>
      <c r="CT2071"/>
      <c r="CU2071"/>
      <c r="CV2071"/>
      <c r="CW2071"/>
      <c r="CX2071"/>
      <c r="CY2071"/>
      <c r="CZ2071"/>
      <c r="DA2071"/>
      <c r="DB2071"/>
      <c r="DC2071"/>
      <c r="DD2071"/>
      <c r="DE2071"/>
      <c r="DF2071"/>
      <c r="DG2071"/>
      <c r="DH2071"/>
      <c r="DI2071"/>
      <c r="DJ2071"/>
      <c r="DK2071"/>
      <c r="DL2071"/>
      <c r="DM2071"/>
      <c r="DN2071"/>
      <c r="DO2071"/>
      <c r="DP2071"/>
      <c r="DQ2071"/>
      <c r="DR2071"/>
      <c r="DS2071"/>
      <c r="DT2071"/>
      <c r="DU2071"/>
      <c r="DV2071"/>
      <c r="DW2071"/>
      <c r="DX2071"/>
      <c r="DY2071"/>
      <c r="DZ2071"/>
      <c r="EA2071"/>
      <c r="EB2071"/>
      <c r="EC2071"/>
      <c r="ED2071"/>
      <c r="EE2071"/>
      <c r="EF2071"/>
      <c r="EG2071"/>
      <c r="EH2071"/>
      <c r="EI2071"/>
      <c r="EJ2071"/>
      <c r="EK2071"/>
      <c r="EL2071"/>
      <c r="EM2071"/>
      <c r="EN2071"/>
      <c r="EO2071"/>
      <c r="EP2071"/>
      <c r="EQ2071"/>
    </row>
    <row r="2072" spans="1:147" s="77" customFormat="1" ht="15.75" x14ac:dyDescent="0.25">
      <c r="A2072"/>
      <c r="B2072" s="139">
        <v>44658</v>
      </c>
      <c r="C2072" s="139">
        <v>44658</v>
      </c>
      <c r="D2072" s="79">
        <v>1214</v>
      </c>
      <c r="E2072" s="34"/>
      <c r="F2072" s="56" t="s">
        <v>1344</v>
      </c>
      <c r="G2072" s="79"/>
      <c r="H2072" s="79"/>
      <c r="I2072" s="79"/>
      <c r="J2072" s="79" t="s">
        <v>1119</v>
      </c>
      <c r="K2072" s="40">
        <v>13364.4</v>
      </c>
      <c r="L2072" s="52">
        <v>0</v>
      </c>
      <c r="M2072" s="40">
        <v>13364.4</v>
      </c>
      <c r="N2072"/>
      <c r="O2072"/>
      <c r="P2072"/>
      <c r="Q2072"/>
      <c r="R2072"/>
      <c r="S2072"/>
      <c r="T2072"/>
      <c r="U2072"/>
      <c r="V2072"/>
      <c r="W2072"/>
      <c r="X2072"/>
      <c r="Y2072"/>
      <c r="Z2072"/>
      <c r="AA2072"/>
      <c r="AB2072"/>
      <c r="AC2072"/>
      <c r="AD2072"/>
      <c r="AE2072"/>
      <c r="AF2072"/>
      <c r="AG2072"/>
      <c r="AH2072"/>
      <c r="AI2072"/>
      <c r="AJ2072"/>
      <c r="AK2072"/>
      <c r="AL2072"/>
      <c r="AM2072"/>
      <c r="AN2072"/>
      <c r="AO2072"/>
      <c r="AP2072"/>
      <c r="AQ2072"/>
      <c r="AR2072"/>
      <c r="AS2072"/>
      <c r="AT2072"/>
      <c r="AU2072"/>
      <c r="AV2072"/>
      <c r="AW2072"/>
      <c r="AX2072"/>
      <c r="AY2072"/>
      <c r="AZ2072"/>
      <c r="BA2072"/>
      <c r="BB2072"/>
      <c r="BC2072"/>
      <c r="BD2072"/>
      <c r="BE2072"/>
      <c r="BF2072"/>
      <c r="BG2072"/>
      <c r="BH2072"/>
      <c r="BI2072"/>
      <c r="BJ2072"/>
      <c r="BK2072"/>
      <c r="BL2072"/>
      <c r="BM2072"/>
      <c r="BN2072"/>
      <c r="BO2072"/>
      <c r="BP2072"/>
      <c r="BQ2072"/>
      <c r="BR2072"/>
      <c r="BS2072"/>
      <c r="BT2072"/>
      <c r="BU2072"/>
      <c r="BV2072"/>
      <c r="BW2072"/>
      <c r="BX2072"/>
      <c r="BY2072"/>
      <c r="BZ2072"/>
      <c r="CA2072"/>
      <c r="CB2072"/>
      <c r="CC2072"/>
      <c r="CD2072"/>
      <c r="CE2072"/>
      <c r="CF2072"/>
      <c r="CG2072"/>
      <c r="CH2072"/>
      <c r="CI2072"/>
      <c r="CJ2072"/>
      <c r="CK2072"/>
      <c r="CL2072"/>
      <c r="CM2072"/>
      <c r="CN2072"/>
      <c r="CO2072"/>
      <c r="CP2072"/>
      <c r="CQ2072"/>
      <c r="CR2072"/>
      <c r="CS2072"/>
      <c r="CT2072"/>
      <c r="CU2072"/>
      <c r="CV2072"/>
      <c r="CW2072"/>
      <c r="CX2072"/>
      <c r="CY2072"/>
      <c r="CZ2072"/>
      <c r="DA2072"/>
      <c r="DB2072"/>
      <c r="DC2072"/>
      <c r="DD2072"/>
      <c r="DE2072"/>
      <c r="DF2072"/>
      <c r="DG2072"/>
      <c r="DH2072"/>
      <c r="DI2072"/>
      <c r="DJ2072"/>
      <c r="DK2072"/>
      <c r="DL2072"/>
      <c r="DM2072"/>
      <c r="DN2072"/>
      <c r="DO2072"/>
      <c r="DP2072"/>
      <c r="DQ2072"/>
      <c r="DR2072"/>
      <c r="DS2072"/>
      <c r="DT2072"/>
      <c r="DU2072"/>
      <c r="DV2072"/>
      <c r="DW2072"/>
      <c r="DX2072"/>
      <c r="DY2072"/>
      <c r="DZ2072"/>
      <c r="EA2072"/>
      <c r="EB2072"/>
      <c r="EC2072"/>
      <c r="ED2072"/>
      <c r="EE2072"/>
      <c r="EF2072"/>
      <c r="EG2072"/>
      <c r="EH2072"/>
      <c r="EI2072"/>
      <c r="EJ2072"/>
      <c r="EK2072"/>
      <c r="EL2072"/>
      <c r="EM2072"/>
      <c r="EN2072"/>
      <c r="EO2072"/>
      <c r="EP2072"/>
      <c r="EQ2072"/>
    </row>
    <row r="2073" spans="1:147" s="77" customFormat="1" ht="15.75" x14ac:dyDescent="0.25">
      <c r="A2073"/>
      <c r="B2073" s="139">
        <v>44658</v>
      </c>
      <c r="C2073" s="139">
        <v>44658</v>
      </c>
      <c r="D2073" s="79">
        <v>1215</v>
      </c>
      <c r="E2073" s="34"/>
      <c r="F2073" s="56" t="s">
        <v>1344</v>
      </c>
      <c r="G2073" s="79"/>
      <c r="H2073" s="79"/>
      <c r="I2073" s="79"/>
      <c r="J2073" s="79" t="s">
        <v>1119</v>
      </c>
      <c r="K2073" s="40">
        <v>13364.4</v>
      </c>
      <c r="L2073" s="52">
        <v>0</v>
      </c>
      <c r="M2073" s="40">
        <v>13364.4</v>
      </c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  <c r="AB2073"/>
      <c r="AC2073"/>
      <c r="AD2073"/>
      <c r="AE2073"/>
      <c r="AF2073"/>
      <c r="AG2073"/>
      <c r="AH2073"/>
      <c r="AI2073"/>
      <c r="AJ2073"/>
      <c r="AK2073"/>
      <c r="AL2073"/>
      <c r="AM2073"/>
      <c r="AN2073"/>
      <c r="AO2073"/>
      <c r="AP2073"/>
      <c r="AQ2073"/>
      <c r="AR2073"/>
      <c r="AS2073"/>
      <c r="AT2073"/>
      <c r="AU2073"/>
      <c r="AV2073"/>
      <c r="AW2073"/>
      <c r="AX2073"/>
      <c r="AY2073"/>
      <c r="AZ2073"/>
      <c r="BA2073"/>
      <c r="BB2073"/>
      <c r="BC2073"/>
      <c r="BD2073"/>
      <c r="BE2073"/>
      <c r="BF2073"/>
      <c r="BG2073"/>
      <c r="BH2073"/>
      <c r="BI2073"/>
      <c r="BJ2073"/>
      <c r="BK2073"/>
      <c r="BL2073"/>
      <c r="BM2073"/>
      <c r="BN2073"/>
      <c r="BO2073"/>
      <c r="BP2073"/>
      <c r="BQ2073"/>
      <c r="BR2073"/>
      <c r="BS2073"/>
      <c r="BT2073"/>
      <c r="BU2073"/>
      <c r="BV2073"/>
      <c r="BW2073"/>
      <c r="BX2073"/>
      <c r="BY2073"/>
      <c r="BZ2073"/>
      <c r="CA2073"/>
      <c r="CB2073"/>
      <c r="CC2073"/>
      <c r="CD2073"/>
      <c r="CE2073"/>
      <c r="CF2073"/>
      <c r="CG2073"/>
      <c r="CH2073"/>
      <c r="CI2073"/>
      <c r="CJ2073"/>
      <c r="CK2073"/>
      <c r="CL2073"/>
      <c r="CM2073"/>
      <c r="CN2073"/>
      <c r="CO2073"/>
      <c r="CP2073"/>
      <c r="CQ2073"/>
      <c r="CR2073"/>
      <c r="CS2073"/>
      <c r="CT2073"/>
      <c r="CU2073"/>
      <c r="CV2073"/>
      <c r="CW2073"/>
      <c r="CX2073"/>
      <c r="CY2073"/>
      <c r="CZ2073"/>
      <c r="DA2073"/>
      <c r="DB2073"/>
      <c r="DC2073"/>
      <c r="DD2073"/>
      <c r="DE2073"/>
      <c r="DF2073"/>
      <c r="DG2073"/>
      <c r="DH2073"/>
      <c r="DI2073"/>
      <c r="DJ2073"/>
      <c r="DK2073"/>
      <c r="DL2073"/>
      <c r="DM2073"/>
      <c r="DN2073"/>
      <c r="DO2073"/>
      <c r="DP2073"/>
      <c r="DQ2073"/>
      <c r="DR2073"/>
      <c r="DS2073"/>
      <c r="DT2073"/>
      <c r="DU2073"/>
      <c r="DV2073"/>
      <c r="DW2073"/>
      <c r="DX2073"/>
      <c r="DY2073"/>
      <c r="DZ2073"/>
      <c r="EA2073"/>
      <c r="EB2073"/>
      <c r="EC2073"/>
      <c r="ED2073"/>
      <c r="EE2073"/>
      <c r="EF2073"/>
      <c r="EG2073"/>
      <c r="EH2073"/>
      <c r="EI2073"/>
      <c r="EJ2073"/>
      <c r="EK2073"/>
      <c r="EL2073"/>
      <c r="EM2073"/>
      <c r="EN2073"/>
      <c r="EO2073"/>
      <c r="EP2073"/>
      <c r="EQ2073"/>
    </row>
    <row r="2074" spans="1:147" s="77" customFormat="1" ht="15.75" x14ac:dyDescent="0.25">
      <c r="A2074"/>
      <c r="B2074" s="139">
        <v>44658</v>
      </c>
      <c r="C2074" s="139">
        <v>44658</v>
      </c>
      <c r="D2074" s="79">
        <v>1216</v>
      </c>
      <c r="E2074" s="34"/>
      <c r="F2074" s="56" t="s">
        <v>1344</v>
      </c>
      <c r="G2074" s="79"/>
      <c r="H2074" s="79"/>
      <c r="I2074" s="79"/>
      <c r="J2074" s="79" t="s">
        <v>1119</v>
      </c>
      <c r="K2074" s="40">
        <v>13364.4</v>
      </c>
      <c r="L2074" s="52">
        <v>0</v>
      </c>
      <c r="M2074" s="40">
        <v>13364.4</v>
      </c>
      <c r="N2074"/>
      <c r="O2074"/>
      <c r="P2074"/>
      <c r="Q2074"/>
      <c r="R2074"/>
      <c r="S2074"/>
      <c r="T2074"/>
      <c r="U2074"/>
      <c r="V2074"/>
      <c r="W2074"/>
      <c r="X2074"/>
      <c r="Y2074"/>
      <c r="Z2074"/>
      <c r="AA2074"/>
      <c r="AB2074"/>
      <c r="AC2074"/>
      <c r="AD2074"/>
      <c r="AE2074"/>
      <c r="AF2074"/>
      <c r="AG2074"/>
      <c r="AH2074"/>
      <c r="AI2074"/>
      <c r="AJ2074"/>
      <c r="AK2074"/>
      <c r="AL2074"/>
      <c r="AM2074"/>
      <c r="AN2074"/>
      <c r="AO2074"/>
      <c r="AP2074"/>
      <c r="AQ2074"/>
      <c r="AR2074"/>
      <c r="AS2074"/>
      <c r="AT2074"/>
      <c r="AU2074"/>
      <c r="AV2074"/>
      <c r="AW2074"/>
      <c r="AX2074"/>
      <c r="AY2074"/>
      <c r="AZ2074"/>
      <c r="BA2074"/>
      <c r="BB2074"/>
      <c r="BC2074"/>
      <c r="BD2074"/>
      <c r="BE2074"/>
      <c r="BF2074"/>
      <c r="BG2074"/>
      <c r="BH2074"/>
      <c r="BI2074"/>
      <c r="BJ2074"/>
      <c r="BK2074"/>
      <c r="BL2074"/>
      <c r="BM2074"/>
      <c r="BN2074"/>
      <c r="BO2074"/>
      <c r="BP2074"/>
      <c r="BQ2074"/>
      <c r="BR2074"/>
      <c r="BS2074"/>
      <c r="BT2074"/>
      <c r="BU2074"/>
      <c r="BV2074"/>
      <c r="BW2074"/>
      <c r="BX2074"/>
      <c r="BY2074"/>
      <c r="BZ2074"/>
      <c r="CA2074"/>
      <c r="CB2074"/>
      <c r="CC2074"/>
      <c r="CD2074"/>
      <c r="CE2074"/>
      <c r="CF2074"/>
      <c r="CG2074"/>
      <c r="CH2074"/>
      <c r="CI2074"/>
      <c r="CJ2074"/>
      <c r="CK2074"/>
      <c r="CL2074"/>
      <c r="CM2074"/>
      <c r="CN2074"/>
      <c r="CO2074"/>
      <c r="CP2074"/>
      <c r="CQ2074"/>
      <c r="CR2074"/>
      <c r="CS2074"/>
      <c r="CT2074"/>
      <c r="CU2074"/>
      <c r="CV2074"/>
      <c r="CW2074"/>
      <c r="CX2074"/>
      <c r="CY2074"/>
      <c r="CZ2074"/>
      <c r="DA2074"/>
      <c r="DB2074"/>
      <c r="DC2074"/>
      <c r="DD2074"/>
      <c r="DE2074"/>
      <c r="DF2074"/>
      <c r="DG2074"/>
      <c r="DH2074"/>
      <c r="DI2074"/>
      <c r="DJ2074"/>
      <c r="DK2074"/>
      <c r="DL2074"/>
      <c r="DM2074"/>
      <c r="DN2074"/>
      <c r="DO2074"/>
      <c r="DP2074"/>
      <c r="DQ2074"/>
      <c r="DR2074"/>
      <c r="DS2074"/>
      <c r="DT2074"/>
      <c r="DU2074"/>
      <c r="DV2074"/>
      <c r="DW2074"/>
      <c r="DX2074"/>
      <c r="DY2074"/>
      <c r="DZ2074"/>
      <c r="EA2074"/>
      <c r="EB2074"/>
      <c r="EC2074"/>
      <c r="ED2074"/>
      <c r="EE2074"/>
      <c r="EF2074"/>
      <c r="EG2074"/>
      <c r="EH2074"/>
      <c r="EI2074"/>
      <c r="EJ2074"/>
      <c r="EK2074"/>
      <c r="EL2074"/>
      <c r="EM2074"/>
      <c r="EN2074"/>
      <c r="EO2074"/>
      <c r="EP2074"/>
      <c r="EQ2074"/>
    </row>
    <row r="2075" spans="1:147" s="77" customFormat="1" ht="15.75" x14ac:dyDescent="0.25">
      <c r="A2075"/>
      <c r="B2075" s="139">
        <v>44658</v>
      </c>
      <c r="C2075" s="139">
        <v>44658</v>
      </c>
      <c r="D2075" s="79">
        <v>1217</v>
      </c>
      <c r="E2075" s="34"/>
      <c r="F2075" s="56" t="s">
        <v>1344</v>
      </c>
      <c r="G2075" s="79"/>
      <c r="H2075" s="79"/>
      <c r="I2075" s="79"/>
      <c r="J2075" s="79" t="s">
        <v>1119</v>
      </c>
      <c r="K2075" s="40">
        <v>13364.4</v>
      </c>
      <c r="L2075" s="52">
        <v>0</v>
      </c>
      <c r="M2075" s="40">
        <v>13364.4</v>
      </c>
      <c r="N2075"/>
      <c r="O2075"/>
      <c r="P2075"/>
      <c r="Q2075"/>
      <c r="R2075"/>
      <c r="S2075"/>
      <c r="T2075"/>
      <c r="U2075"/>
      <c r="V2075"/>
      <c r="W2075"/>
      <c r="X2075"/>
      <c r="Y2075"/>
      <c r="Z2075"/>
      <c r="AA2075"/>
      <c r="AB2075"/>
      <c r="AC2075"/>
      <c r="AD2075"/>
      <c r="AE2075"/>
      <c r="AF2075"/>
      <c r="AG2075"/>
      <c r="AH2075"/>
      <c r="AI2075"/>
      <c r="AJ2075"/>
      <c r="AK2075"/>
      <c r="AL2075"/>
      <c r="AM2075"/>
      <c r="AN2075"/>
      <c r="AO2075"/>
      <c r="AP2075"/>
      <c r="AQ2075"/>
      <c r="AR2075"/>
      <c r="AS2075"/>
      <c r="AT2075"/>
      <c r="AU2075"/>
      <c r="AV2075"/>
      <c r="AW2075"/>
      <c r="AX2075"/>
      <c r="AY2075"/>
      <c r="AZ2075"/>
      <c r="BA2075"/>
      <c r="BB2075"/>
      <c r="BC2075"/>
      <c r="BD2075"/>
      <c r="BE2075"/>
      <c r="BF2075"/>
      <c r="BG2075"/>
      <c r="BH2075"/>
      <c r="BI2075"/>
      <c r="BJ2075"/>
      <c r="BK2075"/>
      <c r="BL2075"/>
      <c r="BM2075"/>
      <c r="BN2075"/>
      <c r="BO2075"/>
      <c r="BP2075"/>
      <c r="BQ2075"/>
      <c r="BR2075"/>
      <c r="BS2075"/>
      <c r="BT2075"/>
      <c r="BU2075"/>
      <c r="BV2075"/>
      <c r="BW2075"/>
      <c r="BX2075"/>
      <c r="BY2075"/>
      <c r="BZ2075"/>
      <c r="CA2075"/>
      <c r="CB2075"/>
      <c r="CC2075"/>
      <c r="CD2075"/>
      <c r="CE2075"/>
      <c r="CF2075"/>
      <c r="CG2075"/>
      <c r="CH2075"/>
      <c r="CI2075"/>
      <c r="CJ2075"/>
      <c r="CK2075"/>
      <c r="CL2075"/>
      <c r="CM2075"/>
      <c r="CN2075"/>
      <c r="CO2075"/>
      <c r="CP2075"/>
      <c r="CQ2075"/>
      <c r="CR2075"/>
      <c r="CS2075"/>
      <c r="CT2075"/>
      <c r="CU2075"/>
      <c r="CV2075"/>
      <c r="CW2075"/>
      <c r="CX2075"/>
      <c r="CY2075"/>
      <c r="CZ2075"/>
      <c r="DA2075"/>
      <c r="DB2075"/>
      <c r="DC2075"/>
      <c r="DD2075"/>
      <c r="DE2075"/>
      <c r="DF2075"/>
      <c r="DG2075"/>
      <c r="DH2075"/>
      <c r="DI2075"/>
      <c r="DJ2075"/>
      <c r="DK2075"/>
      <c r="DL2075"/>
      <c r="DM2075"/>
      <c r="DN2075"/>
      <c r="DO2075"/>
      <c r="DP2075"/>
      <c r="DQ2075"/>
      <c r="DR2075"/>
      <c r="DS2075"/>
      <c r="DT2075"/>
      <c r="DU2075"/>
      <c r="DV2075"/>
      <c r="DW2075"/>
      <c r="DX2075"/>
      <c r="DY2075"/>
      <c r="DZ2075"/>
      <c r="EA2075"/>
      <c r="EB2075"/>
      <c r="EC2075"/>
      <c r="ED2075"/>
      <c r="EE2075"/>
      <c r="EF2075"/>
      <c r="EG2075"/>
      <c r="EH2075"/>
      <c r="EI2075"/>
      <c r="EJ2075"/>
      <c r="EK2075"/>
      <c r="EL2075"/>
      <c r="EM2075"/>
      <c r="EN2075"/>
      <c r="EO2075"/>
      <c r="EP2075"/>
      <c r="EQ2075"/>
    </row>
    <row r="2076" spans="1:147" s="77" customFormat="1" ht="15.75" x14ac:dyDescent="0.25">
      <c r="A2076"/>
      <c r="B2076" s="139">
        <v>44658</v>
      </c>
      <c r="C2076" s="139">
        <v>44658</v>
      </c>
      <c r="D2076" s="79">
        <v>1218</v>
      </c>
      <c r="E2076" s="34"/>
      <c r="F2076" s="56" t="s">
        <v>1344</v>
      </c>
      <c r="G2076" s="79"/>
      <c r="H2076" s="79"/>
      <c r="I2076" s="79"/>
      <c r="J2076" s="79" t="s">
        <v>1119</v>
      </c>
      <c r="K2076" s="40">
        <v>13364.4</v>
      </c>
      <c r="L2076" s="52">
        <v>0</v>
      </c>
      <c r="M2076" s="40">
        <v>13364.4</v>
      </c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  <c r="AB2076"/>
      <c r="AC2076"/>
      <c r="AD2076"/>
      <c r="AE2076"/>
      <c r="AF2076"/>
      <c r="AG2076"/>
      <c r="AH2076"/>
      <c r="AI2076"/>
      <c r="AJ2076"/>
      <c r="AK2076"/>
      <c r="AL2076"/>
      <c r="AM2076"/>
      <c r="AN2076"/>
      <c r="AO2076"/>
      <c r="AP2076"/>
      <c r="AQ2076"/>
      <c r="AR2076"/>
      <c r="AS2076"/>
      <c r="AT2076"/>
      <c r="AU2076"/>
      <c r="AV2076"/>
      <c r="AW2076"/>
      <c r="AX2076"/>
      <c r="AY2076"/>
      <c r="AZ2076"/>
      <c r="BA2076"/>
      <c r="BB2076"/>
      <c r="BC2076"/>
      <c r="BD2076"/>
      <c r="BE2076"/>
      <c r="BF2076"/>
      <c r="BG2076"/>
      <c r="BH2076"/>
      <c r="BI2076"/>
      <c r="BJ2076"/>
      <c r="BK2076"/>
      <c r="BL2076"/>
      <c r="BM2076"/>
      <c r="BN2076"/>
      <c r="BO2076"/>
      <c r="BP2076"/>
      <c r="BQ2076"/>
      <c r="BR2076"/>
      <c r="BS2076"/>
      <c r="BT2076"/>
      <c r="BU2076"/>
      <c r="BV2076"/>
      <c r="BW2076"/>
      <c r="BX2076"/>
      <c r="BY2076"/>
      <c r="BZ2076"/>
      <c r="CA2076"/>
      <c r="CB2076"/>
      <c r="CC2076"/>
      <c r="CD2076"/>
      <c r="CE2076"/>
      <c r="CF2076"/>
      <c r="CG2076"/>
      <c r="CH2076"/>
      <c r="CI2076"/>
      <c r="CJ2076"/>
      <c r="CK2076"/>
      <c r="CL2076"/>
      <c r="CM2076"/>
      <c r="CN2076"/>
      <c r="CO2076"/>
      <c r="CP2076"/>
      <c r="CQ2076"/>
      <c r="CR2076"/>
      <c r="CS2076"/>
      <c r="CT2076"/>
      <c r="CU2076"/>
      <c r="CV2076"/>
      <c r="CW2076"/>
      <c r="CX2076"/>
      <c r="CY2076"/>
      <c r="CZ2076"/>
      <c r="DA2076"/>
      <c r="DB2076"/>
      <c r="DC2076"/>
      <c r="DD2076"/>
      <c r="DE2076"/>
      <c r="DF2076"/>
      <c r="DG2076"/>
      <c r="DH2076"/>
      <c r="DI2076"/>
      <c r="DJ2076"/>
      <c r="DK2076"/>
      <c r="DL2076"/>
      <c r="DM2076"/>
      <c r="DN2076"/>
      <c r="DO2076"/>
      <c r="DP2076"/>
      <c r="DQ2076"/>
      <c r="DR2076"/>
      <c r="DS2076"/>
      <c r="DT2076"/>
      <c r="DU2076"/>
      <c r="DV2076"/>
      <c r="DW2076"/>
      <c r="DX2076"/>
      <c r="DY2076"/>
      <c r="DZ2076"/>
      <c r="EA2076"/>
      <c r="EB2076"/>
      <c r="EC2076"/>
      <c r="ED2076"/>
      <c r="EE2076"/>
      <c r="EF2076"/>
      <c r="EG2076"/>
      <c r="EH2076"/>
      <c r="EI2076"/>
      <c r="EJ2076"/>
      <c r="EK2076"/>
      <c r="EL2076"/>
      <c r="EM2076"/>
      <c r="EN2076"/>
      <c r="EO2076"/>
      <c r="EP2076"/>
      <c r="EQ2076"/>
    </row>
    <row r="2077" spans="1:147" s="77" customFormat="1" ht="15.75" x14ac:dyDescent="0.25">
      <c r="A2077"/>
      <c r="B2077" s="139">
        <v>44658</v>
      </c>
      <c r="C2077" s="139">
        <v>44658</v>
      </c>
      <c r="D2077" s="79">
        <v>1219</v>
      </c>
      <c r="E2077" s="34"/>
      <c r="F2077" s="56" t="s">
        <v>1344</v>
      </c>
      <c r="G2077" s="79"/>
      <c r="H2077" s="79"/>
      <c r="I2077" s="79"/>
      <c r="J2077" s="79" t="s">
        <v>1119</v>
      </c>
      <c r="K2077" s="40">
        <v>13364.4</v>
      </c>
      <c r="L2077" s="52">
        <v>0</v>
      </c>
      <c r="M2077" s="40">
        <v>13364.4</v>
      </c>
      <c r="N2077"/>
      <c r="O2077"/>
      <c r="P2077"/>
      <c r="Q2077"/>
      <c r="R2077"/>
      <c r="S2077"/>
      <c r="T2077"/>
      <c r="U2077"/>
      <c r="V2077"/>
      <c r="W2077"/>
      <c r="X2077"/>
      <c r="Y2077"/>
      <c r="Z2077"/>
      <c r="AA2077"/>
      <c r="AB2077"/>
      <c r="AC2077"/>
      <c r="AD2077"/>
      <c r="AE2077"/>
      <c r="AF2077"/>
      <c r="AG2077"/>
      <c r="AH2077"/>
      <c r="AI2077"/>
      <c r="AJ2077"/>
      <c r="AK2077"/>
      <c r="AL2077"/>
      <c r="AM2077"/>
      <c r="AN2077"/>
      <c r="AO2077"/>
      <c r="AP2077"/>
      <c r="AQ2077"/>
      <c r="AR2077"/>
      <c r="AS2077"/>
      <c r="AT2077"/>
      <c r="AU2077"/>
      <c r="AV2077"/>
      <c r="AW2077"/>
      <c r="AX2077"/>
      <c r="AY2077"/>
      <c r="AZ2077"/>
      <c r="BA2077"/>
      <c r="BB2077"/>
      <c r="BC2077"/>
      <c r="BD2077"/>
      <c r="BE2077"/>
      <c r="BF2077"/>
      <c r="BG2077"/>
      <c r="BH2077"/>
      <c r="BI2077"/>
      <c r="BJ2077"/>
      <c r="BK2077"/>
      <c r="BL2077"/>
      <c r="BM2077"/>
      <c r="BN2077"/>
      <c r="BO2077"/>
      <c r="BP2077"/>
      <c r="BQ2077"/>
      <c r="BR2077"/>
      <c r="BS2077"/>
      <c r="BT2077"/>
      <c r="BU2077"/>
      <c r="BV2077"/>
      <c r="BW2077"/>
      <c r="BX2077"/>
      <c r="BY2077"/>
      <c r="BZ2077"/>
      <c r="CA2077"/>
      <c r="CB2077"/>
      <c r="CC2077"/>
      <c r="CD2077"/>
      <c r="CE2077"/>
      <c r="CF2077"/>
      <c r="CG2077"/>
      <c r="CH2077"/>
      <c r="CI2077"/>
      <c r="CJ2077"/>
      <c r="CK2077"/>
      <c r="CL2077"/>
      <c r="CM2077"/>
      <c r="CN2077"/>
      <c r="CO2077"/>
      <c r="CP2077"/>
      <c r="CQ2077"/>
      <c r="CR2077"/>
      <c r="CS2077"/>
      <c r="CT2077"/>
      <c r="CU2077"/>
      <c r="CV2077"/>
      <c r="CW2077"/>
      <c r="CX2077"/>
      <c r="CY2077"/>
      <c r="CZ2077"/>
      <c r="DA2077"/>
      <c r="DB2077"/>
      <c r="DC2077"/>
      <c r="DD2077"/>
      <c r="DE2077"/>
      <c r="DF2077"/>
      <c r="DG2077"/>
      <c r="DH2077"/>
      <c r="DI2077"/>
      <c r="DJ2077"/>
      <c r="DK2077"/>
      <c r="DL2077"/>
      <c r="DM2077"/>
      <c r="DN2077"/>
      <c r="DO2077"/>
      <c r="DP2077"/>
      <c r="DQ2077"/>
      <c r="DR2077"/>
      <c r="DS2077"/>
      <c r="DT2077"/>
      <c r="DU2077"/>
      <c r="DV2077"/>
      <c r="DW2077"/>
      <c r="DX2077"/>
      <c r="DY2077"/>
      <c r="DZ2077"/>
      <c r="EA2077"/>
      <c r="EB2077"/>
      <c r="EC2077"/>
      <c r="ED2077"/>
      <c r="EE2077"/>
      <c r="EF2077"/>
      <c r="EG2077"/>
      <c r="EH2077"/>
      <c r="EI2077"/>
      <c r="EJ2077"/>
      <c r="EK2077"/>
      <c r="EL2077"/>
      <c r="EM2077"/>
      <c r="EN2077"/>
      <c r="EO2077"/>
      <c r="EP2077"/>
      <c r="EQ2077"/>
    </row>
    <row r="2078" spans="1:147" s="77" customFormat="1" ht="15.75" x14ac:dyDescent="0.25">
      <c r="A2078"/>
      <c r="B2078" s="139">
        <v>44658</v>
      </c>
      <c r="C2078" s="139">
        <v>44658</v>
      </c>
      <c r="D2078" s="79">
        <v>1220</v>
      </c>
      <c r="E2078" s="34"/>
      <c r="F2078" s="56" t="s">
        <v>1344</v>
      </c>
      <c r="G2078" s="79"/>
      <c r="H2078" s="79"/>
      <c r="I2078" s="79"/>
      <c r="J2078" s="79" t="s">
        <v>1119</v>
      </c>
      <c r="K2078" s="40">
        <v>13364.4</v>
      </c>
      <c r="L2078" s="52">
        <v>0</v>
      </c>
      <c r="M2078" s="40">
        <v>13364.4</v>
      </c>
      <c r="N2078"/>
      <c r="O2078"/>
      <c r="P2078"/>
      <c r="Q2078"/>
      <c r="R2078"/>
      <c r="S2078"/>
      <c r="T2078"/>
      <c r="U2078"/>
      <c r="V2078"/>
      <c r="W2078"/>
      <c r="X2078"/>
      <c r="Y2078"/>
      <c r="Z2078"/>
      <c r="AA2078"/>
      <c r="AB2078"/>
      <c r="AC2078"/>
      <c r="AD2078"/>
      <c r="AE2078"/>
      <c r="AF2078"/>
      <c r="AG2078"/>
      <c r="AH2078"/>
      <c r="AI2078"/>
      <c r="AJ2078"/>
      <c r="AK2078"/>
      <c r="AL2078"/>
      <c r="AM2078"/>
      <c r="AN2078"/>
      <c r="AO2078"/>
      <c r="AP2078"/>
      <c r="AQ2078"/>
      <c r="AR2078"/>
      <c r="AS2078"/>
      <c r="AT2078"/>
      <c r="AU2078"/>
      <c r="AV2078"/>
      <c r="AW2078"/>
      <c r="AX2078"/>
      <c r="AY2078"/>
      <c r="AZ2078"/>
      <c r="BA2078"/>
      <c r="BB2078"/>
      <c r="BC2078"/>
      <c r="BD2078"/>
      <c r="BE2078"/>
      <c r="BF2078"/>
      <c r="BG2078"/>
      <c r="BH2078"/>
      <c r="BI2078"/>
      <c r="BJ2078"/>
      <c r="BK2078"/>
      <c r="BL2078"/>
      <c r="BM2078"/>
      <c r="BN2078"/>
      <c r="BO2078"/>
      <c r="BP2078"/>
      <c r="BQ2078"/>
      <c r="BR2078"/>
      <c r="BS2078"/>
      <c r="BT2078"/>
      <c r="BU2078"/>
      <c r="BV2078"/>
      <c r="BW2078"/>
      <c r="BX2078"/>
      <c r="BY2078"/>
      <c r="BZ2078"/>
      <c r="CA2078"/>
      <c r="CB2078"/>
      <c r="CC2078"/>
      <c r="CD2078"/>
      <c r="CE2078"/>
      <c r="CF2078"/>
      <c r="CG2078"/>
      <c r="CH2078"/>
      <c r="CI2078"/>
      <c r="CJ2078"/>
      <c r="CK2078"/>
      <c r="CL2078"/>
      <c r="CM2078"/>
      <c r="CN2078"/>
      <c r="CO2078"/>
      <c r="CP2078"/>
      <c r="CQ2078"/>
      <c r="CR2078"/>
      <c r="CS2078"/>
      <c r="CT2078"/>
      <c r="CU2078"/>
      <c r="CV2078"/>
      <c r="CW2078"/>
      <c r="CX2078"/>
      <c r="CY2078"/>
      <c r="CZ2078"/>
      <c r="DA2078"/>
      <c r="DB2078"/>
      <c r="DC2078"/>
      <c r="DD2078"/>
      <c r="DE2078"/>
      <c r="DF2078"/>
      <c r="DG2078"/>
      <c r="DH2078"/>
      <c r="DI2078"/>
      <c r="DJ2078"/>
      <c r="DK2078"/>
      <c r="DL2078"/>
      <c r="DM2078"/>
      <c r="DN2078"/>
      <c r="DO2078"/>
      <c r="DP2078"/>
      <c r="DQ2078"/>
      <c r="DR2078"/>
      <c r="DS2078"/>
      <c r="DT2078"/>
      <c r="DU2078"/>
      <c r="DV2078"/>
      <c r="DW2078"/>
      <c r="DX2078"/>
      <c r="DY2078"/>
      <c r="DZ2078"/>
      <c r="EA2078"/>
      <c r="EB2078"/>
      <c r="EC2078"/>
      <c r="ED2078"/>
      <c r="EE2078"/>
      <c r="EF2078"/>
      <c r="EG2078"/>
      <c r="EH2078"/>
      <c r="EI2078"/>
      <c r="EJ2078"/>
      <c r="EK2078"/>
      <c r="EL2078"/>
      <c r="EM2078"/>
      <c r="EN2078"/>
      <c r="EO2078"/>
      <c r="EP2078"/>
      <c r="EQ2078"/>
    </row>
    <row r="2079" spans="1:147" s="77" customFormat="1" ht="15.75" x14ac:dyDescent="0.25">
      <c r="A2079"/>
      <c r="B2079" s="139">
        <v>44658</v>
      </c>
      <c r="C2079" s="139">
        <v>44658</v>
      </c>
      <c r="D2079" s="79">
        <v>1221</v>
      </c>
      <c r="E2079" s="34"/>
      <c r="F2079" s="56" t="s">
        <v>1344</v>
      </c>
      <c r="G2079" s="79"/>
      <c r="H2079" s="79"/>
      <c r="I2079" s="79"/>
      <c r="J2079" s="79" t="s">
        <v>1119</v>
      </c>
      <c r="K2079" s="40">
        <v>13364.4</v>
      </c>
      <c r="L2079" s="52">
        <v>0</v>
      </c>
      <c r="M2079" s="40">
        <v>13364.4</v>
      </c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  <c r="AB2079"/>
      <c r="AC2079"/>
      <c r="AD2079"/>
      <c r="AE2079"/>
      <c r="AF2079"/>
      <c r="AG2079"/>
      <c r="AH2079"/>
      <c r="AI2079"/>
      <c r="AJ2079"/>
      <c r="AK2079"/>
      <c r="AL2079"/>
      <c r="AM2079"/>
      <c r="AN2079"/>
      <c r="AO2079"/>
      <c r="AP2079"/>
      <c r="AQ2079"/>
      <c r="AR2079"/>
      <c r="AS2079"/>
      <c r="AT2079"/>
      <c r="AU2079"/>
      <c r="AV2079"/>
      <c r="AW2079"/>
      <c r="AX2079"/>
      <c r="AY2079"/>
      <c r="AZ2079"/>
      <c r="BA2079"/>
      <c r="BB2079"/>
      <c r="BC2079"/>
      <c r="BD2079"/>
      <c r="BE2079"/>
      <c r="BF2079"/>
      <c r="BG2079"/>
      <c r="BH2079"/>
      <c r="BI2079"/>
      <c r="BJ2079"/>
      <c r="BK2079"/>
      <c r="BL2079"/>
      <c r="BM2079"/>
      <c r="BN2079"/>
      <c r="BO2079"/>
      <c r="BP2079"/>
      <c r="BQ2079"/>
      <c r="BR2079"/>
      <c r="BS2079"/>
      <c r="BT2079"/>
      <c r="BU2079"/>
      <c r="BV2079"/>
      <c r="BW2079"/>
      <c r="BX2079"/>
      <c r="BY2079"/>
      <c r="BZ2079"/>
      <c r="CA2079"/>
      <c r="CB2079"/>
      <c r="CC2079"/>
      <c r="CD2079"/>
      <c r="CE2079"/>
      <c r="CF2079"/>
      <c r="CG2079"/>
      <c r="CH2079"/>
      <c r="CI2079"/>
      <c r="CJ2079"/>
      <c r="CK2079"/>
      <c r="CL2079"/>
      <c r="CM2079"/>
      <c r="CN2079"/>
      <c r="CO2079"/>
      <c r="CP2079"/>
      <c r="CQ2079"/>
      <c r="CR2079"/>
      <c r="CS2079"/>
      <c r="CT2079"/>
      <c r="CU2079"/>
      <c r="CV2079"/>
      <c r="CW2079"/>
      <c r="CX2079"/>
      <c r="CY2079"/>
      <c r="CZ2079"/>
      <c r="DA2079"/>
      <c r="DB2079"/>
      <c r="DC2079"/>
      <c r="DD2079"/>
      <c r="DE2079"/>
      <c r="DF2079"/>
      <c r="DG2079"/>
      <c r="DH2079"/>
      <c r="DI2079"/>
      <c r="DJ2079"/>
      <c r="DK2079"/>
      <c r="DL2079"/>
      <c r="DM2079"/>
      <c r="DN2079"/>
      <c r="DO2079"/>
      <c r="DP2079"/>
      <c r="DQ2079"/>
      <c r="DR2079"/>
      <c r="DS2079"/>
      <c r="DT2079"/>
      <c r="DU2079"/>
      <c r="DV2079"/>
      <c r="DW2079"/>
      <c r="DX2079"/>
      <c r="DY2079"/>
      <c r="DZ2079"/>
      <c r="EA2079"/>
      <c r="EB2079"/>
      <c r="EC2079"/>
      <c r="ED2079"/>
      <c r="EE2079"/>
      <c r="EF2079"/>
      <c r="EG2079"/>
      <c r="EH2079"/>
      <c r="EI2079"/>
      <c r="EJ2079"/>
      <c r="EK2079"/>
      <c r="EL2079"/>
      <c r="EM2079"/>
      <c r="EN2079"/>
      <c r="EO2079"/>
      <c r="EP2079"/>
      <c r="EQ2079"/>
    </row>
    <row r="2080" spans="1:147" s="77" customFormat="1" ht="15.75" x14ac:dyDescent="0.25">
      <c r="A2080"/>
      <c r="B2080" s="139">
        <v>44658</v>
      </c>
      <c r="C2080" s="139">
        <v>44658</v>
      </c>
      <c r="D2080" s="79">
        <v>1222</v>
      </c>
      <c r="E2080" s="34"/>
      <c r="F2080" s="56" t="s">
        <v>1344</v>
      </c>
      <c r="G2080" s="79"/>
      <c r="H2080" s="79"/>
      <c r="I2080" s="79"/>
      <c r="J2080" s="79" t="s">
        <v>1119</v>
      </c>
      <c r="K2080" s="40">
        <v>13364.4</v>
      </c>
      <c r="L2080" s="52">
        <v>0</v>
      </c>
      <c r="M2080" s="40">
        <v>13364.4</v>
      </c>
      <c r="N2080"/>
      <c r="O2080"/>
      <c r="P2080"/>
      <c r="Q2080"/>
      <c r="R2080"/>
      <c r="S2080"/>
      <c r="T2080"/>
      <c r="U2080"/>
      <c r="V2080"/>
      <c r="W2080"/>
      <c r="X2080"/>
      <c r="Y2080"/>
      <c r="Z2080"/>
      <c r="AA2080"/>
      <c r="AB2080"/>
      <c r="AC2080"/>
      <c r="AD2080"/>
      <c r="AE2080"/>
      <c r="AF2080"/>
      <c r="AG2080"/>
      <c r="AH2080"/>
      <c r="AI2080"/>
      <c r="AJ2080"/>
      <c r="AK2080"/>
      <c r="AL2080"/>
      <c r="AM2080"/>
      <c r="AN2080"/>
      <c r="AO2080"/>
      <c r="AP2080"/>
      <c r="AQ2080"/>
      <c r="AR2080"/>
      <c r="AS2080"/>
      <c r="AT2080"/>
      <c r="AU2080"/>
      <c r="AV2080"/>
      <c r="AW2080"/>
      <c r="AX2080"/>
      <c r="AY2080"/>
      <c r="AZ2080"/>
      <c r="BA2080"/>
      <c r="BB2080"/>
      <c r="BC2080"/>
      <c r="BD2080"/>
      <c r="BE2080"/>
      <c r="BF2080"/>
      <c r="BG2080"/>
      <c r="BH2080"/>
      <c r="BI2080"/>
      <c r="BJ2080"/>
      <c r="BK2080"/>
      <c r="BL2080"/>
      <c r="BM2080"/>
      <c r="BN2080"/>
      <c r="BO2080"/>
      <c r="BP2080"/>
      <c r="BQ2080"/>
      <c r="BR2080"/>
      <c r="BS2080"/>
      <c r="BT2080"/>
      <c r="BU2080"/>
      <c r="BV2080"/>
      <c r="BW2080"/>
      <c r="BX2080"/>
      <c r="BY2080"/>
      <c r="BZ2080"/>
      <c r="CA2080"/>
      <c r="CB2080"/>
      <c r="CC2080"/>
      <c r="CD2080"/>
      <c r="CE2080"/>
      <c r="CF2080"/>
      <c r="CG2080"/>
      <c r="CH2080"/>
      <c r="CI2080"/>
      <c r="CJ2080"/>
      <c r="CK2080"/>
      <c r="CL2080"/>
      <c r="CM2080"/>
      <c r="CN2080"/>
      <c r="CO2080"/>
      <c r="CP2080"/>
      <c r="CQ2080"/>
      <c r="CR2080"/>
      <c r="CS2080"/>
      <c r="CT2080"/>
      <c r="CU2080"/>
      <c r="CV2080"/>
      <c r="CW2080"/>
      <c r="CX2080"/>
      <c r="CY2080"/>
      <c r="CZ2080"/>
      <c r="DA2080"/>
      <c r="DB2080"/>
      <c r="DC2080"/>
      <c r="DD2080"/>
      <c r="DE2080"/>
      <c r="DF2080"/>
      <c r="DG2080"/>
      <c r="DH2080"/>
      <c r="DI2080"/>
      <c r="DJ2080"/>
      <c r="DK2080"/>
      <c r="DL2080"/>
      <c r="DM2080"/>
      <c r="DN2080"/>
      <c r="DO2080"/>
      <c r="DP2080"/>
      <c r="DQ2080"/>
      <c r="DR2080"/>
      <c r="DS2080"/>
      <c r="DT2080"/>
      <c r="DU2080"/>
      <c r="DV2080"/>
      <c r="DW2080"/>
      <c r="DX2080"/>
      <c r="DY2080"/>
      <c r="DZ2080"/>
      <c r="EA2080"/>
      <c r="EB2080"/>
      <c r="EC2080"/>
      <c r="ED2080"/>
      <c r="EE2080"/>
      <c r="EF2080"/>
      <c r="EG2080"/>
      <c r="EH2080"/>
      <c r="EI2080"/>
      <c r="EJ2080"/>
      <c r="EK2080"/>
      <c r="EL2080"/>
      <c r="EM2080"/>
      <c r="EN2080"/>
      <c r="EO2080"/>
      <c r="EP2080"/>
      <c r="EQ2080"/>
    </row>
    <row r="2081" spans="1:147" s="77" customFormat="1" ht="15.75" x14ac:dyDescent="0.25">
      <c r="A2081"/>
      <c r="B2081" s="139">
        <v>44658</v>
      </c>
      <c r="C2081" s="139">
        <v>44658</v>
      </c>
      <c r="D2081" s="79">
        <v>1223</v>
      </c>
      <c r="E2081" s="34"/>
      <c r="F2081" s="56" t="s">
        <v>1344</v>
      </c>
      <c r="G2081" s="79"/>
      <c r="H2081" s="79"/>
      <c r="I2081" s="79"/>
      <c r="J2081" s="79" t="s">
        <v>1119</v>
      </c>
      <c r="K2081" s="40">
        <v>13364.4</v>
      </c>
      <c r="L2081" s="52">
        <v>0</v>
      </c>
      <c r="M2081" s="40">
        <v>13364.4</v>
      </c>
      <c r="N2081"/>
      <c r="O2081"/>
      <c r="P2081"/>
      <c r="Q2081"/>
      <c r="R2081"/>
      <c r="S2081"/>
      <c r="T2081"/>
      <c r="U2081"/>
      <c r="V2081"/>
      <c r="W2081"/>
      <c r="X2081"/>
      <c r="Y2081"/>
      <c r="Z2081"/>
      <c r="AA2081"/>
      <c r="AB2081"/>
      <c r="AC2081"/>
      <c r="AD2081"/>
      <c r="AE2081"/>
      <c r="AF2081"/>
      <c r="AG2081"/>
      <c r="AH2081"/>
      <c r="AI2081"/>
      <c r="AJ2081"/>
      <c r="AK2081"/>
      <c r="AL2081"/>
      <c r="AM2081"/>
      <c r="AN2081"/>
      <c r="AO2081"/>
      <c r="AP2081"/>
      <c r="AQ2081"/>
      <c r="AR2081"/>
      <c r="AS2081"/>
      <c r="AT2081"/>
      <c r="AU2081"/>
      <c r="AV2081"/>
      <c r="AW2081"/>
      <c r="AX2081"/>
      <c r="AY2081"/>
      <c r="AZ2081"/>
      <c r="BA2081"/>
      <c r="BB2081"/>
      <c r="BC2081"/>
      <c r="BD2081"/>
      <c r="BE2081"/>
      <c r="BF2081"/>
      <c r="BG2081"/>
      <c r="BH2081"/>
      <c r="BI2081"/>
      <c r="BJ2081"/>
      <c r="BK2081"/>
      <c r="BL2081"/>
      <c r="BM2081"/>
      <c r="BN2081"/>
      <c r="BO2081"/>
      <c r="BP2081"/>
      <c r="BQ2081"/>
      <c r="BR2081"/>
      <c r="BS2081"/>
      <c r="BT2081"/>
      <c r="BU2081"/>
      <c r="BV2081"/>
      <c r="BW2081"/>
      <c r="BX2081"/>
      <c r="BY2081"/>
      <c r="BZ2081"/>
      <c r="CA2081"/>
      <c r="CB2081"/>
      <c r="CC2081"/>
      <c r="CD2081"/>
      <c r="CE2081"/>
      <c r="CF2081"/>
      <c r="CG2081"/>
      <c r="CH2081"/>
      <c r="CI2081"/>
      <c r="CJ2081"/>
      <c r="CK2081"/>
      <c r="CL2081"/>
      <c r="CM2081"/>
      <c r="CN2081"/>
      <c r="CO2081"/>
      <c r="CP2081"/>
      <c r="CQ2081"/>
      <c r="CR2081"/>
      <c r="CS2081"/>
      <c r="CT2081"/>
      <c r="CU2081"/>
      <c r="CV2081"/>
      <c r="CW2081"/>
      <c r="CX2081"/>
      <c r="CY2081"/>
      <c r="CZ2081"/>
      <c r="DA2081"/>
      <c r="DB2081"/>
      <c r="DC2081"/>
      <c r="DD2081"/>
      <c r="DE2081"/>
      <c r="DF2081"/>
      <c r="DG2081"/>
      <c r="DH2081"/>
      <c r="DI2081"/>
      <c r="DJ2081"/>
      <c r="DK2081"/>
      <c r="DL2081"/>
      <c r="DM2081"/>
      <c r="DN2081"/>
      <c r="DO2081"/>
      <c r="DP2081"/>
      <c r="DQ2081"/>
      <c r="DR2081"/>
      <c r="DS2081"/>
      <c r="DT2081"/>
      <c r="DU2081"/>
      <c r="DV2081"/>
      <c r="DW2081"/>
      <c r="DX2081"/>
      <c r="DY2081"/>
      <c r="DZ2081"/>
      <c r="EA2081"/>
      <c r="EB2081"/>
      <c r="EC2081"/>
      <c r="ED2081"/>
      <c r="EE2081"/>
      <c r="EF2081"/>
      <c r="EG2081"/>
      <c r="EH2081"/>
      <c r="EI2081"/>
      <c r="EJ2081"/>
      <c r="EK2081"/>
      <c r="EL2081"/>
      <c r="EM2081"/>
      <c r="EN2081"/>
      <c r="EO2081"/>
      <c r="EP2081"/>
      <c r="EQ2081"/>
    </row>
    <row r="2082" spans="1:147" s="77" customFormat="1" ht="15.75" x14ac:dyDescent="0.25">
      <c r="A2082"/>
      <c r="B2082" s="139">
        <v>44658</v>
      </c>
      <c r="C2082" s="139">
        <v>44658</v>
      </c>
      <c r="D2082" s="79">
        <v>1224</v>
      </c>
      <c r="E2082" s="34"/>
      <c r="F2082" s="56" t="s">
        <v>1344</v>
      </c>
      <c r="G2082" s="79"/>
      <c r="H2082" s="79"/>
      <c r="I2082" s="79"/>
      <c r="J2082" s="79" t="s">
        <v>1119</v>
      </c>
      <c r="K2082" s="40">
        <v>13364.4</v>
      </c>
      <c r="L2082" s="52">
        <v>0</v>
      </c>
      <c r="M2082" s="40">
        <v>13364.4</v>
      </c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  <c r="AB2082"/>
      <c r="AC2082"/>
      <c r="AD2082"/>
      <c r="AE2082"/>
      <c r="AF2082"/>
      <c r="AG2082"/>
      <c r="AH2082"/>
      <c r="AI2082"/>
      <c r="AJ2082"/>
      <c r="AK2082"/>
      <c r="AL2082"/>
      <c r="AM2082"/>
      <c r="AN2082"/>
      <c r="AO2082"/>
      <c r="AP2082"/>
      <c r="AQ2082"/>
      <c r="AR2082"/>
      <c r="AS2082"/>
      <c r="AT2082"/>
      <c r="AU2082"/>
      <c r="AV2082"/>
      <c r="AW2082"/>
      <c r="AX2082"/>
      <c r="AY2082"/>
      <c r="AZ2082"/>
      <c r="BA2082"/>
      <c r="BB2082"/>
      <c r="BC2082"/>
      <c r="BD2082"/>
      <c r="BE2082"/>
      <c r="BF2082"/>
      <c r="BG2082"/>
      <c r="BH2082"/>
      <c r="BI2082"/>
      <c r="BJ2082"/>
      <c r="BK2082"/>
      <c r="BL2082"/>
      <c r="BM2082"/>
      <c r="BN2082"/>
      <c r="BO2082"/>
      <c r="BP2082"/>
      <c r="BQ2082"/>
      <c r="BR2082"/>
      <c r="BS2082"/>
      <c r="BT2082"/>
      <c r="BU2082"/>
      <c r="BV2082"/>
      <c r="BW2082"/>
      <c r="BX2082"/>
      <c r="BY2082"/>
      <c r="BZ2082"/>
      <c r="CA2082"/>
      <c r="CB2082"/>
      <c r="CC2082"/>
      <c r="CD2082"/>
      <c r="CE2082"/>
      <c r="CF2082"/>
      <c r="CG2082"/>
      <c r="CH2082"/>
      <c r="CI2082"/>
      <c r="CJ2082"/>
      <c r="CK2082"/>
      <c r="CL2082"/>
      <c r="CM2082"/>
      <c r="CN2082"/>
      <c r="CO2082"/>
      <c r="CP2082"/>
      <c r="CQ2082"/>
      <c r="CR2082"/>
      <c r="CS2082"/>
      <c r="CT2082"/>
      <c r="CU2082"/>
      <c r="CV2082"/>
      <c r="CW2082"/>
      <c r="CX2082"/>
      <c r="CY2082"/>
      <c r="CZ2082"/>
      <c r="DA2082"/>
      <c r="DB2082"/>
      <c r="DC2082"/>
      <c r="DD2082"/>
      <c r="DE2082"/>
      <c r="DF2082"/>
      <c r="DG2082"/>
      <c r="DH2082"/>
      <c r="DI2082"/>
      <c r="DJ2082"/>
      <c r="DK2082"/>
      <c r="DL2082"/>
      <c r="DM2082"/>
      <c r="DN2082"/>
      <c r="DO2082"/>
      <c r="DP2082"/>
      <c r="DQ2082"/>
      <c r="DR2082"/>
      <c r="DS2082"/>
      <c r="DT2082"/>
      <c r="DU2082"/>
      <c r="DV2082"/>
      <c r="DW2082"/>
      <c r="DX2082"/>
      <c r="DY2082"/>
      <c r="DZ2082"/>
      <c r="EA2082"/>
      <c r="EB2082"/>
      <c r="EC2082"/>
      <c r="ED2082"/>
      <c r="EE2082"/>
      <c r="EF2082"/>
      <c r="EG2082"/>
      <c r="EH2082"/>
      <c r="EI2082"/>
      <c r="EJ2082"/>
      <c r="EK2082"/>
      <c r="EL2082"/>
      <c r="EM2082"/>
      <c r="EN2082"/>
      <c r="EO2082"/>
      <c r="EP2082"/>
      <c r="EQ2082"/>
    </row>
    <row r="2083" spans="1:147" s="77" customFormat="1" ht="15.75" x14ac:dyDescent="0.25">
      <c r="A2083"/>
      <c r="B2083" s="139">
        <v>44658</v>
      </c>
      <c r="C2083" s="139">
        <v>44658</v>
      </c>
      <c r="D2083" s="79">
        <v>1225</v>
      </c>
      <c r="E2083" s="34"/>
      <c r="F2083" s="56" t="s">
        <v>1344</v>
      </c>
      <c r="G2083" s="79"/>
      <c r="H2083" s="79"/>
      <c r="I2083" s="79"/>
      <c r="J2083" s="79" t="s">
        <v>1119</v>
      </c>
      <c r="K2083" s="40">
        <v>13364.4</v>
      </c>
      <c r="L2083" s="52">
        <v>0</v>
      </c>
      <c r="M2083" s="40">
        <v>13364.4</v>
      </c>
      <c r="N2083"/>
      <c r="O2083"/>
      <c r="P2083"/>
      <c r="Q2083"/>
      <c r="R2083"/>
      <c r="S2083"/>
      <c r="T2083"/>
      <c r="U2083"/>
      <c r="V2083"/>
      <c r="W2083"/>
      <c r="X2083"/>
      <c r="Y2083"/>
      <c r="Z2083"/>
      <c r="AA2083"/>
      <c r="AB2083"/>
      <c r="AC2083"/>
      <c r="AD2083"/>
      <c r="AE2083"/>
      <c r="AF2083"/>
      <c r="AG2083"/>
      <c r="AH2083"/>
      <c r="AI2083"/>
      <c r="AJ2083"/>
      <c r="AK2083"/>
      <c r="AL2083"/>
      <c r="AM2083"/>
      <c r="AN2083"/>
      <c r="AO2083"/>
      <c r="AP2083"/>
      <c r="AQ2083"/>
      <c r="AR2083"/>
      <c r="AS2083"/>
      <c r="AT2083"/>
      <c r="AU2083"/>
      <c r="AV2083"/>
      <c r="AW2083"/>
      <c r="AX2083"/>
      <c r="AY2083"/>
      <c r="AZ2083"/>
      <c r="BA2083"/>
      <c r="BB2083"/>
      <c r="BC2083"/>
      <c r="BD2083"/>
      <c r="BE2083"/>
      <c r="BF2083"/>
      <c r="BG2083"/>
      <c r="BH2083"/>
      <c r="BI2083"/>
      <c r="BJ2083"/>
      <c r="BK2083"/>
      <c r="BL2083"/>
      <c r="BM2083"/>
      <c r="BN2083"/>
      <c r="BO2083"/>
      <c r="BP2083"/>
      <c r="BQ2083"/>
      <c r="BR2083"/>
      <c r="BS2083"/>
      <c r="BT2083"/>
      <c r="BU2083"/>
      <c r="BV2083"/>
      <c r="BW2083"/>
      <c r="BX2083"/>
      <c r="BY2083"/>
      <c r="BZ2083"/>
      <c r="CA2083"/>
      <c r="CB2083"/>
      <c r="CC2083"/>
      <c r="CD2083"/>
      <c r="CE2083"/>
      <c r="CF2083"/>
      <c r="CG2083"/>
      <c r="CH2083"/>
      <c r="CI2083"/>
      <c r="CJ2083"/>
      <c r="CK2083"/>
      <c r="CL2083"/>
      <c r="CM2083"/>
      <c r="CN2083"/>
      <c r="CO2083"/>
      <c r="CP2083"/>
      <c r="CQ2083"/>
      <c r="CR2083"/>
      <c r="CS2083"/>
      <c r="CT2083"/>
      <c r="CU2083"/>
      <c r="CV2083"/>
      <c r="CW2083"/>
      <c r="CX2083"/>
      <c r="CY2083"/>
      <c r="CZ2083"/>
      <c r="DA2083"/>
      <c r="DB2083"/>
      <c r="DC2083"/>
      <c r="DD2083"/>
      <c r="DE2083"/>
      <c r="DF2083"/>
      <c r="DG2083"/>
      <c r="DH2083"/>
      <c r="DI2083"/>
      <c r="DJ2083"/>
      <c r="DK2083"/>
      <c r="DL2083"/>
      <c r="DM2083"/>
      <c r="DN2083"/>
      <c r="DO2083"/>
      <c r="DP2083"/>
      <c r="DQ2083"/>
      <c r="DR2083"/>
      <c r="DS2083"/>
      <c r="DT2083"/>
      <c r="DU2083"/>
      <c r="DV2083"/>
      <c r="DW2083"/>
      <c r="DX2083"/>
      <c r="DY2083"/>
      <c r="DZ2083"/>
      <c r="EA2083"/>
      <c r="EB2083"/>
      <c r="EC2083"/>
      <c r="ED2083"/>
      <c r="EE2083"/>
      <c r="EF2083"/>
      <c r="EG2083"/>
      <c r="EH2083"/>
      <c r="EI2083"/>
      <c r="EJ2083"/>
      <c r="EK2083"/>
      <c r="EL2083"/>
      <c r="EM2083"/>
      <c r="EN2083"/>
      <c r="EO2083"/>
      <c r="EP2083"/>
      <c r="EQ2083"/>
    </row>
    <row r="2084" spans="1:147" s="77" customFormat="1" ht="15.75" x14ac:dyDescent="0.25">
      <c r="A2084"/>
      <c r="B2084" s="139">
        <v>44658</v>
      </c>
      <c r="C2084" s="139">
        <v>44658</v>
      </c>
      <c r="D2084" s="79">
        <v>1226</v>
      </c>
      <c r="E2084" s="34"/>
      <c r="F2084" s="56" t="s">
        <v>1344</v>
      </c>
      <c r="G2084" s="79"/>
      <c r="H2084" s="79"/>
      <c r="I2084" s="79"/>
      <c r="J2084" s="79" t="s">
        <v>1119</v>
      </c>
      <c r="K2084" s="40">
        <v>13364.4</v>
      </c>
      <c r="L2084" s="52">
        <v>0</v>
      </c>
      <c r="M2084" s="40">
        <v>13364.4</v>
      </c>
      <c r="N2084"/>
      <c r="O2084"/>
      <c r="P2084"/>
      <c r="Q2084"/>
      <c r="R2084"/>
      <c r="S2084"/>
      <c r="T2084"/>
      <c r="U2084"/>
      <c r="V2084"/>
      <c r="W2084"/>
      <c r="X2084"/>
      <c r="Y2084"/>
      <c r="Z2084"/>
      <c r="AA2084"/>
      <c r="AB2084"/>
      <c r="AC2084"/>
      <c r="AD2084"/>
      <c r="AE2084"/>
      <c r="AF2084"/>
      <c r="AG2084"/>
      <c r="AH2084"/>
      <c r="AI2084"/>
      <c r="AJ2084"/>
      <c r="AK2084"/>
      <c r="AL2084"/>
      <c r="AM2084"/>
      <c r="AN2084"/>
      <c r="AO2084"/>
      <c r="AP2084"/>
      <c r="AQ2084"/>
      <c r="AR2084"/>
      <c r="AS2084"/>
      <c r="AT2084"/>
      <c r="AU2084"/>
      <c r="AV2084"/>
      <c r="AW2084"/>
      <c r="AX2084"/>
      <c r="AY2084"/>
      <c r="AZ2084"/>
      <c r="BA2084"/>
      <c r="BB2084"/>
      <c r="BC2084"/>
      <c r="BD2084"/>
      <c r="BE2084"/>
      <c r="BF2084"/>
      <c r="BG2084"/>
      <c r="BH2084"/>
      <c r="BI2084"/>
      <c r="BJ2084"/>
      <c r="BK2084"/>
      <c r="BL2084"/>
      <c r="BM2084"/>
      <c r="BN2084"/>
      <c r="BO2084"/>
      <c r="BP2084"/>
      <c r="BQ2084"/>
      <c r="BR2084"/>
      <c r="BS2084"/>
      <c r="BT2084"/>
      <c r="BU2084"/>
      <c r="BV2084"/>
      <c r="BW2084"/>
      <c r="BX2084"/>
      <c r="BY2084"/>
      <c r="BZ2084"/>
      <c r="CA2084"/>
      <c r="CB2084"/>
      <c r="CC2084"/>
      <c r="CD2084"/>
      <c r="CE2084"/>
      <c r="CF2084"/>
      <c r="CG2084"/>
      <c r="CH2084"/>
      <c r="CI2084"/>
      <c r="CJ2084"/>
      <c r="CK2084"/>
      <c r="CL2084"/>
      <c r="CM2084"/>
      <c r="CN2084"/>
      <c r="CO2084"/>
      <c r="CP2084"/>
      <c r="CQ2084"/>
      <c r="CR2084"/>
      <c r="CS2084"/>
      <c r="CT2084"/>
      <c r="CU2084"/>
      <c r="CV2084"/>
      <c r="CW2084"/>
      <c r="CX2084"/>
      <c r="CY2084"/>
      <c r="CZ2084"/>
      <c r="DA2084"/>
      <c r="DB2084"/>
      <c r="DC2084"/>
      <c r="DD2084"/>
      <c r="DE2084"/>
      <c r="DF2084"/>
      <c r="DG2084"/>
      <c r="DH2084"/>
      <c r="DI2084"/>
      <c r="DJ2084"/>
      <c r="DK2084"/>
      <c r="DL2084"/>
      <c r="DM2084"/>
      <c r="DN2084"/>
      <c r="DO2084"/>
      <c r="DP2084"/>
      <c r="DQ2084"/>
      <c r="DR2084"/>
      <c r="DS2084"/>
      <c r="DT2084"/>
      <c r="DU2084"/>
      <c r="DV2084"/>
      <c r="DW2084"/>
      <c r="DX2084"/>
      <c r="DY2084"/>
      <c r="DZ2084"/>
      <c r="EA2084"/>
      <c r="EB2084"/>
      <c r="EC2084"/>
      <c r="ED2084"/>
      <c r="EE2084"/>
      <c r="EF2084"/>
      <c r="EG2084"/>
      <c r="EH2084"/>
      <c r="EI2084"/>
      <c r="EJ2084"/>
      <c r="EK2084"/>
      <c r="EL2084"/>
      <c r="EM2084"/>
      <c r="EN2084"/>
      <c r="EO2084"/>
      <c r="EP2084"/>
      <c r="EQ2084"/>
    </row>
    <row r="2085" spans="1:147" s="77" customFormat="1" ht="15.75" x14ac:dyDescent="0.25">
      <c r="A2085"/>
      <c r="B2085" s="139">
        <v>44658</v>
      </c>
      <c r="C2085" s="139">
        <v>44658</v>
      </c>
      <c r="D2085" s="79">
        <v>1227</v>
      </c>
      <c r="E2085" s="34"/>
      <c r="F2085" s="56" t="s">
        <v>1344</v>
      </c>
      <c r="G2085" s="79"/>
      <c r="H2085" s="79"/>
      <c r="I2085" s="79"/>
      <c r="J2085" s="79" t="s">
        <v>1119</v>
      </c>
      <c r="K2085" s="40">
        <v>13364.4</v>
      </c>
      <c r="L2085" s="52">
        <v>0</v>
      </c>
      <c r="M2085" s="40">
        <v>13364.4</v>
      </c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  <c r="AB2085"/>
      <c r="AC2085"/>
      <c r="AD2085"/>
      <c r="AE2085"/>
      <c r="AF2085"/>
      <c r="AG2085"/>
      <c r="AH2085"/>
      <c r="AI2085"/>
      <c r="AJ2085"/>
      <c r="AK2085"/>
      <c r="AL2085"/>
      <c r="AM2085"/>
      <c r="AN2085"/>
      <c r="AO2085"/>
      <c r="AP2085"/>
      <c r="AQ2085"/>
      <c r="AR2085"/>
      <c r="AS2085"/>
      <c r="AT2085"/>
      <c r="AU2085"/>
      <c r="AV2085"/>
      <c r="AW2085"/>
      <c r="AX2085"/>
      <c r="AY2085"/>
      <c r="AZ2085"/>
      <c r="BA2085"/>
      <c r="BB2085"/>
      <c r="BC2085"/>
      <c r="BD2085"/>
      <c r="BE2085"/>
      <c r="BF2085"/>
      <c r="BG2085"/>
      <c r="BH2085"/>
      <c r="BI2085"/>
      <c r="BJ2085"/>
      <c r="BK2085"/>
      <c r="BL2085"/>
      <c r="BM2085"/>
      <c r="BN2085"/>
      <c r="BO2085"/>
      <c r="BP2085"/>
      <c r="BQ2085"/>
      <c r="BR2085"/>
      <c r="BS2085"/>
      <c r="BT2085"/>
      <c r="BU2085"/>
      <c r="BV2085"/>
      <c r="BW2085"/>
      <c r="BX2085"/>
      <c r="BY2085"/>
      <c r="BZ2085"/>
      <c r="CA2085"/>
      <c r="CB2085"/>
      <c r="CC2085"/>
      <c r="CD2085"/>
      <c r="CE2085"/>
      <c r="CF2085"/>
      <c r="CG2085"/>
      <c r="CH2085"/>
      <c r="CI2085"/>
      <c r="CJ2085"/>
      <c r="CK2085"/>
      <c r="CL2085"/>
      <c r="CM2085"/>
      <c r="CN2085"/>
      <c r="CO2085"/>
      <c r="CP2085"/>
      <c r="CQ2085"/>
      <c r="CR2085"/>
      <c r="CS2085"/>
      <c r="CT2085"/>
      <c r="CU2085"/>
      <c r="CV2085"/>
      <c r="CW2085"/>
      <c r="CX2085"/>
      <c r="CY2085"/>
      <c r="CZ2085"/>
      <c r="DA2085"/>
      <c r="DB2085"/>
      <c r="DC2085"/>
      <c r="DD2085"/>
      <c r="DE2085"/>
      <c r="DF2085"/>
      <c r="DG2085"/>
      <c r="DH2085"/>
      <c r="DI2085"/>
      <c r="DJ2085"/>
      <c r="DK2085"/>
      <c r="DL2085"/>
      <c r="DM2085"/>
      <c r="DN2085"/>
      <c r="DO2085"/>
      <c r="DP2085"/>
      <c r="DQ2085"/>
      <c r="DR2085"/>
      <c r="DS2085"/>
      <c r="DT2085"/>
      <c r="DU2085"/>
      <c r="DV2085"/>
      <c r="DW2085"/>
      <c r="DX2085"/>
      <c r="DY2085"/>
      <c r="DZ2085"/>
      <c r="EA2085"/>
      <c r="EB2085"/>
      <c r="EC2085"/>
      <c r="ED2085"/>
      <c r="EE2085"/>
      <c r="EF2085"/>
      <c r="EG2085"/>
      <c r="EH2085"/>
      <c r="EI2085"/>
      <c r="EJ2085"/>
      <c r="EK2085"/>
      <c r="EL2085"/>
      <c r="EM2085"/>
      <c r="EN2085"/>
      <c r="EO2085"/>
      <c r="EP2085"/>
      <c r="EQ2085"/>
    </row>
    <row r="2086" spans="1:147" s="77" customFormat="1" ht="15.75" x14ac:dyDescent="0.25">
      <c r="A2086"/>
      <c r="B2086" s="139">
        <v>44658</v>
      </c>
      <c r="C2086" s="139">
        <v>44658</v>
      </c>
      <c r="D2086" s="79">
        <v>1228</v>
      </c>
      <c r="E2086" s="34"/>
      <c r="F2086" s="56" t="s">
        <v>1344</v>
      </c>
      <c r="G2086" s="79"/>
      <c r="H2086" s="79"/>
      <c r="I2086" s="79"/>
      <c r="J2086" s="79" t="s">
        <v>1119</v>
      </c>
      <c r="K2086" s="40">
        <v>13364.4</v>
      </c>
      <c r="L2086" s="52">
        <v>0</v>
      </c>
      <c r="M2086" s="40">
        <v>13364.4</v>
      </c>
      <c r="N2086"/>
      <c r="O2086"/>
      <c r="P2086"/>
      <c r="Q2086"/>
      <c r="R2086"/>
      <c r="S2086"/>
      <c r="T2086"/>
      <c r="U2086"/>
      <c r="V2086"/>
      <c r="W2086"/>
      <c r="X2086"/>
      <c r="Y2086"/>
      <c r="Z2086"/>
      <c r="AA2086"/>
      <c r="AB2086"/>
      <c r="AC2086"/>
      <c r="AD2086"/>
      <c r="AE2086"/>
      <c r="AF2086"/>
      <c r="AG2086"/>
      <c r="AH2086"/>
      <c r="AI2086"/>
      <c r="AJ2086"/>
      <c r="AK2086"/>
      <c r="AL2086"/>
      <c r="AM2086"/>
      <c r="AN2086"/>
      <c r="AO2086"/>
      <c r="AP2086"/>
      <c r="AQ2086"/>
      <c r="AR2086"/>
      <c r="AS2086"/>
      <c r="AT2086"/>
      <c r="AU2086"/>
      <c r="AV2086"/>
      <c r="AW2086"/>
      <c r="AX2086"/>
      <c r="AY2086"/>
      <c r="AZ2086"/>
      <c r="BA2086"/>
      <c r="BB2086"/>
      <c r="BC2086"/>
      <c r="BD2086"/>
      <c r="BE2086"/>
      <c r="BF2086"/>
      <c r="BG2086"/>
      <c r="BH2086"/>
      <c r="BI2086"/>
      <c r="BJ2086"/>
      <c r="BK2086"/>
      <c r="BL2086"/>
      <c r="BM2086"/>
      <c r="BN2086"/>
      <c r="BO2086"/>
      <c r="BP2086"/>
      <c r="BQ2086"/>
      <c r="BR2086"/>
      <c r="BS2086"/>
      <c r="BT2086"/>
      <c r="BU2086"/>
      <c r="BV2086"/>
      <c r="BW2086"/>
      <c r="BX2086"/>
      <c r="BY2086"/>
      <c r="BZ2086"/>
      <c r="CA2086"/>
      <c r="CB2086"/>
      <c r="CC2086"/>
      <c r="CD2086"/>
      <c r="CE2086"/>
      <c r="CF2086"/>
      <c r="CG2086"/>
      <c r="CH2086"/>
      <c r="CI2086"/>
      <c r="CJ2086"/>
      <c r="CK2086"/>
      <c r="CL2086"/>
      <c r="CM2086"/>
      <c r="CN2086"/>
      <c r="CO2086"/>
      <c r="CP2086"/>
      <c r="CQ2086"/>
      <c r="CR2086"/>
      <c r="CS2086"/>
      <c r="CT2086"/>
      <c r="CU2086"/>
      <c r="CV2086"/>
      <c r="CW2086"/>
      <c r="CX2086"/>
      <c r="CY2086"/>
      <c r="CZ2086"/>
      <c r="DA2086"/>
      <c r="DB2086"/>
      <c r="DC2086"/>
      <c r="DD2086"/>
      <c r="DE2086"/>
      <c r="DF2086"/>
      <c r="DG2086"/>
      <c r="DH2086"/>
      <c r="DI2086"/>
      <c r="DJ2086"/>
      <c r="DK2086"/>
      <c r="DL2086"/>
      <c r="DM2086"/>
      <c r="DN2086"/>
      <c r="DO2086"/>
      <c r="DP2086"/>
      <c r="DQ2086"/>
      <c r="DR2086"/>
      <c r="DS2086"/>
      <c r="DT2086"/>
      <c r="DU2086"/>
      <c r="DV2086"/>
      <c r="DW2086"/>
      <c r="DX2086"/>
      <c r="DY2086"/>
      <c r="DZ2086"/>
      <c r="EA2086"/>
      <c r="EB2086"/>
      <c r="EC2086"/>
      <c r="ED2086"/>
      <c r="EE2086"/>
      <c r="EF2086"/>
      <c r="EG2086"/>
      <c r="EH2086"/>
      <c r="EI2086"/>
      <c r="EJ2086"/>
      <c r="EK2086"/>
      <c r="EL2086"/>
      <c r="EM2086"/>
      <c r="EN2086"/>
      <c r="EO2086"/>
      <c r="EP2086"/>
      <c r="EQ2086"/>
    </row>
    <row r="2087" spans="1:147" s="77" customFormat="1" ht="15.75" x14ac:dyDescent="0.25">
      <c r="A2087"/>
      <c r="B2087" s="139">
        <v>44658</v>
      </c>
      <c r="C2087" s="139">
        <v>44658</v>
      </c>
      <c r="D2087" s="79">
        <v>1229</v>
      </c>
      <c r="E2087" s="34"/>
      <c r="F2087" s="56" t="s">
        <v>1344</v>
      </c>
      <c r="G2087" s="79"/>
      <c r="H2087" s="79"/>
      <c r="I2087" s="79"/>
      <c r="J2087" s="79" t="s">
        <v>1119</v>
      </c>
      <c r="K2087" s="40">
        <v>13364.4</v>
      </c>
      <c r="L2087" s="52">
        <v>0</v>
      </c>
      <c r="M2087" s="40">
        <v>13364.4</v>
      </c>
      <c r="N2087"/>
      <c r="O2087"/>
      <c r="P2087"/>
      <c r="Q2087"/>
      <c r="R2087"/>
      <c r="S2087"/>
      <c r="T2087"/>
      <c r="U2087"/>
      <c r="V2087"/>
      <c r="W2087"/>
      <c r="X2087"/>
      <c r="Y2087"/>
      <c r="Z2087"/>
      <c r="AA2087"/>
      <c r="AB2087"/>
      <c r="AC2087"/>
      <c r="AD2087"/>
      <c r="AE2087"/>
      <c r="AF2087"/>
      <c r="AG2087"/>
      <c r="AH2087"/>
      <c r="AI2087"/>
      <c r="AJ2087"/>
      <c r="AK2087"/>
      <c r="AL2087"/>
      <c r="AM2087"/>
      <c r="AN2087"/>
      <c r="AO2087"/>
      <c r="AP2087"/>
      <c r="AQ2087"/>
      <c r="AR2087"/>
      <c r="AS2087"/>
      <c r="AT2087"/>
      <c r="AU2087"/>
      <c r="AV2087"/>
      <c r="AW2087"/>
      <c r="AX2087"/>
      <c r="AY2087"/>
      <c r="AZ2087"/>
      <c r="BA2087"/>
      <c r="BB2087"/>
      <c r="BC2087"/>
      <c r="BD2087"/>
      <c r="BE2087"/>
      <c r="BF2087"/>
      <c r="BG2087"/>
      <c r="BH2087"/>
      <c r="BI2087"/>
      <c r="BJ2087"/>
      <c r="BK2087"/>
      <c r="BL2087"/>
      <c r="BM2087"/>
      <c r="BN2087"/>
      <c r="BO2087"/>
      <c r="BP2087"/>
      <c r="BQ2087"/>
      <c r="BR2087"/>
      <c r="BS2087"/>
      <c r="BT2087"/>
      <c r="BU2087"/>
      <c r="BV2087"/>
      <c r="BW2087"/>
      <c r="BX2087"/>
      <c r="BY2087"/>
      <c r="BZ2087"/>
      <c r="CA2087"/>
      <c r="CB2087"/>
      <c r="CC2087"/>
      <c r="CD2087"/>
      <c r="CE2087"/>
      <c r="CF2087"/>
      <c r="CG2087"/>
      <c r="CH2087"/>
      <c r="CI2087"/>
      <c r="CJ2087"/>
      <c r="CK2087"/>
      <c r="CL2087"/>
      <c r="CM2087"/>
      <c r="CN2087"/>
      <c r="CO2087"/>
      <c r="CP2087"/>
      <c r="CQ2087"/>
      <c r="CR2087"/>
      <c r="CS2087"/>
      <c r="CT2087"/>
      <c r="CU2087"/>
      <c r="CV2087"/>
      <c r="CW2087"/>
      <c r="CX2087"/>
      <c r="CY2087"/>
      <c r="CZ2087"/>
      <c r="DA2087"/>
      <c r="DB2087"/>
      <c r="DC2087"/>
      <c r="DD2087"/>
      <c r="DE2087"/>
      <c r="DF2087"/>
      <c r="DG2087"/>
      <c r="DH2087"/>
      <c r="DI2087"/>
      <c r="DJ2087"/>
      <c r="DK2087"/>
      <c r="DL2087"/>
      <c r="DM2087"/>
      <c r="DN2087"/>
      <c r="DO2087"/>
      <c r="DP2087"/>
      <c r="DQ2087"/>
      <c r="DR2087"/>
      <c r="DS2087"/>
      <c r="DT2087"/>
      <c r="DU2087"/>
      <c r="DV2087"/>
      <c r="DW2087"/>
      <c r="DX2087"/>
      <c r="DY2087"/>
      <c r="DZ2087"/>
      <c r="EA2087"/>
      <c r="EB2087"/>
      <c r="EC2087"/>
      <c r="ED2087"/>
      <c r="EE2087"/>
      <c r="EF2087"/>
      <c r="EG2087"/>
      <c r="EH2087"/>
      <c r="EI2087"/>
      <c r="EJ2087"/>
      <c r="EK2087"/>
      <c r="EL2087"/>
      <c r="EM2087"/>
      <c r="EN2087"/>
      <c r="EO2087"/>
      <c r="EP2087"/>
      <c r="EQ2087"/>
    </row>
    <row r="2088" spans="1:147" s="77" customFormat="1" ht="15.75" x14ac:dyDescent="0.25">
      <c r="A2088"/>
      <c r="B2088" s="139">
        <v>44658</v>
      </c>
      <c r="C2088" s="139">
        <v>44658</v>
      </c>
      <c r="D2088" s="79">
        <v>1230</v>
      </c>
      <c r="E2088" s="34"/>
      <c r="F2088" s="56" t="s">
        <v>1344</v>
      </c>
      <c r="G2088" s="79"/>
      <c r="H2088" s="79"/>
      <c r="I2088" s="79"/>
      <c r="J2088" s="79" t="s">
        <v>1119</v>
      </c>
      <c r="K2088" s="40">
        <v>13364.4</v>
      </c>
      <c r="L2088" s="52">
        <v>0</v>
      </c>
      <c r="M2088" s="40">
        <v>13364.4</v>
      </c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  <c r="AB2088"/>
      <c r="AC2088"/>
      <c r="AD2088"/>
      <c r="AE2088"/>
      <c r="AF2088"/>
      <c r="AG2088"/>
      <c r="AH2088"/>
      <c r="AI2088"/>
      <c r="AJ2088"/>
      <c r="AK2088"/>
      <c r="AL2088"/>
      <c r="AM2088"/>
      <c r="AN2088"/>
      <c r="AO2088"/>
      <c r="AP2088"/>
      <c r="AQ2088"/>
      <c r="AR2088"/>
      <c r="AS2088"/>
      <c r="AT2088"/>
      <c r="AU2088"/>
      <c r="AV2088"/>
      <c r="AW2088"/>
      <c r="AX2088"/>
      <c r="AY2088"/>
      <c r="AZ2088"/>
      <c r="BA2088"/>
      <c r="BB2088"/>
      <c r="BC2088"/>
      <c r="BD2088"/>
      <c r="BE2088"/>
      <c r="BF2088"/>
      <c r="BG2088"/>
      <c r="BH2088"/>
      <c r="BI2088"/>
      <c r="BJ2088"/>
      <c r="BK2088"/>
      <c r="BL2088"/>
      <c r="BM2088"/>
      <c r="BN2088"/>
      <c r="BO2088"/>
      <c r="BP2088"/>
      <c r="BQ2088"/>
      <c r="BR2088"/>
      <c r="BS2088"/>
      <c r="BT2088"/>
      <c r="BU2088"/>
      <c r="BV2088"/>
      <c r="BW2088"/>
      <c r="BX2088"/>
      <c r="BY2088"/>
      <c r="BZ2088"/>
      <c r="CA2088"/>
      <c r="CB2088"/>
      <c r="CC2088"/>
      <c r="CD2088"/>
      <c r="CE2088"/>
      <c r="CF2088"/>
      <c r="CG2088"/>
      <c r="CH2088"/>
      <c r="CI2088"/>
      <c r="CJ2088"/>
      <c r="CK2088"/>
      <c r="CL2088"/>
      <c r="CM2088"/>
      <c r="CN2088"/>
      <c r="CO2088"/>
      <c r="CP2088"/>
      <c r="CQ2088"/>
      <c r="CR2088"/>
      <c r="CS2088"/>
      <c r="CT2088"/>
      <c r="CU2088"/>
      <c r="CV2088"/>
      <c r="CW2088"/>
      <c r="CX2088"/>
      <c r="CY2088"/>
      <c r="CZ2088"/>
      <c r="DA2088"/>
      <c r="DB2088"/>
      <c r="DC2088"/>
      <c r="DD2088"/>
      <c r="DE2088"/>
      <c r="DF2088"/>
      <c r="DG2088"/>
      <c r="DH2088"/>
      <c r="DI2088"/>
      <c r="DJ2088"/>
      <c r="DK2088"/>
      <c r="DL2088"/>
      <c r="DM2088"/>
      <c r="DN2088"/>
      <c r="DO2088"/>
      <c r="DP2088"/>
      <c r="DQ2088"/>
      <c r="DR2088"/>
      <c r="DS2088"/>
      <c r="DT2088"/>
      <c r="DU2088"/>
      <c r="DV2088"/>
      <c r="DW2088"/>
      <c r="DX2088"/>
      <c r="DY2088"/>
      <c r="DZ2088"/>
      <c r="EA2088"/>
      <c r="EB2088"/>
      <c r="EC2088"/>
      <c r="ED2088"/>
      <c r="EE2088"/>
      <c r="EF2088"/>
      <c r="EG2088"/>
      <c r="EH2088"/>
      <c r="EI2088"/>
      <c r="EJ2088"/>
      <c r="EK2088"/>
      <c r="EL2088"/>
      <c r="EM2088"/>
      <c r="EN2088"/>
      <c r="EO2088"/>
      <c r="EP2088"/>
      <c r="EQ2088"/>
    </row>
    <row r="2089" spans="1:147" s="77" customFormat="1" ht="15.75" x14ac:dyDescent="0.25">
      <c r="A2089"/>
      <c r="B2089" s="139">
        <v>44658</v>
      </c>
      <c r="C2089" s="139">
        <v>44658</v>
      </c>
      <c r="D2089" s="79">
        <v>1231</v>
      </c>
      <c r="E2089" s="34"/>
      <c r="F2089" s="56" t="s">
        <v>1344</v>
      </c>
      <c r="G2089" s="79"/>
      <c r="H2089" s="79"/>
      <c r="I2089" s="79"/>
      <c r="J2089" s="79" t="s">
        <v>1119</v>
      </c>
      <c r="K2089" s="40">
        <v>13364.4</v>
      </c>
      <c r="L2089" s="52">
        <v>0</v>
      </c>
      <c r="M2089" s="40">
        <v>13364.4</v>
      </c>
      <c r="N2089"/>
      <c r="O2089"/>
      <c r="P2089"/>
      <c r="Q2089"/>
      <c r="R2089"/>
      <c r="S2089"/>
      <c r="T2089"/>
      <c r="U2089"/>
      <c r="V2089"/>
      <c r="W2089"/>
      <c r="X2089"/>
      <c r="Y2089"/>
      <c r="Z2089"/>
      <c r="AA2089"/>
      <c r="AB2089"/>
      <c r="AC2089"/>
      <c r="AD2089"/>
      <c r="AE2089"/>
      <c r="AF2089"/>
      <c r="AG2089"/>
      <c r="AH2089"/>
      <c r="AI2089"/>
      <c r="AJ2089"/>
      <c r="AK2089"/>
      <c r="AL2089"/>
      <c r="AM2089"/>
      <c r="AN2089"/>
      <c r="AO2089"/>
      <c r="AP2089"/>
      <c r="AQ2089"/>
      <c r="AR2089"/>
      <c r="AS2089"/>
      <c r="AT2089"/>
      <c r="AU2089"/>
      <c r="AV2089"/>
      <c r="AW2089"/>
      <c r="AX2089"/>
      <c r="AY2089"/>
      <c r="AZ2089"/>
      <c r="BA2089"/>
      <c r="BB2089"/>
      <c r="BC2089"/>
      <c r="BD2089"/>
      <c r="BE2089"/>
      <c r="BF2089"/>
      <c r="BG2089"/>
      <c r="BH2089"/>
      <c r="BI2089"/>
      <c r="BJ2089"/>
      <c r="BK2089"/>
      <c r="BL2089"/>
      <c r="BM2089"/>
      <c r="BN2089"/>
      <c r="BO2089"/>
      <c r="BP2089"/>
      <c r="BQ2089"/>
      <c r="BR2089"/>
      <c r="BS2089"/>
      <c r="BT2089"/>
      <c r="BU2089"/>
      <c r="BV2089"/>
      <c r="BW2089"/>
      <c r="BX2089"/>
      <c r="BY2089"/>
      <c r="BZ2089"/>
      <c r="CA2089"/>
      <c r="CB2089"/>
      <c r="CC2089"/>
      <c r="CD2089"/>
      <c r="CE2089"/>
      <c r="CF2089"/>
      <c r="CG2089"/>
      <c r="CH2089"/>
      <c r="CI2089"/>
      <c r="CJ2089"/>
      <c r="CK2089"/>
      <c r="CL2089"/>
      <c r="CM2089"/>
      <c r="CN2089"/>
      <c r="CO2089"/>
      <c r="CP2089"/>
      <c r="CQ2089"/>
      <c r="CR2089"/>
      <c r="CS2089"/>
      <c r="CT2089"/>
      <c r="CU2089"/>
      <c r="CV2089"/>
      <c r="CW2089"/>
      <c r="CX2089"/>
      <c r="CY2089"/>
      <c r="CZ2089"/>
      <c r="DA2089"/>
      <c r="DB2089"/>
      <c r="DC2089"/>
      <c r="DD2089"/>
      <c r="DE2089"/>
      <c r="DF2089"/>
      <c r="DG2089"/>
      <c r="DH2089"/>
      <c r="DI2089"/>
      <c r="DJ2089"/>
      <c r="DK2089"/>
      <c r="DL2089"/>
      <c r="DM2089"/>
      <c r="DN2089"/>
      <c r="DO2089"/>
      <c r="DP2089"/>
      <c r="DQ2089"/>
      <c r="DR2089"/>
      <c r="DS2089"/>
      <c r="DT2089"/>
      <c r="DU2089"/>
      <c r="DV2089"/>
      <c r="DW2089"/>
      <c r="DX2089"/>
      <c r="DY2089"/>
      <c r="DZ2089"/>
      <c r="EA2089"/>
      <c r="EB2089"/>
      <c r="EC2089"/>
      <c r="ED2089"/>
      <c r="EE2089"/>
      <c r="EF2089"/>
      <c r="EG2089"/>
      <c r="EH2089"/>
      <c r="EI2089"/>
      <c r="EJ2089"/>
      <c r="EK2089"/>
      <c r="EL2089"/>
      <c r="EM2089"/>
      <c r="EN2089"/>
      <c r="EO2089"/>
      <c r="EP2089"/>
      <c r="EQ2089"/>
    </row>
    <row r="2090" spans="1:147" s="77" customFormat="1" ht="15.75" x14ac:dyDescent="0.25">
      <c r="A2090"/>
      <c r="B2090" s="139">
        <v>44658</v>
      </c>
      <c r="C2090" s="139">
        <v>44658</v>
      </c>
      <c r="D2090" s="79">
        <v>1232</v>
      </c>
      <c r="E2090" s="34"/>
      <c r="F2090" s="56" t="s">
        <v>1344</v>
      </c>
      <c r="G2090" s="79"/>
      <c r="H2090" s="79"/>
      <c r="I2090" s="79"/>
      <c r="J2090" s="79" t="s">
        <v>1119</v>
      </c>
      <c r="K2090" s="40">
        <v>13364.4</v>
      </c>
      <c r="L2090" s="52">
        <v>0</v>
      </c>
      <c r="M2090" s="40">
        <v>13364.4</v>
      </c>
      <c r="N2090"/>
      <c r="O2090"/>
      <c r="P2090"/>
      <c r="Q2090"/>
      <c r="R2090"/>
      <c r="S2090"/>
      <c r="T2090"/>
      <c r="U2090"/>
      <c r="V2090"/>
      <c r="W2090"/>
      <c r="X2090"/>
      <c r="Y2090"/>
      <c r="Z2090"/>
      <c r="AA2090"/>
      <c r="AB2090"/>
      <c r="AC2090"/>
      <c r="AD2090"/>
      <c r="AE2090"/>
      <c r="AF2090"/>
      <c r="AG2090"/>
      <c r="AH2090"/>
      <c r="AI2090"/>
      <c r="AJ2090"/>
      <c r="AK2090"/>
      <c r="AL2090"/>
      <c r="AM2090"/>
      <c r="AN2090"/>
      <c r="AO2090"/>
      <c r="AP2090"/>
      <c r="AQ2090"/>
      <c r="AR2090"/>
      <c r="AS2090"/>
      <c r="AT2090"/>
      <c r="AU2090"/>
      <c r="AV2090"/>
      <c r="AW2090"/>
      <c r="AX2090"/>
      <c r="AY2090"/>
      <c r="AZ2090"/>
      <c r="BA2090"/>
      <c r="BB2090"/>
      <c r="BC2090"/>
      <c r="BD2090"/>
      <c r="BE2090"/>
      <c r="BF2090"/>
      <c r="BG2090"/>
      <c r="BH2090"/>
      <c r="BI2090"/>
      <c r="BJ2090"/>
      <c r="BK2090"/>
      <c r="BL2090"/>
      <c r="BM2090"/>
      <c r="BN2090"/>
      <c r="BO2090"/>
      <c r="BP2090"/>
      <c r="BQ2090"/>
      <c r="BR2090"/>
      <c r="BS2090"/>
      <c r="BT2090"/>
      <c r="BU2090"/>
      <c r="BV2090"/>
      <c r="BW2090"/>
      <c r="BX2090"/>
      <c r="BY2090"/>
      <c r="BZ2090"/>
      <c r="CA2090"/>
      <c r="CB2090"/>
      <c r="CC2090"/>
      <c r="CD2090"/>
      <c r="CE2090"/>
      <c r="CF2090"/>
      <c r="CG2090"/>
      <c r="CH2090"/>
      <c r="CI2090"/>
      <c r="CJ2090"/>
      <c r="CK2090"/>
      <c r="CL2090"/>
      <c r="CM2090"/>
      <c r="CN2090"/>
      <c r="CO2090"/>
      <c r="CP2090"/>
      <c r="CQ2090"/>
      <c r="CR2090"/>
      <c r="CS2090"/>
      <c r="CT2090"/>
      <c r="CU2090"/>
      <c r="CV2090"/>
      <c r="CW2090"/>
      <c r="CX2090"/>
      <c r="CY2090"/>
      <c r="CZ2090"/>
      <c r="DA2090"/>
      <c r="DB2090"/>
      <c r="DC2090"/>
      <c r="DD2090"/>
      <c r="DE2090"/>
      <c r="DF2090"/>
      <c r="DG2090"/>
      <c r="DH2090"/>
      <c r="DI2090"/>
      <c r="DJ2090"/>
      <c r="DK2090"/>
      <c r="DL2090"/>
      <c r="DM2090"/>
      <c r="DN2090"/>
      <c r="DO2090"/>
      <c r="DP2090"/>
      <c r="DQ2090"/>
      <c r="DR2090"/>
      <c r="DS2090"/>
      <c r="DT2090"/>
      <c r="DU2090"/>
      <c r="DV2090"/>
      <c r="DW2090"/>
      <c r="DX2090"/>
      <c r="DY2090"/>
      <c r="DZ2090"/>
      <c r="EA2090"/>
      <c r="EB2090"/>
      <c r="EC2090"/>
      <c r="ED2090"/>
      <c r="EE2090"/>
      <c r="EF2090"/>
      <c r="EG2090"/>
      <c r="EH2090"/>
      <c r="EI2090"/>
      <c r="EJ2090"/>
      <c r="EK2090"/>
      <c r="EL2090"/>
      <c r="EM2090"/>
      <c r="EN2090"/>
      <c r="EO2090"/>
      <c r="EP2090"/>
      <c r="EQ2090"/>
    </row>
    <row r="2091" spans="1:147" s="77" customFormat="1" ht="15.75" x14ac:dyDescent="0.25">
      <c r="A2091"/>
      <c r="B2091" s="139">
        <v>44658</v>
      </c>
      <c r="C2091" s="139">
        <v>44658</v>
      </c>
      <c r="D2091" s="79">
        <v>1233</v>
      </c>
      <c r="E2091" s="34"/>
      <c r="F2091" s="56" t="s">
        <v>1344</v>
      </c>
      <c r="G2091" s="79"/>
      <c r="H2091" s="79"/>
      <c r="I2091" s="79"/>
      <c r="J2091" s="79" t="s">
        <v>1119</v>
      </c>
      <c r="K2091" s="40">
        <v>13364.4</v>
      </c>
      <c r="L2091" s="52">
        <v>0</v>
      </c>
      <c r="M2091" s="40">
        <v>13364.4</v>
      </c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  <c r="AB2091"/>
      <c r="AC2091"/>
      <c r="AD2091"/>
      <c r="AE2091"/>
      <c r="AF2091"/>
      <c r="AG2091"/>
      <c r="AH2091"/>
      <c r="AI2091"/>
      <c r="AJ2091"/>
      <c r="AK2091"/>
      <c r="AL2091"/>
      <c r="AM2091"/>
      <c r="AN2091"/>
      <c r="AO2091"/>
      <c r="AP2091"/>
      <c r="AQ2091"/>
      <c r="AR2091"/>
      <c r="AS2091"/>
      <c r="AT2091"/>
      <c r="AU2091"/>
      <c r="AV2091"/>
      <c r="AW2091"/>
      <c r="AX2091"/>
      <c r="AY2091"/>
      <c r="AZ2091"/>
      <c r="BA2091"/>
      <c r="BB2091"/>
      <c r="BC2091"/>
      <c r="BD2091"/>
      <c r="BE2091"/>
      <c r="BF2091"/>
      <c r="BG2091"/>
      <c r="BH2091"/>
      <c r="BI2091"/>
      <c r="BJ2091"/>
      <c r="BK2091"/>
      <c r="BL2091"/>
      <c r="BM2091"/>
      <c r="BN2091"/>
      <c r="BO2091"/>
      <c r="BP2091"/>
      <c r="BQ2091"/>
      <c r="BR2091"/>
      <c r="BS2091"/>
      <c r="BT2091"/>
      <c r="BU2091"/>
      <c r="BV2091"/>
      <c r="BW2091"/>
      <c r="BX2091"/>
      <c r="BY2091"/>
      <c r="BZ2091"/>
      <c r="CA2091"/>
      <c r="CB2091"/>
      <c r="CC2091"/>
      <c r="CD2091"/>
      <c r="CE2091"/>
      <c r="CF2091"/>
      <c r="CG2091"/>
      <c r="CH2091"/>
      <c r="CI2091"/>
      <c r="CJ2091"/>
      <c r="CK2091"/>
      <c r="CL2091"/>
      <c r="CM2091"/>
      <c r="CN2091"/>
      <c r="CO2091"/>
      <c r="CP2091"/>
      <c r="CQ2091"/>
      <c r="CR2091"/>
      <c r="CS2091"/>
      <c r="CT2091"/>
      <c r="CU2091"/>
      <c r="CV2091"/>
      <c r="CW2091"/>
      <c r="CX2091"/>
      <c r="CY2091"/>
      <c r="CZ2091"/>
      <c r="DA2091"/>
      <c r="DB2091"/>
      <c r="DC2091"/>
      <c r="DD2091"/>
      <c r="DE2091"/>
      <c r="DF2091"/>
      <c r="DG2091"/>
      <c r="DH2091"/>
      <c r="DI2091"/>
      <c r="DJ2091"/>
      <c r="DK2091"/>
      <c r="DL2091"/>
      <c r="DM2091"/>
      <c r="DN2091"/>
      <c r="DO2091"/>
      <c r="DP2091"/>
      <c r="DQ2091"/>
      <c r="DR2091"/>
      <c r="DS2091"/>
      <c r="DT2091"/>
      <c r="DU2091"/>
      <c r="DV2091"/>
      <c r="DW2091"/>
      <c r="DX2091"/>
      <c r="DY2091"/>
      <c r="DZ2091"/>
      <c r="EA2091"/>
      <c r="EB2091"/>
      <c r="EC2091"/>
      <c r="ED2091"/>
      <c r="EE2091"/>
      <c r="EF2091"/>
      <c r="EG2091"/>
      <c r="EH2091"/>
      <c r="EI2091"/>
      <c r="EJ2091"/>
      <c r="EK2091"/>
      <c r="EL2091"/>
      <c r="EM2091"/>
      <c r="EN2091"/>
      <c r="EO2091"/>
      <c r="EP2091"/>
      <c r="EQ2091"/>
    </row>
    <row r="2092" spans="1:147" s="77" customFormat="1" ht="15.75" x14ac:dyDescent="0.25">
      <c r="A2092"/>
      <c r="B2092" s="139">
        <v>44658</v>
      </c>
      <c r="C2092" s="139">
        <v>44658</v>
      </c>
      <c r="D2092" s="79">
        <v>1234</v>
      </c>
      <c r="E2092" s="34"/>
      <c r="F2092" s="56" t="s">
        <v>1344</v>
      </c>
      <c r="G2092" s="79"/>
      <c r="H2092" s="79"/>
      <c r="I2092" s="79"/>
      <c r="J2092" s="79" t="s">
        <v>1119</v>
      </c>
      <c r="K2092" s="40">
        <v>13364.4</v>
      </c>
      <c r="L2092" s="52">
        <v>0</v>
      </c>
      <c r="M2092" s="40">
        <v>13364.4</v>
      </c>
      <c r="N2092"/>
      <c r="O2092"/>
      <c r="P2092"/>
      <c r="Q2092"/>
      <c r="R2092"/>
      <c r="S2092"/>
      <c r="T2092"/>
      <c r="U2092"/>
      <c r="V2092"/>
      <c r="W2092"/>
      <c r="X2092"/>
      <c r="Y2092"/>
      <c r="Z2092"/>
      <c r="AA2092"/>
      <c r="AB2092"/>
      <c r="AC2092"/>
      <c r="AD2092"/>
      <c r="AE2092"/>
      <c r="AF2092"/>
      <c r="AG2092"/>
      <c r="AH2092"/>
      <c r="AI2092"/>
      <c r="AJ2092"/>
      <c r="AK2092"/>
      <c r="AL2092"/>
      <c r="AM2092"/>
      <c r="AN2092"/>
      <c r="AO2092"/>
      <c r="AP2092"/>
      <c r="AQ2092"/>
      <c r="AR2092"/>
      <c r="AS2092"/>
      <c r="AT2092"/>
      <c r="AU2092"/>
      <c r="AV2092"/>
      <c r="AW2092"/>
      <c r="AX2092"/>
      <c r="AY2092"/>
      <c r="AZ2092"/>
      <c r="BA2092"/>
      <c r="BB2092"/>
      <c r="BC2092"/>
      <c r="BD2092"/>
      <c r="BE2092"/>
      <c r="BF2092"/>
      <c r="BG2092"/>
      <c r="BH2092"/>
      <c r="BI2092"/>
      <c r="BJ2092"/>
      <c r="BK2092"/>
      <c r="BL2092"/>
      <c r="BM2092"/>
      <c r="BN2092"/>
      <c r="BO2092"/>
      <c r="BP2092"/>
      <c r="BQ2092"/>
      <c r="BR2092"/>
      <c r="BS2092"/>
      <c r="BT2092"/>
      <c r="BU2092"/>
      <c r="BV2092"/>
      <c r="BW2092"/>
      <c r="BX2092"/>
      <c r="BY2092"/>
      <c r="BZ2092"/>
      <c r="CA2092"/>
      <c r="CB2092"/>
      <c r="CC2092"/>
      <c r="CD2092"/>
      <c r="CE2092"/>
      <c r="CF2092"/>
      <c r="CG2092"/>
      <c r="CH2092"/>
      <c r="CI2092"/>
      <c r="CJ2092"/>
      <c r="CK2092"/>
      <c r="CL2092"/>
      <c r="CM2092"/>
      <c r="CN2092"/>
      <c r="CO2092"/>
      <c r="CP2092"/>
      <c r="CQ2092"/>
      <c r="CR2092"/>
      <c r="CS2092"/>
      <c r="CT2092"/>
      <c r="CU2092"/>
      <c r="CV2092"/>
      <c r="CW2092"/>
      <c r="CX2092"/>
      <c r="CY2092"/>
      <c r="CZ2092"/>
      <c r="DA2092"/>
      <c r="DB2092"/>
      <c r="DC2092"/>
      <c r="DD2092"/>
      <c r="DE2092"/>
      <c r="DF2092"/>
      <c r="DG2092"/>
      <c r="DH2092"/>
      <c r="DI2092"/>
      <c r="DJ2092"/>
      <c r="DK2092"/>
      <c r="DL2092"/>
      <c r="DM2092"/>
      <c r="DN2092"/>
      <c r="DO2092"/>
      <c r="DP2092"/>
      <c r="DQ2092"/>
      <c r="DR2092"/>
      <c r="DS2092"/>
      <c r="DT2092"/>
      <c r="DU2092"/>
      <c r="DV2092"/>
      <c r="DW2092"/>
      <c r="DX2092"/>
      <c r="DY2092"/>
      <c r="DZ2092"/>
      <c r="EA2092"/>
      <c r="EB2092"/>
      <c r="EC2092"/>
      <c r="ED2092"/>
      <c r="EE2092"/>
      <c r="EF2092"/>
      <c r="EG2092"/>
      <c r="EH2092"/>
      <c r="EI2092"/>
      <c r="EJ2092"/>
      <c r="EK2092"/>
      <c r="EL2092"/>
      <c r="EM2092"/>
      <c r="EN2092"/>
      <c r="EO2092"/>
      <c r="EP2092"/>
      <c r="EQ2092"/>
    </row>
    <row r="2093" spans="1:147" s="77" customFormat="1" ht="15.75" x14ac:dyDescent="0.25">
      <c r="A2093"/>
      <c r="B2093" s="139">
        <v>44658</v>
      </c>
      <c r="C2093" s="139">
        <v>44658</v>
      </c>
      <c r="D2093" s="79">
        <v>1235</v>
      </c>
      <c r="E2093" s="34"/>
      <c r="F2093" s="56" t="s">
        <v>1344</v>
      </c>
      <c r="G2093" s="79"/>
      <c r="H2093" s="79"/>
      <c r="I2093" s="79"/>
      <c r="J2093" s="79" t="s">
        <v>1119</v>
      </c>
      <c r="K2093" s="40">
        <v>13364.4</v>
      </c>
      <c r="L2093" s="52">
        <v>0</v>
      </c>
      <c r="M2093" s="40">
        <v>13364.4</v>
      </c>
      <c r="N2093"/>
      <c r="O2093"/>
      <c r="P2093"/>
      <c r="Q2093"/>
      <c r="R2093"/>
      <c r="S2093"/>
      <c r="T2093"/>
      <c r="U2093"/>
      <c r="V2093"/>
      <c r="W2093"/>
      <c r="X2093"/>
      <c r="Y2093"/>
      <c r="Z2093"/>
      <c r="AA2093"/>
      <c r="AB2093"/>
      <c r="AC2093"/>
      <c r="AD2093"/>
      <c r="AE2093"/>
      <c r="AF2093"/>
      <c r="AG2093"/>
      <c r="AH2093"/>
      <c r="AI2093"/>
      <c r="AJ2093"/>
      <c r="AK2093"/>
      <c r="AL2093"/>
      <c r="AM2093"/>
      <c r="AN2093"/>
      <c r="AO2093"/>
      <c r="AP2093"/>
      <c r="AQ2093"/>
      <c r="AR2093"/>
      <c r="AS2093"/>
      <c r="AT2093"/>
      <c r="AU2093"/>
      <c r="AV2093"/>
      <c r="AW2093"/>
      <c r="AX2093"/>
      <c r="AY2093"/>
      <c r="AZ2093"/>
      <c r="BA2093"/>
      <c r="BB2093"/>
      <c r="BC2093"/>
      <c r="BD2093"/>
      <c r="BE2093"/>
      <c r="BF2093"/>
      <c r="BG2093"/>
      <c r="BH2093"/>
      <c r="BI2093"/>
      <c r="BJ2093"/>
      <c r="BK2093"/>
      <c r="BL2093"/>
      <c r="BM2093"/>
      <c r="BN2093"/>
      <c r="BO2093"/>
      <c r="BP2093"/>
      <c r="BQ2093"/>
      <c r="BR2093"/>
      <c r="BS2093"/>
      <c r="BT2093"/>
      <c r="BU2093"/>
      <c r="BV2093"/>
      <c r="BW2093"/>
      <c r="BX2093"/>
      <c r="BY2093"/>
      <c r="BZ2093"/>
      <c r="CA2093"/>
      <c r="CB2093"/>
      <c r="CC2093"/>
      <c r="CD2093"/>
      <c r="CE2093"/>
      <c r="CF2093"/>
      <c r="CG2093"/>
      <c r="CH2093"/>
      <c r="CI2093"/>
      <c r="CJ2093"/>
      <c r="CK2093"/>
      <c r="CL2093"/>
      <c r="CM2093"/>
      <c r="CN2093"/>
      <c r="CO2093"/>
      <c r="CP2093"/>
      <c r="CQ2093"/>
      <c r="CR2093"/>
      <c r="CS2093"/>
      <c r="CT2093"/>
      <c r="CU2093"/>
      <c r="CV2093"/>
      <c r="CW2093"/>
      <c r="CX2093"/>
      <c r="CY2093"/>
      <c r="CZ2093"/>
      <c r="DA2093"/>
      <c r="DB2093"/>
      <c r="DC2093"/>
      <c r="DD2093"/>
      <c r="DE2093"/>
      <c r="DF2093"/>
      <c r="DG2093"/>
      <c r="DH2093"/>
      <c r="DI2093"/>
      <c r="DJ2093"/>
      <c r="DK2093"/>
      <c r="DL2093"/>
      <c r="DM2093"/>
      <c r="DN2093"/>
      <c r="DO2093"/>
      <c r="DP2093"/>
      <c r="DQ2093"/>
      <c r="DR2093"/>
      <c r="DS2093"/>
      <c r="DT2093"/>
      <c r="DU2093"/>
      <c r="DV2093"/>
      <c r="DW2093"/>
      <c r="DX2093"/>
      <c r="DY2093"/>
      <c r="DZ2093"/>
      <c r="EA2093"/>
      <c r="EB2093"/>
      <c r="EC2093"/>
      <c r="ED2093"/>
      <c r="EE2093"/>
      <c r="EF2093"/>
      <c r="EG2093"/>
      <c r="EH2093"/>
      <c r="EI2093"/>
      <c r="EJ2093"/>
      <c r="EK2093"/>
      <c r="EL2093"/>
      <c r="EM2093"/>
      <c r="EN2093"/>
      <c r="EO2093"/>
      <c r="EP2093"/>
      <c r="EQ2093"/>
    </row>
    <row r="2094" spans="1:147" s="77" customFormat="1" ht="15.75" x14ac:dyDescent="0.25">
      <c r="A2094"/>
      <c r="B2094" s="139">
        <v>44658</v>
      </c>
      <c r="C2094" s="139">
        <v>44658</v>
      </c>
      <c r="D2094" s="79">
        <v>1236</v>
      </c>
      <c r="E2094" s="34"/>
      <c r="F2094" s="56" t="s">
        <v>1344</v>
      </c>
      <c r="G2094" s="79"/>
      <c r="H2094" s="79"/>
      <c r="I2094" s="79"/>
      <c r="J2094" s="79" t="s">
        <v>1119</v>
      </c>
      <c r="K2094" s="40">
        <v>13364.4</v>
      </c>
      <c r="L2094" s="52">
        <v>0</v>
      </c>
      <c r="M2094" s="40">
        <v>13364.4</v>
      </c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  <c r="AB2094"/>
      <c r="AC2094"/>
      <c r="AD2094"/>
      <c r="AE2094"/>
      <c r="AF2094"/>
      <c r="AG2094"/>
      <c r="AH2094"/>
      <c r="AI2094"/>
      <c r="AJ2094"/>
      <c r="AK2094"/>
      <c r="AL2094"/>
      <c r="AM2094"/>
      <c r="AN2094"/>
      <c r="AO2094"/>
      <c r="AP2094"/>
      <c r="AQ2094"/>
      <c r="AR2094"/>
      <c r="AS2094"/>
      <c r="AT2094"/>
      <c r="AU2094"/>
      <c r="AV2094"/>
      <c r="AW2094"/>
      <c r="AX2094"/>
      <c r="AY2094"/>
      <c r="AZ2094"/>
      <c r="BA2094"/>
      <c r="BB2094"/>
      <c r="BC2094"/>
      <c r="BD2094"/>
      <c r="BE2094"/>
      <c r="BF2094"/>
      <c r="BG2094"/>
      <c r="BH2094"/>
      <c r="BI2094"/>
      <c r="BJ2094"/>
      <c r="BK2094"/>
      <c r="BL2094"/>
      <c r="BM2094"/>
      <c r="BN2094"/>
      <c r="BO2094"/>
      <c r="BP2094"/>
      <c r="BQ2094"/>
      <c r="BR2094"/>
      <c r="BS2094"/>
      <c r="BT2094"/>
      <c r="BU2094"/>
      <c r="BV2094"/>
      <c r="BW2094"/>
      <c r="BX2094"/>
      <c r="BY2094"/>
      <c r="BZ2094"/>
      <c r="CA2094"/>
      <c r="CB2094"/>
      <c r="CC2094"/>
      <c r="CD2094"/>
      <c r="CE2094"/>
      <c r="CF2094"/>
      <c r="CG2094"/>
      <c r="CH2094"/>
      <c r="CI2094"/>
      <c r="CJ2094"/>
      <c r="CK2094"/>
      <c r="CL2094"/>
      <c r="CM2094"/>
      <c r="CN2094"/>
      <c r="CO2094"/>
      <c r="CP2094"/>
      <c r="CQ2094"/>
      <c r="CR2094"/>
      <c r="CS2094"/>
      <c r="CT2094"/>
      <c r="CU2094"/>
      <c r="CV2094"/>
      <c r="CW2094"/>
      <c r="CX2094"/>
      <c r="CY2094"/>
      <c r="CZ2094"/>
      <c r="DA2094"/>
      <c r="DB2094"/>
      <c r="DC2094"/>
      <c r="DD2094"/>
      <c r="DE2094"/>
      <c r="DF2094"/>
      <c r="DG2094"/>
      <c r="DH2094"/>
      <c r="DI2094"/>
      <c r="DJ2094"/>
      <c r="DK2094"/>
      <c r="DL2094"/>
      <c r="DM2094"/>
      <c r="DN2094"/>
      <c r="DO2094"/>
      <c r="DP2094"/>
      <c r="DQ2094"/>
      <c r="DR2094"/>
      <c r="DS2094"/>
      <c r="DT2094"/>
      <c r="DU2094"/>
      <c r="DV2094"/>
      <c r="DW2094"/>
      <c r="DX2094"/>
      <c r="DY2094"/>
      <c r="DZ2094"/>
      <c r="EA2094"/>
      <c r="EB2094"/>
      <c r="EC2094"/>
      <c r="ED2094"/>
      <c r="EE2094"/>
      <c r="EF2094"/>
      <c r="EG2094"/>
      <c r="EH2094"/>
      <c r="EI2094"/>
      <c r="EJ2094"/>
      <c r="EK2094"/>
      <c r="EL2094"/>
      <c r="EM2094"/>
      <c r="EN2094"/>
      <c r="EO2094"/>
      <c r="EP2094"/>
      <c r="EQ2094"/>
    </row>
    <row r="2095" spans="1:147" s="77" customFormat="1" ht="15.75" x14ac:dyDescent="0.25">
      <c r="A2095"/>
      <c r="B2095" s="139">
        <v>44658</v>
      </c>
      <c r="C2095" s="139">
        <v>44658</v>
      </c>
      <c r="D2095" s="79">
        <v>1237</v>
      </c>
      <c r="E2095" s="34"/>
      <c r="F2095" s="56" t="s">
        <v>1344</v>
      </c>
      <c r="G2095" s="79"/>
      <c r="H2095" s="79"/>
      <c r="I2095" s="79"/>
      <c r="J2095" s="79" t="s">
        <v>1119</v>
      </c>
      <c r="K2095" s="40">
        <v>13364.4</v>
      </c>
      <c r="L2095" s="52">
        <v>0</v>
      </c>
      <c r="M2095" s="40">
        <v>13364.4</v>
      </c>
      <c r="N2095"/>
      <c r="O2095"/>
      <c r="P2095"/>
      <c r="Q2095"/>
      <c r="R2095"/>
      <c r="S2095"/>
      <c r="T2095"/>
      <c r="U2095"/>
      <c r="V2095"/>
      <c r="W2095"/>
      <c r="X2095"/>
      <c r="Y2095"/>
      <c r="Z2095"/>
      <c r="AA2095"/>
      <c r="AB2095"/>
      <c r="AC2095"/>
      <c r="AD2095"/>
      <c r="AE2095"/>
      <c r="AF2095"/>
      <c r="AG2095"/>
      <c r="AH2095"/>
      <c r="AI2095"/>
      <c r="AJ2095"/>
      <c r="AK2095"/>
      <c r="AL2095"/>
      <c r="AM2095"/>
      <c r="AN2095"/>
      <c r="AO2095"/>
      <c r="AP2095"/>
      <c r="AQ2095"/>
      <c r="AR2095"/>
      <c r="AS2095"/>
      <c r="AT2095"/>
      <c r="AU2095"/>
      <c r="AV2095"/>
      <c r="AW2095"/>
      <c r="AX2095"/>
      <c r="AY2095"/>
      <c r="AZ2095"/>
      <c r="BA2095"/>
      <c r="BB2095"/>
      <c r="BC2095"/>
      <c r="BD2095"/>
      <c r="BE2095"/>
      <c r="BF2095"/>
      <c r="BG2095"/>
      <c r="BH2095"/>
      <c r="BI2095"/>
      <c r="BJ2095"/>
      <c r="BK2095"/>
      <c r="BL2095"/>
      <c r="BM2095"/>
      <c r="BN2095"/>
      <c r="BO2095"/>
      <c r="BP2095"/>
      <c r="BQ2095"/>
      <c r="BR2095"/>
      <c r="BS2095"/>
      <c r="BT2095"/>
      <c r="BU2095"/>
      <c r="BV2095"/>
      <c r="BW2095"/>
      <c r="BX2095"/>
      <c r="BY2095"/>
      <c r="BZ2095"/>
      <c r="CA2095"/>
      <c r="CB2095"/>
      <c r="CC2095"/>
      <c r="CD2095"/>
      <c r="CE2095"/>
      <c r="CF2095"/>
      <c r="CG2095"/>
      <c r="CH2095"/>
      <c r="CI2095"/>
      <c r="CJ2095"/>
      <c r="CK2095"/>
      <c r="CL2095"/>
      <c r="CM2095"/>
      <c r="CN2095"/>
      <c r="CO2095"/>
      <c r="CP2095"/>
      <c r="CQ2095"/>
      <c r="CR2095"/>
      <c r="CS2095"/>
      <c r="CT2095"/>
      <c r="CU2095"/>
      <c r="CV2095"/>
      <c r="CW2095"/>
      <c r="CX2095"/>
      <c r="CY2095"/>
      <c r="CZ2095"/>
      <c r="DA2095"/>
      <c r="DB2095"/>
      <c r="DC2095"/>
      <c r="DD2095"/>
      <c r="DE2095"/>
      <c r="DF2095"/>
      <c r="DG2095"/>
      <c r="DH2095"/>
      <c r="DI2095"/>
      <c r="DJ2095"/>
      <c r="DK2095"/>
      <c r="DL2095"/>
      <c r="DM2095"/>
      <c r="DN2095"/>
      <c r="DO2095"/>
      <c r="DP2095"/>
      <c r="DQ2095"/>
      <c r="DR2095"/>
      <c r="DS2095"/>
      <c r="DT2095"/>
      <c r="DU2095"/>
      <c r="DV2095"/>
      <c r="DW2095"/>
      <c r="DX2095"/>
      <c r="DY2095"/>
      <c r="DZ2095"/>
      <c r="EA2095"/>
      <c r="EB2095"/>
      <c r="EC2095"/>
      <c r="ED2095"/>
      <c r="EE2095"/>
      <c r="EF2095"/>
      <c r="EG2095"/>
      <c r="EH2095"/>
      <c r="EI2095"/>
      <c r="EJ2095"/>
      <c r="EK2095"/>
      <c r="EL2095"/>
      <c r="EM2095"/>
      <c r="EN2095"/>
      <c r="EO2095"/>
      <c r="EP2095"/>
      <c r="EQ2095"/>
    </row>
    <row r="2096" spans="1:147" s="77" customFormat="1" ht="15.75" x14ac:dyDescent="0.25">
      <c r="A2096"/>
      <c r="B2096" s="139">
        <v>44658</v>
      </c>
      <c r="C2096" s="139">
        <v>44658</v>
      </c>
      <c r="D2096" s="79">
        <v>1238</v>
      </c>
      <c r="E2096" s="34"/>
      <c r="F2096" s="56" t="s">
        <v>1344</v>
      </c>
      <c r="G2096" s="79"/>
      <c r="H2096" s="79"/>
      <c r="I2096" s="79"/>
      <c r="J2096" s="79" t="s">
        <v>1119</v>
      </c>
      <c r="K2096" s="40">
        <v>13364.4</v>
      </c>
      <c r="L2096" s="52">
        <v>0</v>
      </c>
      <c r="M2096" s="40">
        <v>13364.4</v>
      </c>
      <c r="N2096"/>
      <c r="O2096"/>
      <c r="P2096"/>
      <c r="Q2096"/>
      <c r="R2096"/>
      <c r="S2096"/>
      <c r="T2096"/>
      <c r="U2096"/>
      <c r="V2096"/>
      <c r="W2096"/>
      <c r="X2096"/>
      <c r="Y2096"/>
      <c r="Z2096"/>
      <c r="AA2096"/>
      <c r="AB2096"/>
      <c r="AC2096"/>
      <c r="AD2096"/>
      <c r="AE2096"/>
      <c r="AF2096"/>
      <c r="AG2096"/>
      <c r="AH2096"/>
      <c r="AI2096"/>
      <c r="AJ2096"/>
      <c r="AK2096"/>
      <c r="AL2096"/>
      <c r="AM2096"/>
      <c r="AN2096"/>
      <c r="AO2096"/>
      <c r="AP2096"/>
      <c r="AQ2096"/>
      <c r="AR2096"/>
      <c r="AS2096"/>
      <c r="AT2096"/>
      <c r="AU2096"/>
      <c r="AV2096"/>
      <c r="AW2096"/>
      <c r="AX2096"/>
      <c r="AY2096"/>
      <c r="AZ2096"/>
      <c r="BA2096"/>
      <c r="BB2096"/>
      <c r="BC2096"/>
      <c r="BD2096"/>
      <c r="BE2096"/>
      <c r="BF2096"/>
      <c r="BG2096"/>
      <c r="BH2096"/>
      <c r="BI2096"/>
      <c r="BJ2096"/>
      <c r="BK2096"/>
      <c r="BL2096"/>
      <c r="BM2096"/>
      <c r="BN2096"/>
      <c r="BO2096"/>
      <c r="BP2096"/>
      <c r="BQ2096"/>
      <c r="BR2096"/>
      <c r="BS2096"/>
      <c r="BT2096"/>
      <c r="BU2096"/>
      <c r="BV2096"/>
      <c r="BW2096"/>
      <c r="BX2096"/>
      <c r="BY2096"/>
      <c r="BZ2096"/>
      <c r="CA2096"/>
      <c r="CB2096"/>
      <c r="CC2096"/>
      <c r="CD2096"/>
      <c r="CE2096"/>
      <c r="CF2096"/>
      <c r="CG2096"/>
      <c r="CH2096"/>
      <c r="CI2096"/>
      <c r="CJ2096"/>
      <c r="CK2096"/>
      <c r="CL2096"/>
      <c r="CM2096"/>
      <c r="CN2096"/>
      <c r="CO2096"/>
      <c r="CP2096"/>
      <c r="CQ2096"/>
      <c r="CR2096"/>
      <c r="CS2096"/>
      <c r="CT2096"/>
      <c r="CU2096"/>
      <c r="CV2096"/>
      <c r="CW2096"/>
      <c r="CX2096"/>
      <c r="CY2096"/>
      <c r="CZ2096"/>
      <c r="DA2096"/>
      <c r="DB2096"/>
      <c r="DC2096"/>
      <c r="DD2096"/>
      <c r="DE2096"/>
      <c r="DF2096"/>
      <c r="DG2096"/>
      <c r="DH2096"/>
      <c r="DI2096"/>
      <c r="DJ2096"/>
      <c r="DK2096"/>
      <c r="DL2096"/>
      <c r="DM2096"/>
      <c r="DN2096"/>
      <c r="DO2096"/>
      <c r="DP2096"/>
      <c r="DQ2096"/>
      <c r="DR2096"/>
      <c r="DS2096"/>
      <c r="DT2096"/>
      <c r="DU2096"/>
      <c r="DV2096"/>
      <c r="DW2096"/>
      <c r="DX2096"/>
      <c r="DY2096"/>
      <c r="DZ2096"/>
      <c r="EA2096"/>
      <c r="EB2096"/>
      <c r="EC2096"/>
      <c r="ED2096"/>
      <c r="EE2096"/>
      <c r="EF2096"/>
      <c r="EG2096"/>
      <c r="EH2096"/>
      <c r="EI2096"/>
      <c r="EJ2096"/>
      <c r="EK2096"/>
      <c r="EL2096"/>
      <c r="EM2096"/>
      <c r="EN2096"/>
      <c r="EO2096"/>
      <c r="EP2096"/>
      <c r="EQ2096"/>
    </row>
    <row r="2097" spans="1:147" s="77" customFormat="1" ht="15.75" x14ac:dyDescent="0.25">
      <c r="A2097"/>
      <c r="B2097" s="139">
        <v>44658</v>
      </c>
      <c r="C2097" s="139">
        <v>44658</v>
      </c>
      <c r="D2097" s="79">
        <v>1239</v>
      </c>
      <c r="E2097" s="34"/>
      <c r="F2097" s="56" t="s">
        <v>1344</v>
      </c>
      <c r="G2097" s="79"/>
      <c r="H2097" s="79"/>
      <c r="I2097" s="79"/>
      <c r="J2097" s="79" t="s">
        <v>1119</v>
      </c>
      <c r="K2097" s="40">
        <v>13364.4</v>
      </c>
      <c r="L2097" s="52">
        <v>0</v>
      </c>
      <c r="M2097" s="40">
        <v>13364.4</v>
      </c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  <c r="AB2097"/>
      <c r="AC2097"/>
      <c r="AD2097"/>
      <c r="AE2097"/>
      <c r="AF2097"/>
      <c r="AG2097"/>
      <c r="AH2097"/>
      <c r="AI2097"/>
      <c r="AJ2097"/>
      <c r="AK2097"/>
      <c r="AL2097"/>
      <c r="AM2097"/>
      <c r="AN2097"/>
      <c r="AO2097"/>
      <c r="AP2097"/>
      <c r="AQ2097"/>
      <c r="AR2097"/>
      <c r="AS2097"/>
      <c r="AT2097"/>
      <c r="AU2097"/>
      <c r="AV2097"/>
      <c r="AW2097"/>
      <c r="AX2097"/>
      <c r="AY2097"/>
      <c r="AZ2097"/>
      <c r="BA2097"/>
      <c r="BB2097"/>
      <c r="BC2097"/>
      <c r="BD2097"/>
      <c r="BE2097"/>
      <c r="BF2097"/>
      <c r="BG2097"/>
      <c r="BH2097"/>
      <c r="BI2097"/>
      <c r="BJ2097"/>
      <c r="BK2097"/>
      <c r="BL2097"/>
      <c r="BM2097"/>
      <c r="BN2097"/>
      <c r="BO2097"/>
      <c r="BP2097"/>
      <c r="BQ2097"/>
      <c r="BR2097"/>
      <c r="BS2097"/>
      <c r="BT2097"/>
      <c r="BU2097"/>
      <c r="BV2097"/>
      <c r="BW2097"/>
      <c r="BX2097"/>
      <c r="BY2097"/>
      <c r="BZ2097"/>
      <c r="CA2097"/>
      <c r="CB2097"/>
      <c r="CC2097"/>
      <c r="CD2097"/>
      <c r="CE2097"/>
      <c r="CF2097"/>
      <c r="CG2097"/>
      <c r="CH2097"/>
      <c r="CI2097"/>
      <c r="CJ2097"/>
      <c r="CK2097"/>
      <c r="CL2097"/>
      <c r="CM2097"/>
      <c r="CN2097"/>
      <c r="CO2097"/>
      <c r="CP2097"/>
      <c r="CQ2097"/>
      <c r="CR2097"/>
      <c r="CS2097"/>
      <c r="CT2097"/>
      <c r="CU2097"/>
      <c r="CV2097"/>
      <c r="CW2097"/>
      <c r="CX2097"/>
      <c r="CY2097"/>
      <c r="CZ2097"/>
      <c r="DA2097"/>
      <c r="DB2097"/>
      <c r="DC2097"/>
      <c r="DD2097"/>
      <c r="DE2097"/>
      <c r="DF2097"/>
      <c r="DG2097"/>
      <c r="DH2097"/>
      <c r="DI2097"/>
      <c r="DJ2097"/>
      <c r="DK2097"/>
      <c r="DL2097"/>
      <c r="DM2097"/>
      <c r="DN2097"/>
      <c r="DO2097"/>
      <c r="DP2097"/>
      <c r="DQ2097"/>
      <c r="DR2097"/>
      <c r="DS2097"/>
      <c r="DT2097"/>
      <c r="DU2097"/>
      <c r="DV2097"/>
      <c r="DW2097"/>
      <c r="DX2097"/>
      <c r="DY2097"/>
      <c r="DZ2097"/>
      <c r="EA2097"/>
      <c r="EB2097"/>
      <c r="EC2097"/>
      <c r="ED2097"/>
      <c r="EE2097"/>
      <c r="EF2097"/>
      <c r="EG2097"/>
      <c r="EH2097"/>
      <c r="EI2097"/>
      <c r="EJ2097"/>
      <c r="EK2097"/>
      <c r="EL2097"/>
      <c r="EM2097"/>
      <c r="EN2097"/>
      <c r="EO2097"/>
      <c r="EP2097"/>
      <c r="EQ2097"/>
    </row>
    <row r="2098" spans="1:147" s="77" customFormat="1" ht="15.75" x14ac:dyDescent="0.25">
      <c r="A2098"/>
      <c r="B2098" s="139">
        <v>44658</v>
      </c>
      <c r="C2098" s="139">
        <v>44658</v>
      </c>
      <c r="D2098" s="79">
        <v>1240</v>
      </c>
      <c r="E2098" s="34"/>
      <c r="F2098" s="56" t="s">
        <v>1344</v>
      </c>
      <c r="G2098" s="79"/>
      <c r="H2098" s="79"/>
      <c r="I2098" s="79"/>
      <c r="J2098" s="79" t="s">
        <v>1119</v>
      </c>
      <c r="K2098" s="40">
        <v>13364.4</v>
      </c>
      <c r="L2098" s="52">
        <v>0</v>
      </c>
      <c r="M2098" s="40">
        <v>13364.4</v>
      </c>
      <c r="N2098"/>
      <c r="O2098"/>
      <c r="P2098"/>
      <c r="Q2098"/>
      <c r="R2098"/>
      <c r="S2098"/>
      <c r="T2098"/>
      <c r="U2098"/>
      <c r="V2098"/>
      <c r="W2098"/>
      <c r="X2098"/>
      <c r="Y2098"/>
      <c r="Z2098"/>
      <c r="AA2098"/>
      <c r="AB2098"/>
      <c r="AC2098"/>
      <c r="AD2098"/>
      <c r="AE2098"/>
      <c r="AF2098"/>
      <c r="AG2098"/>
      <c r="AH2098"/>
      <c r="AI2098"/>
      <c r="AJ2098"/>
      <c r="AK2098"/>
      <c r="AL2098"/>
      <c r="AM2098"/>
      <c r="AN2098"/>
      <c r="AO2098"/>
      <c r="AP2098"/>
      <c r="AQ2098"/>
      <c r="AR2098"/>
      <c r="AS2098"/>
      <c r="AT2098"/>
      <c r="AU2098"/>
      <c r="AV2098"/>
      <c r="AW2098"/>
      <c r="AX2098"/>
      <c r="AY2098"/>
      <c r="AZ2098"/>
      <c r="BA2098"/>
      <c r="BB2098"/>
      <c r="BC2098"/>
      <c r="BD2098"/>
      <c r="BE2098"/>
      <c r="BF2098"/>
      <c r="BG2098"/>
      <c r="BH2098"/>
      <c r="BI2098"/>
      <c r="BJ2098"/>
      <c r="BK2098"/>
      <c r="BL2098"/>
      <c r="BM2098"/>
      <c r="BN2098"/>
      <c r="BO2098"/>
      <c r="BP2098"/>
      <c r="BQ2098"/>
      <c r="BR2098"/>
      <c r="BS2098"/>
      <c r="BT2098"/>
      <c r="BU2098"/>
      <c r="BV2098"/>
      <c r="BW2098"/>
      <c r="BX2098"/>
      <c r="BY2098"/>
      <c r="BZ2098"/>
      <c r="CA2098"/>
      <c r="CB2098"/>
      <c r="CC2098"/>
      <c r="CD2098"/>
      <c r="CE2098"/>
      <c r="CF2098"/>
      <c r="CG2098"/>
      <c r="CH2098"/>
      <c r="CI2098"/>
      <c r="CJ2098"/>
      <c r="CK2098"/>
      <c r="CL2098"/>
      <c r="CM2098"/>
      <c r="CN2098"/>
      <c r="CO2098"/>
      <c r="CP2098"/>
      <c r="CQ2098"/>
      <c r="CR2098"/>
      <c r="CS2098"/>
      <c r="CT2098"/>
      <c r="CU2098"/>
      <c r="CV2098"/>
      <c r="CW2098"/>
      <c r="CX2098"/>
      <c r="CY2098"/>
      <c r="CZ2098"/>
      <c r="DA2098"/>
      <c r="DB2098"/>
      <c r="DC2098"/>
      <c r="DD2098"/>
      <c r="DE2098"/>
      <c r="DF2098"/>
      <c r="DG2098"/>
      <c r="DH2098"/>
      <c r="DI2098"/>
      <c r="DJ2098"/>
      <c r="DK2098"/>
      <c r="DL2098"/>
      <c r="DM2098"/>
      <c r="DN2098"/>
      <c r="DO2098"/>
      <c r="DP2098"/>
      <c r="DQ2098"/>
      <c r="DR2098"/>
      <c r="DS2098"/>
      <c r="DT2098"/>
      <c r="DU2098"/>
      <c r="DV2098"/>
      <c r="DW2098"/>
      <c r="DX2098"/>
      <c r="DY2098"/>
      <c r="DZ2098"/>
      <c r="EA2098"/>
      <c r="EB2098"/>
      <c r="EC2098"/>
      <c r="ED2098"/>
      <c r="EE2098"/>
      <c r="EF2098"/>
      <c r="EG2098"/>
      <c r="EH2098"/>
      <c r="EI2098"/>
      <c r="EJ2098"/>
      <c r="EK2098"/>
      <c r="EL2098"/>
      <c r="EM2098"/>
      <c r="EN2098"/>
      <c r="EO2098"/>
      <c r="EP2098"/>
      <c r="EQ2098"/>
    </row>
    <row r="2099" spans="1:147" s="77" customFormat="1" ht="15.75" x14ac:dyDescent="0.25">
      <c r="A2099"/>
      <c r="B2099" s="139">
        <v>44658</v>
      </c>
      <c r="C2099" s="139">
        <v>44658</v>
      </c>
      <c r="D2099" s="79">
        <v>1241</v>
      </c>
      <c r="E2099" s="34"/>
      <c r="F2099" s="56" t="s">
        <v>1344</v>
      </c>
      <c r="G2099" s="79"/>
      <c r="H2099" s="79"/>
      <c r="I2099" s="79"/>
      <c r="J2099" s="79" t="s">
        <v>1119</v>
      </c>
      <c r="K2099" s="40">
        <v>13364.4</v>
      </c>
      <c r="L2099" s="52">
        <v>0</v>
      </c>
      <c r="M2099" s="40">
        <v>13364.4</v>
      </c>
      <c r="N2099"/>
      <c r="O2099"/>
      <c r="P2099"/>
      <c r="Q2099"/>
      <c r="R2099"/>
      <c r="S2099"/>
      <c r="T2099"/>
      <c r="U2099"/>
      <c r="V2099"/>
      <c r="W2099"/>
      <c r="X2099"/>
      <c r="Y2099"/>
      <c r="Z2099"/>
      <c r="AA2099"/>
      <c r="AB2099"/>
      <c r="AC2099"/>
      <c r="AD2099"/>
      <c r="AE2099"/>
      <c r="AF2099"/>
      <c r="AG2099"/>
      <c r="AH2099"/>
      <c r="AI2099"/>
      <c r="AJ2099"/>
      <c r="AK2099"/>
      <c r="AL2099"/>
      <c r="AM2099"/>
      <c r="AN2099"/>
      <c r="AO2099"/>
      <c r="AP2099"/>
      <c r="AQ2099"/>
      <c r="AR2099"/>
      <c r="AS2099"/>
      <c r="AT2099"/>
      <c r="AU2099"/>
      <c r="AV2099"/>
      <c r="AW2099"/>
      <c r="AX2099"/>
      <c r="AY2099"/>
      <c r="AZ2099"/>
      <c r="BA2099"/>
      <c r="BB2099"/>
      <c r="BC2099"/>
      <c r="BD2099"/>
      <c r="BE2099"/>
      <c r="BF2099"/>
      <c r="BG2099"/>
      <c r="BH2099"/>
      <c r="BI2099"/>
      <c r="BJ2099"/>
      <c r="BK2099"/>
      <c r="BL2099"/>
      <c r="BM2099"/>
      <c r="BN2099"/>
      <c r="BO2099"/>
      <c r="BP2099"/>
      <c r="BQ2099"/>
      <c r="BR2099"/>
      <c r="BS2099"/>
      <c r="BT2099"/>
      <c r="BU2099"/>
      <c r="BV2099"/>
      <c r="BW2099"/>
      <c r="BX2099"/>
      <c r="BY2099"/>
      <c r="BZ2099"/>
      <c r="CA2099"/>
      <c r="CB2099"/>
      <c r="CC2099"/>
      <c r="CD2099"/>
      <c r="CE2099"/>
      <c r="CF2099"/>
      <c r="CG2099"/>
      <c r="CH2099"/>
      <c r="CI2099"/>
      <c r="CJ2099"/>
      <c r="CK2099"/>
      <c r="CL2099"/>
      <c r="CM2099"/>
      <c r="CN2099"/>
      <c r="CO2099"/>
      <c r="CP2099"/>
      <c r="CQ2099"/>
      <c r="CR2099"/>
      <c r="CS2099"/>
      <c r="CT2099"/>
      <c r="CU2099"/>
      <c r="CV2099"/>
      <c r="CW2099"/>
      <c r="CX2099"/>
      <c r="CY2099"/>
      <c r="CZ2099"/>
      <c r="DA2099"/>
      <c r="DB2099"/>
      <c r="DC2099"/>
      <c r="DD2099"/>
      <c r="DE2099"/>
      <c r="DF2099"/>
      <c r="DG2099"/>
      <c r="DH2099"/>
      <c r="DI2099"/>
      <c r="DJ2099"/>
      <c r="DK2099"/>
      <c r="DL2099"/>
      <c r="DM2099"/>
      <c r="DN2099"/>
      <c r="DO2099"/>
      <c r="DP2099"/>
      <c r="DQ2099"/>
      <c r="DR2099"/>
      <c r="DS2099"/>
      <c r="DT2099"/>
      <c r="DU2099"/>
      <c r="DV2099"/>
      <c r="DW2099"/>
      <c r="DX2099"/>
      <c r="DY2099"/>
      <c r="DZ2099"/>
      <c r="EA2099"/>
      <c r="EB2099"/>
      <c r="EC2099"/>
      <c r="ED2099"/>
      <c r="EE2099"/>
      <c r="EF2099"/>
      <c r="EG2099"/>
      <c r="EH2099"/>
      <c r="EI2099"/>
      <c r="EJ2099"/>
      <c r="EK2099"/>
      <c r="EL2099"/>
      <c r="EM2099"/>
      <c r="EN2099"/>
      <c r="EO2099"/>
      <c r="EP2099"/>
      <c r="EQ2099"/>
    </row>
    <row r="2100" spans="1:147" s="77" customFormat="1" ht="15.75" x14ac:dyDescent="0.25">
      <c r="A2100"/>
      <c r="B2100" s="139">
        <v>44658</v>
      </c>
      <c r="C2100" s="139">
        <v>44658</v>
      </c>
      <c r="D2100" s="79">
        <v>1242</v>
      </c>
      <c r="E2100" s="34"/>
      <c r="F2100" s="56" t="s">
        <v>1344</v>
      </c>
      <c r="G2100" s="79"/>
      <c r="H2100" s="79"/>
      <c r="I2100" s="79"/>
      <c r="J2100" s="79" t="s">
        <v>1119</v>
      </c>
      <c r="K2100" s="40">
        <v>13364.4</v>
      </c>
      <c r="L2100" s="52">
        <v>0</v>
      </c>
      <c r="M2100" s="40">
        <v>13364.4</v>
      </c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  <c r="AB2100"/>
      <c r="AC2100"/>
      <c r="AD2100"/>
      <c r="AE2100"/>
      <c r="AF2100"/>
      <c r="AG2100"/>
      <c r="AH2100"/>
      <c r="AI2100"/>
      <c r="AJ2100"/>
      <c r="AK2100"/>
      <c r="AL2100"/>
      <c r="AM2100"/>
      <c r="AN2100"/>
      <c r="AO2100"/>
      <c r="AP2100"/>
      <c r="AQ2100"/>
      <c r="AR2100"/>
      <c r="AS2100"/>
      <c r="AT2100"/>
      <c r="AU2100"/>
      <c r="AV2100"/>
      <c r="AW2100"/>
      <c r="AX2100"/>
      <c r="AY2100"/>
      <c r="AZ2100"/>
      <c r="BA2100"/>
      <c r="BB2100"/>
      <c r="BC2100"/>
      <c r="BD2100"/>
      <c r="BE2100"/>
      <c r="BF2100"/>
      <c r="BG2100"/>
      <c r="BH2100"/>
      <c r="BI2100"/>
      <c r="BJ2100"/>
      <c r="BK2100"/>
      <c r="BL2100"/>
      <c r="BM2100"/>
      <c r="BN2100"/>
      <c r="BO2100"/>
      <c r="BP2100"/>
      <c r="BQ2100"/>
      <c r="BR2100"/>
      <c r="BS2100"/>
      <c r="BT2100"/>
      <c r="BU2100"/>
      <c r="BV2100"/>
      <c r="BW2100"/>
      <c r="BX2100"/>
      <c r="BY2100"/>
      <c r="BZ2100"/>
      <c r="CA2100"/>
      <c r="CB2100"/>
      <c r="CC2100"/>
      <c r="CD2100"/>
      <c r="CE2100"/>
      <c r="CF2100"/>
      <c r="CG2100"/>
      <c r="CH2100"/>
      <c r="CI2100"/>
      <c r="CJ2100"/>
      <c r="CK2100"/>
      <c r="CL2100"/>
      <c r="CM2100"/>
      <c r="CN2100"/>
      <c r="CO2100"/>
      <c r="CP2100"/>
      <c r="CQ2100"/>
      <c r="CR2100"/>
      <c r="CS2100"/>
      <c r="CT2100"/>
      <c r="CU2100"/>
      <c r="CV2100"/>
      <c r="CW2100"/>
      <c r="CX2100"/>
      <c r="CY2100"/>
      <c r="CZ2100"/>
      <c r="DA2100"/>
      <c r="DB2100"/>
      <c r="DC2100"/>
      <c r="DD2100"/>
      <c r="DE2100"/>
      <c r="DF2100"/>
      <c r="DG2100"/>
      <c r="DH2100"/>
      <c r="DI2100"/>
      <c r="DJ2100"/>
      <c r="DK2100"/>
      <c r="DL2100"/>
      <c r="DM2100"/>
      <c r="DN2100"/>
      <c r="DO2100"/>
      <c r="DP2100"/>
      <c r="DQ2100"/>
      <c r="DR2100"/>
      <c r="DS2100"/>
      <c r="DT2100"/>
      <c r="DU2100"/>
      <c r="DV2100"/>
      <c r="DW2100"/>
      <c r="DX2100"/>
      <c r="DY2100"/>
      <c r="DZ2100"/>
      <c r="EA2100"/>
      <c r="EB2100"/>
      <c r="EC2100"/>
      <c r="ED2100"/>
      <c r="EE2100"/>
      <c r="EF2100"/>
      <c r="EG2100"/>
      <c r="EH2100"/>
      <c r="EI2100"/>
      <c r="EJ2100"/>
      <c r="EK2100"/>
      <c r="EL2100"/>
      <c r="EM2100"/>
      <c r="EN2100"/>
      <c r="EO2100"/>
      <c r="EP2100"/>
      <c r="EQ2100"/>
    </row>
    <row r="2101" spans="1:147" s="77" customFormat="1" ht="15.75" x14ac:dyDescent="0.25">
      <c r="A2101"/>
      <c r="B2101" s="139">
        <v>44658</v>
      </c>
      <c r="C2101" s="139">
        <v>44658</v>
      </c>
      <c r="D2101" s="79">
        <v>1243</v>
      </c>
      <c r="E2101" s="34"/>
      <c r="F2101" s="56" t="s">
        <v>1344</v>
      </c>
      <c r="G2101" s="79"/>
      <c r="H2101" s="79"/>
      <c r="I2101" s="79"/>
      <c r="J2101" s="79" t="s">
        <v>1119</v>
      </c>
      <c r="K2101" s="40">
        <v>13364.4</v>
      </c>
      <c r="L2101" s="52">
        <v>0</v>
      </c>
      <c r="M2101" s="40">
        <v>13364.4</v>
      </c>
      <c r="N2101"/>
      <c r="O2101"/>
      <c r="P2101"/>
      <c r="Q2101"/>
      <c r="R2101"/>
      <c r="S2101"/>
      <c r="T2101"/>
      <c r="U2101"/>
      <c r="V2101"/>
      <c r="W2101"/>
      <c r="X2101"/>
      <c r="Y2101"/>
      <c r="Z2101"/>
      <c r="AA2101"/>
      <c r="AB2101"/>
      <c r="AC2101"/>
      <c r="AD2101"/>
      <c r="AE2101"/>
      <c r="AF2101"/>
      <c r="AG2101"/>
      <c r="AH2101"/>
      <c r="AI2101"/>
      <c r="AJ2101"/>
      <c r="AK2101"/>
      <c r="AL2101"/>
      <c r="AM2101"/>
      <c r="AN2101"/>
      <c r="AO2101"/>
      <c r="AP2101"/>
      <c r="AQ2101"/>
      <c r="AR2101"/>
      <c r="AS2101"/>
      <c r="AT2101"/>
      <c r="AU2101"/>
      <c r="AV2101"/>
      <c r="AW2101"/>
      <c r="AX2101"/>
      <c r="AY2101"/>
      <c r="AZ2101"/>
      <c r="BA2101"/>
      <c r="BB2101"/>
      <c r="BC2101"/>
      <c r="BD2101"/>
      <c r="BE2101"/>
      <c r="BF2101"/>
      <c r="BG2101"/>
      <c r="BH2101"/>
      <c r="BI2101"/>
      <c r="BJ2101"/>
      <c r="BK2101"/>
      <c r="BL2101"/>
      <c r="BM2101"/>
      <c r="BN2101"/>
      <c r="BO2101"/>
      <c r="BP2101"/>
      <c r="BQ2101"/>
      <c r="BR2101"/>
      <c r="BS2101"/>
      <c r="BT2101"/>
      <c r="BU2101"/>
      <c r="BV2101"/>
      <c r="BW2101"/>
      <c r="BX2101"/>
      <c r="BY2101"/>
      <c r="BZ2101"/>
      <c r="CA2101"/>
      <c r="CB2101"/>
      <c r="CC2101"/>
      <c r="CD2101"/>
      <c r="CE2101"/>
      <c r="CF2101"/>
      <c r="CG2101"/>
      <c r="CH2101"/>
      <c r="CI2101"/>
      <c r="CJ2101"/>
      <c r="CK2101"/>
      <c r="CL2101"/>
      <c r="CM2101"/>
      <c r="CN2101"/>
      <c r="CO2101"/>
      <c r="CP2101"/>
      <c r="CQ2101"/>
      <c r="CR2101"/>
      <c r="CS2101"/>
      <c r="CT2101"/>
      <c r="CU2101"/>
      <c r="CV2101"/>
      <c r="CW2101"/>
      <c r="CX2101"/>
      <c r="CY2101"/>
      <c r="CZ2101"/>
      <c r="DA2101"/>
      <c r="DB2101"/>
      <c r="DC2101"/>
      <c r="DD2101"/>
      <c r="DE2101"/>
      <c r="DF2101"/>
      <c r="DG2101"/>
      <c r="DH2101"/>
      <c r="DI2101"/>
      <c r="DJ2101"/>
      <c r="DK2101"/>
      <c r="DL2101"/>
      <c r="DM2101"/>
      <c r="DN2101"/>
      <c r="DO2101"/>
      <c r="DP2101"/>
      <c r="DQ2101"/>
      <c r="DR2101"/>
      <c r="DS2101"/>
      <c r="DT2101"/>
      <c r="DU2101"/>
      <c r="DV2101"/>
      <c r="DW2101"/>
      <c r="DX2101"/>
      <c r="DY2101"/>
      <c r="DZ2101"/>
      <c r="EA2101"/>
      <c r="EB2101"/>
      <c r="EC2101"/>
      <c r="ED2101"/>
      <c r="EE2101"/>
      <c r="EF2101"/>
      <c r="EG2101"/>
      <c r="EH2101"/>
      <c r="EI2101"/>
      <c r="EJ2101"/>
      <c r="EK2101"/>
      <c r="EL2101"/>
      <c r="EM2101"/>
      <c r="EN2101"/>
      <c r="EO2101"/>
      <c r="EP2101"/>
      <c r="EQ2101"/>
    </row>
    <row r="2102" spans="1:147" s="77" customFormat="1" ht="15.75" x14ac:dyDescent="0.25">
      <c r="A2102"/>
      <c r="B2102" s="139">
        <v>44658</v>
      </c>
      <c r="C2102" s="139">
        <v>44658</v>
      </c>
      <c r="D2102" s="79">
        <v>1244</v>
      </c>
      <c r="E2102" s="34"/>
      <c r="F2102" s="56" t="s">
        <v>1344</v>
      </c>
      <c r="G2102" s="79"/>
      <c r="H2102" s="79"/>
      <c r="I2102" s="79"/>
      <c r="J2102" s="79" t="s">
        <v>1119</v>
      </c>
      <c r="K2102" s="40">
        <v>13364.4</v>
      </c>
      <c r="L2102" s="52">
        <v>0</v>
      </c>
      <c r="M2102" s="40">
        <v>13364.4</v>
      </c>
      <c r="N2102"/>
      <c r="O2102"/>
      <c r="P2102"/>
      <c r="Q2102"/>
      <c r="R2102"/>
      <c r="S2102"/>
      <c r="T2102"/>
      <c r="U2102"/>
      <c r="V2102"/>
      <c r="W2102"/>
      <c r="X2102"/>
      <c r="Y2102"/>
      <c r="Z2102"/>
      <c r="AA2102"/>
      <c r="AB2102"/>
      <c r="AC2102"/>
      <c r="AD2102"/>
      <c r="AE2102"/>
      <c r="AF2102"/>
      <c r="AG2102"/>
      <c r="AH2102"/>
      <c r="AI2102"/>
      <c r="AJ2102"/>
      <c r="AK2102"/>
      <c r="AL2102"/>
      <c r="AM2102"/>
      <c r="AN2102"/>
      <c r="AO2102"/>
      <c r="AP2102"/>
      <c r="AQ2102"/>
      <c r="AR2102"/>
      <c r="AS2102"/>
      <c r="AT2102"/>
      <c r="AU2102"/>
      <c r="AV2102"/>
      <c r="AW2102"/>
      <c r="AX2102"/>
      <c r="AY2102"/>
      <c r="AZ2102"/>
      <c r="BA2102"/>
      <c r="BB2102"/>
      <c r="BC2102"/>
      <c r="BD2102"/>
      <c r="BE2102"/>
      <c r="BF2102"/>
      <c r="BG2102"/>
      <c r="BH2102"/>
      <c r="BI2102"/>
      <c r="BJ2102"/>
      <c r="BK2102"/>
      <c r="BL2102"/>
      <c r="BM2102"/>
      <c r="BN2102"/>
      <c r="BO2102"/>
      <c r="BP2102"/>
      <c r="BQ2102"/>
      <c r="BR2102"/>
      <c r="BS2102"/>
      <c r="BT2102"/>
      <c r="BU2102"/>
      <c r="BV2102"/>
      <c r="BW2102"/>
      <c r="BX2102"/>
      <c r="BY2102"/>
      <c r="BZ2102"/>
      <c r="CA2102"/>
      <c r="CB2102"/>
      <c r="CC2102"/>
      <c r="CD2102"/>
      <c r="CE2102"/>
      <c r="CF2102"/>
      <c r="CG2102"/>
      <c r="CH2102"/>
      <c r="CI2102"/>
      <c r="CJ2102"/>
      <c r="CK2102"/>
      <c r="CL2102"/>
      <c r="CM2102"/>
      <c r="CN2102"/>
      <c r="CO2102"/>
      <c r="CP2102"/>
      <c r="CQ2102"/>
      <c r="CR2102"/>
      <c r="CS2102"/>
      <c r="CT2102"/>
      <c r="CU2102"/>
      <c r="CV2102"/>
      <c r="CW2102"/>
      <c r="CX2102"/>
      <c r="CY2102"/>
      <c r="CZ2102"/>
      <c r="DA2102"/>
      <c r="DB2102"/>
      <c r="DC2102"/>
      <c r="DD2102"/>
      <c r="DE2102"/>
      <c r="DF2102"/>
      <c r="DG2102"/>
      <c r="DH2102"/>
      <c r="DI2102"/>
      <c r="DJ2102"/>
      <c r="DK2102"/>
      <c r="DL2102"/>
      <c r="DM2102"/>
      <c r="DN2102"/>
      <c r="DO2102"/>
      <c r="DP2102"/>
      <c r="DQ2102"/>
      <c r="DR2102"/>
      <c r="DS2102"/>
      <c r="DT2102"/>
      <c r="DU2102"/>
      <c r="DV2102"/>
      <c r="DW2102"/>
      <c r="DX2102"/>
      <c r="DY2102"/>
      <c r="DZ2102"/>
      <c r="EA2102"/>
      <c r="EB2102"/>
      <c r="EC2102"/>
      <c r="ED2102"/>
      <c r="EE2102"/>
      <c r="EF2102"/>
      <c r="EG2102"/>
      <c r="EH2102"/>
      <c r="EI2102"/>
      <c r="EJ2102"/>
      <c r="EK2102"/>
      <c r="EL2102"/>
      <c r="EM2102"/>
      <c r="EN2102"/>
      <c r="EO2102"/>
      <c r="EP2102"/>
      <c r="EQ2102"/>
    </row>
    <row r="2103" spans="1:147" s="77" customFormat="1" ht="15.75" x14ac:dyDescent="0.25">
      <c r="A2103"/>
      <c r="B2103" s="139">
        <v>44658</v>
      </c>
      <c r="C2103" s="139">
        <v>44658</v>
      </c>
      <c r="D2103" s="79">
        <v>1245</v>
      </c>
      <c r="E2103" s="34"/>
      <c r="F2103" s="56" t="s">
        <v>1344</v>
      </c>
      <c r="G2103" s="79"/>
      <c r="H2103" s="79"/>
      <c r="I2103" s="79"/>
      <c r="J2103" s="79" t="s">
        <v>1119</v>
      </c>
      <c r="K2103" s="40">
        <v>13364.4</v>
      </c>
      <c r="L2103" s="52">
        <v>0</v>
      </c>
      <c r="M2103" s="40">
        <v>13364.4</v>
      </c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  <c r="AB2103"/>
      <c r="AC2103"/>
      <c r="AD2103"/>
      <c r="AE2103"/>
      <c r="AF2103"/>
      <c r="AG2103"/>
      <c r="AH2103"/>
      <c r="AI2103"/>
      <c r="AJ2103"/>
      <c r="AK2103"/>
      <c r="AL2103"/>
      <c r="AM2103"/>
      <c r="AN2103"/>
      <c r="AO2103"/>
      <c r="AP2103"/>
      <c r="AQ2103"/>
      <c r="AR2103"/>
      <c r="AS2103"/>
      <c r="AT2103"/>
      <c r="AU2103"/>
      <c r="AV2103"/>
      <c r="AW2103"/>
      <c r="AX2103"/>
      <c r="AY2103"/>
      <c r="AZ2103"/>
      <c r="BA2103"/>
      <c r="BB2103"/>
      <c r="BC2103"/>
      <c r="BD2103"/>
      <c r="BE2103"/>
      <c r="BF2103"/>
      <c r="BG2103"/>
      <c r="BH2103"/>
      <c r="BI2103"/>
      <c r="BJ2103"/>
      <c r="BK2103"/>
      <c r="BL2103"/>
      <c r="BM2103"/>
      <c r="BN2103"/>
      <c r="BO2103"/>
      <c r="BP2103"/>
      <c r="BQ2103"/>
      <c r="BR2103"/>
      <c r="BS2103"/>
      <c r="BT2103"/>
      <c r="BU2103"/>
      <c r="BV2103"/>
      <c r="BW2103"/>
      <c r="BX2103"/>
      <c r="BY2103"/>
      <c r="BZ2103"/>
      <c r="CA2103"/>
      <c r="CB2103"/>
      <c r="CC2103"/>
      <c r="CD2103"/>
      <c r="CE2103"/>
      <c r="CF2103"/>
      <c r="CG2103"/>
      <c r="CH2103"/>
      <c r="CI2103"/>
      <c r="CJ2103"/>
      <c r="CK2103"/>
      <c r="CL2103"/>
      <c r="CM2103"/>
      <c r="CN2103"/>
      <c r="CO2103"/>
      <c r="CP2103"/>
      <c r="CQ2103"/>
      <c r="CR2103"/>
      <c r="CS2103"/>
      <c r="CT2103"/>
      <c r="CU2103"/>
      <c r="CV2103"/>
      <c r="CW2103"/>
      <c r="CX2103"/>
      <c r="CY2103"/>
      <c r="CZ2103"/>
      <c r="DA2103"/>
      <c r="DB2103"/>
      <c r="DC2103"/>
      <c r="DD2103"/>
      <c r="DE2103"/>
      <c r="DF2103"/>
      <c r="DG2103"/>
      <c r="DH2103"/>
      <c r="DI2103"/>
      <c r="DJ2103"/>
      <c r="DK2103"/>
      <c r="DL2103"/>
      <c r="DM2103"/>
      <c r="DN2103"/>
      <c r="DO2103"/>
      <c r="DP2103"/>
      <c r="DQ2103"/>
      <c r="DR2103"/>
      <c r="DS2103"/>
      <c r="DT2103"/>
      <c r="DU2103"/>
      <c r="DV2103"/>
      <c r="DW2103"/>
      <c r="DX2103"/>
      <c r="DY2103"/>
      <c r="DZ2103"/>
      <c r="EA2103"/>
      <c r="EB2103"/>
      <c r="EC2103"/>
      <c r="ED2103"/>
      <c r="EE2103"/>
      <c r="EF2103"/>
      <c r="EG2103"/>
      <c r="EH2103"/>
      <c r="EI2103"/>
      <c r="EJ2103"/>
      <c r="EK2103"/>
      <c r="EL2103"/>
      <c r="EM2103"/>
      <c r="EN2103"/>
      <c r="EO2103"/>
      <c r="EP2103"/>
      <c r="EQ2103"/>
    </row>
    <row r="2104" spans="1:147" s="77" customFormat="1" ht="15.75" x14ac:dyDescent="0.25">
      <c r="A2104"/>
      <c r="B2104" s="139">
        <v>44658</v>
      </c>
      <c r="C2104" s="139">
        <v>44658</v>
      </c>
      <c r="D2104" s="79">
        <v>1246</v>
      </c>
      <c r="E2104" s="34"/>
      <c r="F2104" s="56" t="s">
        <v>1344</v>
      </c>
      <c r="G2104" s="79"/>
      <c r="H2104" s="79"/>
      <c r="I2104" s="79"/>
      <c r="J2104" s="79" t="s">
        <v>1119</v>
      </c>
      <c r="K2104" s="40">
        <v>13364.4</v>
      </c>
      <c r="L2104" s="52">
        <v>0</v>
      </c>
      <c r="M2104" s="40">
        <v>13364.4</v>
      </c>
      <c r="N2104"/>
      <c r="O2104"/>
      <c r="P2104"/>
      <c r="Q2104"/>
      <c r="R2104"/>
      <c r="S2104"/>
      <c r="T2104"/>
      <c r="U2104"/>
      <c r="V2104"/>
      <c r="W2104"/>
      <c r="X2104"/>
      <c r="Y2104"/>
      <c r="Z2104"/>
      <c r="AA2104"/>
      <c r="AB2104"/>
      <c r="AC2104"/>
      <c r="AD2104"/>
      <c r="AE2104"/>
      <c r="AF2104"/>
      <c r="AG2104"/>
      <c r="AH2104"/>
      <c r="AI2104"/>
      <c r="AJ2104"/>
      <c r="AK2104"/>
      <c r="AL2104"/>
      <c r="AM2104"/>
      <c r="AN2104"/>
      <c r="AO2104"/>
      <c r="AP2104"/>
      <c r="AQ2104"/>
      <c r="AR2104"/>
      <c r="AS2104"/>
      <c r="AT2104"/>
      <c r="AU2104"/>
      <c r="AV2104"/>
      <c r="AW2104"/>
      <c r="AX2104"/>
      <c r="AY2104"/>
      <c r="AZ2104"/>
      <c r="BA2104"/>
      <c r="BB2104"/>
      <c r="BC2104"/>
      <c r="BD2104"/>
      <c r="BE2104"/>
      <c r="BF2104"/>
      <c r="BG2104"/>
      <c r="BH2104"/>
      <c r="BI2104"/>
      <c r="BJ2104"/>
      <c r="BK2104"/>
      <c r="BL2104"/>
      <c r="BM2104"/>
      <c r="BN2104"/>
      <c r="BO2104"/>
      <c r="BP2104"/>
      <c r="BQ2104"/>
      <c r="BR2104"/>
      <c r="BS2104"/>
      <c r="BT2104"/>
      <c r="BU2104"/>
      <c r="BV2104"/>
      <c r="BW2104"/>
      <c r="BX2104"/>
      <c r="BY2104"/>
      <c r="BZ2104"/>
      <c r="CA2104"/>
      <c r="CB2104"/>
      <c r="CC2104"/>
      <c r="CD2104"/>
      <c r="CE2104"/>
      <c r="CF2104"/>
      <c r="CG2104"/>
      <c r="CH2104"/>
      <c r="CI2104"/>
      <c r="CJ2104"/>
      <c r="CK2104"/>
      <c r="CL2104"/>
      <c r="CM2104"/>
      <c r="CN2104"/>
      <c r="CO2104"/>
      <c r="CP2104"/>
      <c r="CQ2104"/>
      <c r="CR2104"/>
      <c r="CS2104"/>
      <c r="CT2104"/>
      <c r="CU2104"/>
      <c r="CV2104"/>
      <c r="CW2104"/>
      <c r="CX2104"/>
      <c r="CY2104"/>
      <c r="CZ2104"/>
      <c r="DA2104"/>
      <c r="DB2104"/>
      <c r="DC2104"/>
      <c r="DD2104"/>
      <c r="DE2104"/>
      <c r="DF2104"/>
      <c r="DG2104"/>
      <c r="DH2104"/>
      <c r="DI2104"/>
      <c r="DJ2104"/>
      <c r="DK2104"/>
      <c r="DL2104"/>
      <c r="DM2104"/>
      <c r="DN2104"/>
      <c r="DO2104"/>
      <c r="DP2104"/>
      <c r="DQ2104"/>
      <c r="DR2104"/>
      <c r="DS2104"/>
      <c r="DT2104"/>
      <c r="DU2104"/>
      <c r="DV2104"/>
      <c r="DW2104"/>
      <c r="DX2104"/>
      <c r="DY2104"/>
      <c r="DZ2104"/>
      <c r="EA2104"/>
      <c r="EB2104"/>
      <c r="EC2104"/>
      <c r="ED2104"/>
      <c r="EE2104"/>
      <c r="EF2104"/>
      <c r="EG2104"/>
      <c r="EH2104"/>
      <c r="EI2104"/>
      <c r="EJ2104"/>
      <c r="EK2104"/>
      <c r="EL2104"/>
      <c r="EM2104"/>
      <c r="EN2104"/>
      <c r="EO2104"/>
      <c r="EP2104"/>
      <c r="EQ2104"/>
    </row>
    <row r="2105" spans="1:147" s="77" customFormat="1" ht="15.75" x14ac:dyDescent="0.25">
      <c r="A2105"/>
      <c r="B2105" s="139">
        <v>44658</v>
      </c>
      <c r="C2105" s="139">
        <v>44658</v>
      </c>
      <c r="D2105" s="79">
        <v>1247</v>
      </c>
      <c r="E2105" s="34"/>
      <c r="F2105" s="56" t="s">
        <v>1344</v>
      </c>
      <c r="G2105" s="79"/>
      <c r="H2105" s="79"/>
      <c r="I2105" s="79"/>
      <c r="J2105" s="79" t="s">
        <v>1119</v>
      </c>
      <c r="K2105" s="40">
        <v>13364.4</v>
      </c>
      <c r="L2105" s="52">
        <v>0</v>
      </c>
      <c r="M2105" s="40">
        <v>13364.4</v>
      </c>
      <c r="N2105"/>
      <c r="O2105"/>
      <c r="P2105"/>
      <c r="Q2105"/>
      <c r="R2105"/>
      <c r="S2105"/>
      <c r="T2105"/>
      <c r="U2105"/>
      <c r="V2105"/>
      <c r="W2105"/>
      <c r="X2105"/>
      <c r="Y2105"/>
      <c r="Z2105"/>
      <c r="AA2105"/>
      <c r="AB2105"/>
      <c r="AC2105"/>
      <c r="AD2105"/>
      <c r="AE2105"/>
      <c r="AF2105"/>
      <c r="AG2105"/>
      <c r="AH2105"/>
      <c r="AI2105"/>
      <c r="AJ2105"/>
      <c r="AK2105"/>
      <c r="AL2105"/>
      <c r="AM2105"/>
      <c r="AN2105"/>
      <c r="AO2105"/>
      <c r="AP2105"/>
      <c r="AQ2105"/>
      <c r="AR2105"/>
      <c r="AS2105"/>
      <c r="AT2105"/>
      <c r="AU2105"/>
      <c r="AV2105"/>
      <c r="AW2105"/>
      <c r="AX2105"/>
      <c r="AY2105"/>
      <c r="AZ2105"/>
      <c r="BA2105"/>
      <c r="BB2105"/>
      <c r="BC2105"/>
      <c r="BD2105"/>
      <c r="BE2105"/>
      <c r="BF2105"/>
      <c r="BG2105"/>
      <c r="BH2105"/>
      <c r="BI2105"/>
      <c r="BJ2105"/>
      <c r="BK2105"/>
      <c r="BL2105"/>
      <c r="BM2105"/>
      <c r="BN2105"/>
      <c r="BO2105"/>
      <c r="BP2105"/>
      <c r="BQ2105"/>
      <c r="BR2105"/>
      <c r="BS2105"/>
      <c r="BT2105"/>
      <c r="BU2105"/>
      <c r="BV2105"/>
      <c r="BW2105"/>
      <c r="BX2105"/>
      <c r="BY2105"/>
      <c r="BZ2105"/>
      <c r="CA2105"/>
      <c r="CB2105"/>
      <c r="CC2105"/>
      <c r="CD2105"/>
      <c r="CE2105"/>
      <c r="CF2105"/>
      <c r="CG2105"/>
      <c r="CH2105"/>
      <c r="CI2105"/>
      <c r="CJ2105"/>
      <c r="CK2105"/>
      <c r="CL2105"/>
      <c r="CM2105"/>
      <c r="CN2105"/>
      <c r="CO2105"/>
      <c r="CP2105"/>
      <c r="CQ2105"/>
      <c r="CR2105"/>
      <c r="CS2105"/>
      <c r="CT2105"/>
      <c r="CU2105"/>
      <c r="CV2105"/>
      <c r="CW2105"/>
      <c r="CX2105"/>
      <c r="CY2105"/>
      <c r="CZ2105"/>
      <c r="DA2105"/>
      <c r="DB2105"/>
      <c r="DC2105"/>
      <c r="DD2105"/>
      <c r="DE2105"/>
      <c r="DF2105"/>
      <c r="DG2105"/>
      <c r="DH2105"/>
      <c r="DI2105"/>
      <c r="DJ2105"/>
      <c r="DK2105"/>
      <c r="DL2105"/>
      <c r="DM2105"/>
      <c r="DN2105"/>
      <c r="DO2105"/>
      <c r="DP2105"/>
      <c r="DQ2105"/>
      <c r="DR2105"/>
      <c r="DS2105"/>
      <c r="DT2105"/>
      <c r="DU2105"/>
      <c r="DV2105"/>
      <c r="DW2105"/>
      <c r="DX2105"/>
      <c r="DY2105"/>
      <c r="DZ2105"/>
      <c r="EA2105"/>
      <c r="EB2105"/>
      <c r="EC2105"/>
      <c r="ED2105"/>
      <c r="EE2105"/>
      <c r="EF2105"/>
      <c r="EG2105"/>
      <c r="EH2105"/>
      <c r="EI2105"/>
      <c r="EJ2105"/>
      <c r="EK2105"/>
      <c r="EL2105"/>
      <c r="EM2105"/>
      <c r="EN2105"/>
      <c r="EO2105"/>
      <c r="EP2105"/>
      <c r="EQ2105"/>
    </row>
    <row r="2106" spans="1:147" s="77" customFormat="1" ht="15.75" x14ac:dyDescent="0.25">
      <c r="A2106"/>
      <c r="B2106" s="139">
        <v>44658</v>
      </c>
      <c r="C2106" s="139">
        <v>44658</v>
      </c>
      <c r="D2106" s="79">
        <v>1248</v>
      </c>
      <c r="E2106" s="34"/>
      <c r="F2106" s="56" t="s">
        <v>1344</v>
      </c>
      <c r="G2106" s="79"/>
      <c r="H2106" s="79"/>
      <c r="I2106" s="79"/>
      <c r="J2106" s="79" t="s">
        <v>1119</v>
      </c>
      <c r="K2106" s="40">
        <v>13364.4</v>
      </c>
      <c r="L2106" s="52">
        <v>0</v>
      </c>
      <c r="M2106" s="40">
        <v>13364.4</v>
      </c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  <c r="AB2106"/>
      <c r="AC2106"/>
      <c r="AD2106"/>
      <c r="AE2106"/>
      <c r="AF2106"/>
      <c r="AG2106"/>
      <c r="AH2106"/>
      <c r="AI2106"/>
      <c r="AJ2106"/>
      <c r="AK2106"/>
      <c r="AL2106"/>
      <c r="AM2106"/>
      <c r="AN2106"/>
      <c r="AO2106"/>
      <c r="AP2106"/>
      <c r="AQ2106"/>
      <c r="AR2106"/>
      <c r="AS2106"/>
      <c r="AT2106"/>
      <c r="AU2106"/>
      <c r="AV2106"/>
      <c r="AW2106"/>
      <c r="AX2106"/>
      <c r="AY2106"/>
      <c r="AZ2106"/>
      <c r="BA2106"/>
      <c r="BB2106"/>
      <c r="BC2106"/>
      <c r="BD2106"/>
      <c r="BE2106"/>
      <c r="BF2106"/>
      <c r="BG2106"/>
      <c r="BH2106"/>
      <c r="BI2106"/>
      <c r="BJ2106"/>
      <c r="BK2106"/>
      <c r="BL2106"/>
      <c r="BM2106"/>
      <c r="BN2106"/>
      <c r="BO2106"/>
      <c r="BP2106"/>
      <c r="BQ2106"/>
      <c r="BR2106"/>
      <c r="BS2106"/>
      <c r="BT2106"/>
      <c r="BU2106"/>
      <c r="BV2106"/>
      <c r="BW2106"/>
      <c r="BX2106"/>
      <c r="BY2106"/>
      <c r="BZ2106"/>
      <c r="CA2106"/>
      <c r="CB2106"/>
      <c r="CC2106"/>
      <c r="CD2106"/>
      <c r="CE2106"/>
      <c r="CF2106"/>
      <c r="CG2106"/>
      <c r="CH2106"/>
      <c r="CI2106"/>
      <c r="CJ2106"/>
      <c r="CK2106"/>
      <c r="CL2106"/>
      <c r="CM2106"/>
      <c r="CN2106"/>
      <c r="CO2106"/>
      <c r="CP2106"/>
      <c r="CQ2106"/>
      <c r="CR2106"/>
      <c r="CS2106"/>
      <c r="CT2106"/>
      <c r="CU2106"/>
      <c r="CV2106"/>
      <c r="CW2106"/>
      <c r="CX2106"/>
      <c r="CY2106"/>
      <c r="CZ2106"/>
      <c r="DA2106"/>
      <c r="DB2106"/>
      <c r="DC2106"/>
      <c r="DD2106"/>
      <c r="DE2106"/>
      <c r="DF2106"/>
      <c r="DG2106"/>
      <c r="DH2106"/>
      <c r="DI2106"/>
      <c r="DJ2106"/>
      <c r="DK2106"/>
      <c r="DL2106"/>
      <c r="DM2106"/>
      <c r="DN2106"/>
      <c r="DO2106"/>
      <c r="DP2106"/>
      <c r="DQ2106"/>
      <c r="DR2106"/>
      <c r="DS2106"/>
      <c r="DT2106"/>
      <c r="DU2106"/>
      <c r="DV2106"/>
      <c r="DW2106"/>
      <c r="DX2106"/>
      <c r="DY2106"/>
      <c r="DZ2106"/>
      <c r="EA2106"/>
      <c r="EB2106"/>
      <c r="EC2106"/>
      <c r="ED2106"/>
      <c r="EE2106"/>
      <c r="EF2106"/>
      <c r="EG2106"/>
      <c r="EH2106"/>
      <c r="EI2106"/>
      <c r="EJ2106"/>
      <c r="EK2106"/>
      <c r="EL2106"/>
      <c r="EM2106"/>
      <c r="EN2106"/>
      <c r="EO2106"/>
      <c r="EP2106"/>
      <c r="EQ2106"/>
    </row>
    <row r="2107" spans="1:147" s="77" customFormat="1" ht="15.75" x14ac:dyDescent="0.25">
      <c r="A2107"/>
      <c r="B2107" s="139">
        <v>44658</v>
      </c>
      <c r="C2107" s="139">
        <v>44658</v>
      </c>
      <c r="D2107" s="79">
        <v>1249</v>
      </c>
      <c r="E2107" s="34"/>
      <c r="F2107" s="56" t="s">
        <v>1344</v>
      </c>
      <c r="G2107" s="79"/>
      <c r="H2107" s="79"/>
      <c r="I2107" s="79"/>
      <c r="J2107" s="79" t="s">
        <v>1119</v>
      </c>
      <c r="K2107" s="40">
        <v>13364.4</v>
      </c>
      <c r="L2107" s="52">
        <v>0</v>
      </c>
      <c r="M2107" s="40">
        <v>13364.4</v>
      </c>
      <c r="N2107"/>
      <c r="O2107"/>
      <c r="P2107"/>
      <c r="Q2107"/>
      <c r="R2107"/>
      <c r="S2107"/>
      <c r="T2107"/>
      <c r="U2107"/>
      <c r="V2107"/>
      <c r="W2107"/>
      <c r="X2107"/>
      <c r="Y2107"/>
      <c r="Z2107"/>
      <c r="AA2107"/>
      <c r="AB2107"/>
      <c r="AC2107"/>
      <c r="AD2107"/>
      <c r="AE2107"/>
      <c r="AF2107"/>
      <c r="AG2107"/>
      <c r="AH2107"/>
      <c r="AI2107"/>
      <c r="AJ2107"/>
      <c r="AK2107"/>
      <c r="AL2107"/>
      <c r="AM2107"/>
      <c r="AN2107"/>
      <c r="AO2107"/>
      <c r="AP2107"/>
      <c r="AQ2107"/>
      <c r="AR2107"/>
      <c r="AS2107"/>
      <c r="AT2107"/>
      <c r="AU2107"/>
      <c r="AV2107"/>
      <c r="AW2107"/>
      <c r="AX2107"/>
      <c r="AY2107"/>
      <c r="AZ2107"/>
      <c r="BA2107"/>
      <c r="BB2107"/>
      <c r="BC2107"/>
      <c r="BD2107"/>
      <c r="BE2107"/>
      <c r="BF2107"/>
      <c r="BG2107"/>
      <c r="BH2107"/>
      <c r="BI2107"/>
      <c r="BJ2107"/>
      <c r="BK2107"/>
      <c r="BL2107"/>
      <c r="BM2107"/>
      <c r="BN2107"/>
      <c r="BO2107"/>
      <c r="BP2107"/>
      <c r="BQ2107"/>
      <c r="BR2107"/>
      <c r="BS2107"/>
      <c r="BT2107"/>
      <c r="BU2107"/>
      <c r="BV2107"/>
      <c r="BW2107"/>
      <c r="BX2107"/>
      <c r="BY2107"/>
      <c r="BZ2107"/>
      <c r="CA2107"/>
      <c r="CB2107"/>
      <c r="CC2107"/>
      <c r="CD2107"/>
      <c r="CE2107"/>
      <c r="CF2107"/>
      <c r="CG2107"/>
      <c r="CH2107"/>
      <c r="CI2107"/>
      <c r="CJ2107"/>
      <c r="CK2107"/>
      <c r="CL2107"/>
      <c r="CM2107"/>
      <c r="CN2107"/>
      <c r="CO2107"/>
      <c r="CP2107"/>
      <c r="CQ2107"/>
      <c r="CR2107"/>
      <c r="CS2107"/>
      <c r="CT2107"/>
      <c r="CU2107"/>
      <c r="CV2107"/>
      <c r="CW2107"/>
      <c r="CX2107"/>
      <c r="CY2107"/>
      <c r="CZ2107"/>
      <c r="DA2107"/>
      <c r="DB2107"/>
      <c r="DC2107"/>
      <c r="DD2107"/>
      <c r="DE2107"/>
      <c r="DF2107"/>
      <c r="DG2107"/>
      <c r="DH2107"/>
      <c r="DI2107"/>
      <c r="DJ2107"/>
      <c r="DK2107"/>
      <c r="DL2107"/>
      <c r="DM2107"/>
      <c r="DN2107"/>
      <c r="DO2107"/>
      <c r="DP2107"/>
      <c r="DQ2107"/>
      <c r="DR2107"/>
      <c r="DS2107"/>
      <c r="DT2107"/>
      <c r="DU2107"/>
      <c r="DV2107"/>
      <c r="DW2107"/>
      <c r="DX2107"/>
      <c r="DY2107"/>
      <c r="DZ2107"/>
      <c r="EA2107"/>
      <c r="EB2107"/>
      <c r="EC2107"/>
      <c r="ED2107"/>
      <c r="EE2107"/>
      <c r="EF2107"/>
      <c r="EG2107"/>
      <c r="EH2107"/>
      <c r="EI2107"/>
      <c r="EJ2107"/>
      <c r="EK2107"/>
      <c r="EL2107"/>
      <c r="EM2107"/>
      <c r="EN2107"/>
      <c r="EO2107"/>
      <c r="EP2107"/>
      <c r="EQ2107"/>
    </row>
    <row r="2108" spans="1:147" s="77" customFormat="1" ht="15.75" x14ac:dyDescent="0.25">
      <c r="A2108"/>
      <c r="B2108" s="139">
        <v>44658</v>
      </c>
      <c r="C2108" s="139">
        <v>44658</v>
      </c>
      <c r="D2108" s="79">
        <v>1250</v>
      </c>
      <c r="E2108" s="34"/>
      <c r="F2108" s="56" t="s">
        <v>1344</v>
      </c>
      <c r="G2108" s="79"/>
      <c r="H2108" s="79"/>
      <c r="I2108" s="79"/>
      <c r="J2108" s="79" t="s">
        <v>1119</v>
      </c>
      <c r="K2108" s="40">
        <v>13364.4</v>
      </c>
      <c r="L2108" s="52">
        <v>0</v>
      </c>
      <c r="M2108" s="40">
        <v>13364.4</v>
      </c>
      <c r="N2108"/>
      <c r="O2108"/>
      <c r="P2108"/>
      <c r="Q2108"/>
      <c r="R2108"/>
      <c r="S2108"/>
      <c r="T2108"/>
      <c r="U2108"/>
      <c r="V2108"/>
      <c r="W2108"/>
      <c r="X2108"/>
      <c r="Y2108"/>
      <c r="Z2108"/>
      <c r="AA2108"/>
      <c r="AB2108"/>
      <c r="AC2108"/>
      <c r="AD2108"/>
      <c r="AE2108"/>
      <c r="AF2108"/>
      <c r="AG2108"/>
      <c r="AH2108"/>
      <c r="AI2108"/>
      <c r="AJ2108"/>
      <c r="AK2108"/>
      <c r="AL2108"/>
      <c r="AM2108"/>
      <c r="AN2108"/>
      <c r="AO2108"/>
      <c r="AP2108"/>
      <c r="AQ2108"/>
      <c r="AR2108"/>
      <c r="AS2108"/>
      <c r="AT2108"/>
      <c r="AU2108"/>
      <c r="AV2108"/>
      <c r="AW2108"/>
      <c r="AX2108"/>
      <c r="AY2108"/>
      <c r="AZ2108"/>
      <c r="BA2108"/>
      <c r="BB2108"/>
      <c r="BC2108"/>
      <c r="BD2108"/>
      <c r="BE2108"/>
      <c r="BF2108"/>
      <c r="BG2108"/>
      <c r="BH2108"/>
      <c r="BI2108"/>
      <c r="BJ2108"/>
      <c r="BK2108"/>
      <c r="BL2108"/>
      <c r="BM2108"/>
      <c r="BN2108"/>
      <c r="BO2108"/>
      <c r="BP2108"/>
      <c r="BQ2108"/>
      <c r="BR2108"/>
      <c r="BS2108"/>
      <c r="BT2108"/>
      <c r="BU2108"/>
      <c r="BV2108"/>
      <c r="BW2108"/>
      <c r="BX2108"/>
      <c r="BY2108"/>
      <c r="BZ2108"/>
      <c r="CA2108"/>
      <c r="CB2108"/>
      <c r="CC2108"/>
      <c r="CD2108"/>
      <c r="CE2108"/>
      <c r="CF2108"/>
      <c r="CG2108"/>
      <c r="CH2108"/>
      <c r="CI2108"/>
      <c r="CJ2108"/>
      <c r="CK2108"/>
      <c r="CL2108"/>
      <c r="CM2108"/>
      <c r="CN2108"/>
      <c r="CO2108"/>
      <c r="CP2108"/>
      <c r="CQ2108"/>
      <c r="CR2108"/>
      <c r="CS2108"/>
      <c r="CT2108"/>
      <c r="CU2108"/>
      <c r="CV2108"/>
      <c r="CW2108"/>
      <c r="CX2108"/>
      <c r="CY2108"/>
      <c r="CZ2108"/>
      <c r="DA2108"/>
      <c r="DB2108"/>
      <c r="DC2108"/>
      <c r="DD2108"/>
      <c r="DE2108"/>
      <c r="DF2108"/>
      <c r="DG2108"/>
      <c r="DH2108"/>
      <c r="DI2108"/>
      <c r="DJ2108"/>
      <c r="DK2108"/>
      <c r="DL2108"/>
      <c r="DM2108"/>
      <c r="DN2108"/>
      <c r="DO2108"/>
      <c r="DP2108"/>
      <c r="DQ2108"/>
      <c r="DR2108"/>
      <c r="DS2108"/>
      <c r="DT2108"/>
      <c r="DU2108"/>
      <c r="DV2108"/>
      <c r="DW2108"/>
      <c r="DX2108"/>
      <c r="DY2108"/>
      <c r="DZ2108"/>
      <c r="EA2108"/>
      <c r="EB2108"/>
      <c r="EC2108"/>
      <c r="ED2108"/>
      <c r="EE2108"/>
      <c r="EF2108"/>
      <c r="EG2108"/>
      <c r="EH2108"/>
      <c r="EI2108"/>
      <c r="EJ2108"/>
      <c r="EK2108"/>
      <c r="EL2108"/>
      <c r="EM2108"/>
      <c r="EN2108"/>
      <c r="EO2108"/>
      <c r="EP2108"/>
      <c r="EQ2108"/>
    </row>
    <row r="2109" spans="1:147" s="77" customFormat="1" ht="15.75" x14ac:dyDescent="0.25">
      <c r="A2109"/>
      <c r="B2109" s="139">
        <v>44658</v>
      </c>
      <c r="C2109" s="139">
        <v>44658</v>
      </c>
      <c r="D2109" s="79">
        <v>1251</v>
      </c>
      <c r="E2109" s="34"/>
      <c r="F2109" s="56" t="s">
        <v>1344</v>
      </c>
      <c r="G2109" s="79"/>
      <c r="H2109" s="79"/>
      <c r="I2109" s="79"/>
      <c r="J2109" s="79" t="s">
        <v>1119</v>
      </c>
      <c r="K2109" s="40">
        <v>13364.4</v>
      </c>
      <c r="L2109" s="52">
        <v>0</v>
      </c>
      <c r="M2109" s="40">
        <v>13364.4</v>
      </c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  <c r="AB2109"/>
      <c r="AC2109"/>
      <c r="AD2109"/>
      <c r="AE2109"/>
      <c r="AF2109"/>
      <c r="AG2109"/>
      <c r="AH2109"/>
      <c r="AI2109"/>
      <c r="AJ2109"/>
      <c r="AK2109"/>
      <c r="AL2109"/>
      <c r="AM2109"/>
      <c r="AN2109"/>
      <c r="AO2109"/>
      <c r="AP2109"/>
      <c r="AQ2109"/>
      <c r="AR2109"/>
      <c r="AS2109"/>
      <c r="AT2109"/>
      <c r="AU2109"/>
      <c r="AV2109"/>
      <c r="AW2109"/>
      <c r="AX2109"/>
      <c r="AY2109"/>
      <c r="AZ2109"/>
      <c r="BA2109"/>
      <c r="BB2109"/>
      <c r="BC2109"/>
      <c r="BD2109"/>
      <c r="BE2109"/>
      <c r="BF2109"/>
      <c r="BG2109"/>
      <c r="BH2109"/>
      <c r="BI2109"/>
      <c r="BJ2109"/>
      <c r="BK2109"/>
      <c r="BL2109"/>
      <c r="BM2109"/>
      <c r="BN2109"/>
      <c r="BO2109"/>
      <c r="BP2109"/>
      <c r="BQ2109"/>
      <c r="BR2109"/>
      <c r="BS2109"/>
      <c r="BT2109"/>
      <c r="BU2109"/>
      <c r="BV2109"/>
      <c r="BW2109"/>
      <c r="BX2109"/>
      <c r="BY2109"/>
      <c r="BZ2109"/>
      <c r="CA2109"/>
      <c r="CB2109"/>
      <c r="CC2109"/>
      <c r="CD2109"/>
      <c r="CE2109"/>
      <c r="CF2109"/>
      <c r="CG2109"/>
      <c r="CH2109"/>
      <c r="CI2109"/>
      <c r="CJ2109"/>
      <c r="CK2109"/>
      <c r="CL2109"/>
      <c r="CM2109"/>
      <c r="CN2109"/>
      <c r="CO2109"/>
      <c r="CP2109"/>
      <c r="CQ2109"/>
      <c r="CR2109"/>
      <c r="CS2109"/>
      <c r="CT2109"/>
      <c r="CU2109"/>
      <c r="CV2109"/>
      <c r="CW2109"/>
      <c r="CX2109"/>
      <c r="CY2109"/>
      <c r="CZ2109"/>
      <c r="DA2109"/>
      <c r="DB2109"/>
      <c r="DC2109"/>
      <c r="DD2109"/>
      <c r="DE2109"/>
      <c r="DF2109"/>
      <c r="DG2109"/>
      <c r="DH2109"/>
      <c r="DI2109"/>
      <c r="DJ2109"/>
      <c r="DK2109"/>
      <c r="DL2109"/>
      <c r="DM2109"/>
      <c r="DN2109"/>
      <c r="DO2109"/>
      <c r="DP2109"/>
      <c r="DQ2109"/>
      <c r="DR2109"/>
      <c r="DS2109"/>
      <c r="DT2109"/>
      <c r="DU2109"/>
      <c r="DV2109"/>
      <c r="DW2109"/>
      <c r="DX2109"/>
      <c r="DY2109"/>
      <c r="DZ2109"/>
      <c r="EA2109"/>
      <c r="EB2109"/>
      <c r="EC2109"/>
      <c r="ED2109"/>
      <c r="EE2109"/>
      <c r="EF2109"/>
      <c r="EG2109"/>
      <c r="EH2109"/>
      <c r="EI2109"/>
      <c r="EJ2109"/>
      <c r="EK2109"/>
      <c r="EL2109"/>
      <c r="EM2109"/>
      <c r="EN2109"/>
      <c r="EO2109"/>
      <c r="EP2109"/>
      <c r="EQ2109"/>
    </row>
    <row r="2110" spans="1:147" s="77" customFormat="1" ht="15.75" x14ac:dyDescent="0.25">
      <c r="A2110"/>
      <c r="B2110" s="139">
        <v>44658</v>
      </c>
      <c r="C2110" s="139">
        <v>44658</v>
      </c>
      <c r="D2110" s="79">
        <v>1252</v>
      </c>
      <c r="E2110" s="34"/>
      <c r="F2110" s="56" t="s">
        <v>1344</v>
      </c>
      <c r="G2110" s="79"/>
      <c r="H2110" s="79"/>
      <c r="I2110" s="79"/>
      <c r="J2110" s="79" t="s">
        <v>1119</v>
      </c>
      <c r="K2110" s="40">
        <v>13364.4</v>
      </c>
      <c r="L2110" s="52">
        <v>0</v>
      </c>
      <c r="M2110" s="40">
        <v>13364.4</v>
      </c>
      <c r="N2110"/>
      <c r="O2110"/>
      <c r="P2110"/>
      <c r="Q2110"/>
      <c r="R2110"/>
      <c r="S2110"/>
      <c r="T2110"/>
      <c r="U2110"/>
      <c r="V2110"/>
      <c r="W2110"/>
      <c r="X2110"/>
      <c r="Y2110"/>
      <c r="Z2110"/>
      <c r="AA2110"/>
      <c r="AB2110"/>
      <c r="AC2110"/>
      <c r="AD2110"/>
      <c r="AE2110"/>
      <c r="AF2110"/>
      <c r="AG2110"/>
      <c r="AH2110"/>
      <c r="AI2110"/>
      <c r="AJ2110"/>
      <c r="AK2110"/>
      <c r="AL2110"/>
      <c r="AM2110"/>
      <c r="AN2110"/>
      <c r="AO2110"/>
      <c r="AP2110"/>
      <c r="AQ2110"/>
      <c r="AR2110"/>
      <c r="AS2110"/>
      <c r="AT2110"/>
      <c r="AU2110"/>
      <c r="AV2110"/>
      <c r="AW2110"/>
      <c r="AX2110"/>
      <c r="AY2110"/>
      <c r="AZ2110"/>
      <c r="BA2110"/>
      <c r="BB2110"/>
      <c r="BC2110"/>
      <c r="BD2110"/>
      <c r="BE2110"/>
      <c r="BF2110"/>
      <c r="BG2110"/>
      <c r="BH2110"/>
      <c r="BI2110"/>
      <c r="BJ2110"/>
      <c r="BK2110"/>
      <c r="BL2110"/>
      <c r="BM2110"/>
      <c r="BN2110"/>
      <c r="BO2110"/>
      <c r="BP2110"/>
      <c r="BQ2110"/>
      <c r="BR2110"/>
      <c r="BS2110"/>
      <c r="BT2110"/>
      <c r="BU2110"/>
      <c r="BV2110"/>
      <c r="BW2110"/>
      <c r="BX2110"/>
      <c r="BY2110"/>
      <c r="BZ2110"/>
      <c r="CA2110"/>
      <c r="CB2110"/>
      <c r="CC2110"/>
      <c r="CD2110"/>
      <c r="CE2110"/>
      <c r="CF2110"/>
      <c r="CG2110"/>
      <c r="CH2110"/>
      <c r="CI2110"/>
      <c r="CJ2110"/>
      <c r="CK2110"/>
      <c r="CL2110"/>
      <c r="CM2110"/>
      <c r="CN2110"/>
      <c r="CO2110"/>
      <c r="CP2110"/>
      <c r="CQ2110"/>
      <c r="CR2110"/>
      <c r="CS2110"/>
      <c r="CT2110"/>
      <c r="CU2110"/>
      <c r="CV2110"/>
      <c r="CW2110"/>
      <c r="CX2110"/>
      <c r="CY2110"/>
      <c r="CZ2110"/>
      <c r="DA2110"/>
      <c r="DB2110"/>
      <c r="DC2110"/>
      <c r="DD2110"/>
      <c r="DE2110"/>
      <c r="DF2110"/>
      <c r="DG2110"/>
      <c r="DH2110"/>
      <c r="DI2110"/>
      <c r="DJ2110"/>
      <c r="DK2110"/>
      <c r="DL2110"/>
      <c r="DM2110"/>
      <c r="DN2110"/>
      <c r="DO2110"/>
      <c r="DP2110"/>
      <c r="DQ2110"/>
      <c r="DR2110"/>
      <c r="DS2110"/>
      <c r="DT2110"/>
      <c r="DU2110"/>
      <c r="DV2110"/>
      <c r="DW2110"/>
      <c r="DX2110"/>
      <c r="DY2110"/>
      <c r="DZ2110"/>
      <c r="EA2110"/>
      <c r="EB2110"/>
      <c r="EC2110"/>
      <c r="ED2110"/>
      <c r="EE2110"/>
      <c r="EF2110"/>
      <c r="EG2110"/>
      <c r="EH2110"/>
      <c r="EI2110"/>
      <c r="EJ2110"/>
      <c r="EK2110"/>
      <c r="EL2110"/>
      <c r="EM2110"/>
      <c r="EN2110"/>
      <c r="EO2110"/>
      <c r="EP2110"/>
      <c r="EQ2110"/>
    </row>
    <row r="2111" spans="1:147" s="77" customFormat="1" ht="15.75" x14ac:dyDescent="0.25">
      <c r="A2111"/>
      <c r="B2111" s="139">
        <v>44658</v>
      </c>
      <c r="C2111" s="139">
        <v>44658</v>
      </c>
      <c r="D2111" s="79">
        <v>1253</v>
      </c>
      <c r="E2111" s="34"/>
      <c r="F2111" s="56" t="s">
        <v>1344</v>
      </c>
      <c r="G2111" s="79"/>
      <c r="H2111" s="79"/>
      <c r="I2111" s="79"/>
      <c r="J2111" s="79" t="s">
        <v>1119</v>
      </c>
      <c r="K2111" s="40">
        <v>13364.4</v>
      </c>
      <c r="L2111" s="52">
        <v>0</v>
      </c>
      <c r="M2111" s="40">
        <v>13364.4</v>
      </c>
      <c r="N2111"/>
      <c r="O2111"/>
      <c r="P2111"/>
      <c r="Q2111"/>
      <c r="R2111"/>
      <c r="S2111"/>
      <c r="T2111"/>
      <c r="U2111"/>
      <c r="V2111"/>
      <c r="W2111"/>
      <c r="X2111"/>
      <c r="Y2111"/>
      <c r="Z2111"/>
      <c r="AA2111"/>
      <c r="AB2111"/>
      <c r="AC2111"/>
      <c r="AD2111"/>
      <c r="AE2111"/>
      <c r="AF2111"/>
      <c r="AG2111"/>
      <c r="AH2111"/>
      <c r="AI2111"/>
      <c r="AJ2111"/>
      <c r="AK2111"/>
      <c r="AL2111"/>
      <c r="AM2111"/>
      <c r="AN2111"/>
      <c r="AO2111"/>
      <c r="AP2111"/>
      <c r="AQ2111"/>
      <c r="AR2111"/>
      <c r="AS2111"/>
      <c r="AT2111"/>
      <c r="AU2111"/>
      <c r="AV2111"/>
      <c r="AW2111"/>
      <c r="AX2111"/>
      <c r="AY2111"/>
      <c r="AZ2111"/>
      <c r="BA2111"/>
      <c r="BB2111"/>
      <c r="BC2111"/>
      <c r="BD2111"/>
      <c r="BE2111"/>
      <c r="BF2111"/>
      <c r="BG2111"/>
      <c r="BH2111"/>
      <c r="BI2111"/>
      <c r="BJ2111"/>
      <c r="BK2111"/>
      <c r="BL2111"/>
      <c r="BM2111"/>
      <c r="BN2111"/>
      <c r="BO2111"/>
      <c r="BP2111"/>
      <c r="BQ2111"/>
      <c r="BR2111"/>
      <c r="BS2111"/>
      <c r="BT2111"/>
      <c r="BU2111"/>
      <c r="BV2111"/>
      <c r="BW2111"/>
      <c r="BX2111"/>
      <c r="BY2111"/>
      <c r="BZ2111"/>
      <c r="CA2111"/>
      <c r="CB2111"/>
      <c r="CC2111"/>
      <c r="CD2111"/>
      <c r="CE2111"/>
      <c r="CF2111"/>
      <c r="CG2111"/>
      <c r="CH2111"/>
      <c r="CI2111"/>
      <c r="CJ2111"/>
      <c r="CK2111"/>
      <c r="CL2111"/>
      <c r="CM2111"/>
      <c r="CN2111"/>
      <c r="CO2111"/>
      <c r="CP2111"/>
      <c r="CQ2111"/>
      <c r="CR2111"/>
      <c r="CS2111"/>
      <c r="CT2111"/>
      <c r="CU2111"/>
      <c r="CV2111"/>
      <c r="CW2111"/>
      <c r="CX2111"/>
      <c r="CY2111"/>
      <c r="CZ2111"/>
      <c r="DA2111"/>
      <c r="DB2111"/>
      <c r="DC2111"/>
      <c r="DD2111"/>
      <c r="DE2111"/>
      <c r="DF2111"/>
      <c r="DG2111"/>
      <c r="DH2111"/>
      <c r="DI2111"/>
      <c r="DJ2111"/>
      <c r="DK2111"/>
      <c r="DL2111"/>
      <c r="DM2111"/>
      <c r="DN2111"/>
      <c r="DO2111"/>
      <c r="DP2111"/>
      <c r="DQ2111"/>
      <c r="DR2111"/>
      <c r="DS2111"/>
      <c r="DT2111"/>
      <c r="DU2111"/>
      <c r="DV2111"/>
      <c r="DW2111"/>
      <c r="DX2111"/>
      <c r="DY2111"/>
      <c r="DZ2111"/>
      <c r="EA2111"/>
      <c r="EB2111"/>
      <c r="EC2111"/>
      <c r="ED2111"/>
      <c r="EE2111"/>
      <c r="EF2111"/>
      <c r="EG2111"/>
      <c r="EH2111"/>
      <c r="EI2111"/>
      <c r="EJ2111"/>
      <c r="EK2111"/>
      <c r="EL2111"/>
      <c r="EM2111"/>
      <c r="EN2111"/>
      <c r="EO2111"/>
      <c r="EP2111"/>
      <c r="EQ2111"/>
    </row>
    <row r="2112" spans="1:147" s="77" customFormat="1" ht="15.75" x14ac:dyDescent="0.25">
      <c r="A2112"/>
      <c r="B2112" s="139">
        <v>44658</v>
      </c>
      <c r="C2112" s="139">
        <v>44658</v>
      </c>
      <c r="D2112" s="79">
        <v>1254</v>
      </c>
      <c r="E2112" s="34"/>
      <c r="F2112" s="56" t="s">
        <v>1344</v>
      </c>
      <c r="G2112" s="79"/>
      <c r="H2112" s="79"/>
      <c r="I2112" s="79"/>
      <c r="J2112" s="79" t="s">
        <v>1119</v>
      </c>
      <c r="K2112" s="40">
        <v>13364.4</v>
      </c>
      <c r="L2112" s="52">
        <v>0</v>
      </c>
      <c r="M2112" s="40">
        <v>13364.4</v>
      </c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  <c r="AB2112"/>
      <c r="AC2112"/>
      <c r="AD2112"/>
      <c r="AE2112"/>
      <c r="AF2112"/>
      <c r="AG2112"/>
      <c r="AH2112"/>
      <c r="AI2112"/>
      <c r="AJ2112"/>
      <c r="AK2112"/>
      <c r="AL2112"/>
      <c r="AM2112"/>
      <c r="AN2112"/>
      <c r="AO2112"/>
      <c r="AP2112"/>
      <c r="AQ2112"/>
      <c r="AR2112"/>
      <c r="AS2112"/>
      <c r="AT2112"/>
      <c r="AU2112"/>
      <c r="AV2112"/>
      <c r="AW2112"/>
      <c r="AX2112"/>
      <c r="AY2112"/>
      <c r="AZ2112"/>
      <c r="BA2112"/>
      <c r="BB2112"/>
      <c r="BC2112"/>
      <c r="BD2112"/>
      <c r="BE2112"/>
      <c r="BF2112"/>
      <c r="BG2112"/>
      <c r="BH2112"/>
      <c r="BI2112"/>
      <c r="BJ2112"/>
      <c r="BK2112"/>
      <c r="BL2112"/>
      <c r="BM2112"/>
      <c r="BN2112"/>
      <c r="BO2112"/>
      <c r="BP2112"/>
      <c r="BQ2112"/>
      <c r="BR2112"/>
      <c r="BS2112"/>
      <c r="BT2112"/>
      <c r="BU2112"/>
      <c r="BV2112"/>
      <c r="BW2112"/>
      <c r="BX2112"/>
      <c r="BY2112"/>
      <c r="BZ2112"/>
      <c r="CA2112"/>
      <c r="CB2112"/>
      <c r="CC2112"/>
      <c r="CD2112"/>
      <c r="CE2112"/>
      <c r="CF2112"/>
      <c r="CG2112"/>
      <c r="CH2112"/>
      <c r="CI2112"/>
      <c r="CJ2112"/>
      <c r="CK2112"/>
      <c r="CL2112"/>
      <c r="CM2112"/>
      <c r="CN2112"/>
      <c r="CO2112"/>
      <c r="CP2112"/>
      <c r="CQ2112"/>
      <c r="CR2112"/>
      <c r="CS2112"/>
      <c r="CT2112"/>
      <c r="CU2112"/>
      <c r="CV2112"/>
      <c r="CW2112"/>
      <c r="CX2112"/>
      <c r="CY2112"/>
      <c r="CZ2112"/>
      <c r="DA2112"/>
      <c r="DB2112"/>
      <c r="DC2112"/>
      <c r="DD2112"/>
      <c r="DE2112"/>
      <c r="DF2112"/>
      <c r="DG2112"/>
      <c r="DH2112"/>
      <c r="DI2112"/>
      <c r="DJ2112"/>
      <c r="DK2112"/>
      <c r="DL2112"/>
      <c r="DM2112"/>
      <c r="DN2112"/>
      <c r="DO2112"/>
      <c r="DP2112"/>
      <c r="DQ2112"/>
      <c r="DR2112"/>
      <c r="DS2112"/>
      <c r="DT2112"/>
      <c r="DU2112"/>
      <c r="DV2112"/>
      <c r="DW2112"/>
      <c r="DX2112"/>
      <c r="DY2112"/>
      <c r="DZ2112"/>
      <c r="EA2112"/>
      <c r="EB2112"/>
      <c r="EC2112"/>
      <c r="ED2112"/>
      <c r="EE2112"/>
      <c r="EF2112"/>
      <c r="EG2112"/>
      <c r="EH2112"/>
      <c r="EI2112"/>
      <c r="EJ2112"/>
      <c r="EK2112"/>
      <c r="EL2112"/>
      <c r="EM2112"/>
      <c r="EN2112"/>
      <c r="EO2112"/>
      <c r="EP2112"/>
      <c r="EQ2112"/>
    </row>
    <row r="2113" spans="1:147" s="77" customFormat="1" ht="15.75" x14ac:dyDescent="0.25">
      <c r="A2113"/>
      <c r="B2113" s="139">
        <v>44658</v>
      </c>
      <c r="C2113" s="139">
        <v>44658</v>
      </c>
      <c r="D2113" s="79">
        <v>1255</v>
      </c>
      <c r="E2113" s="34"/>
      <c r="F2113" s="56" t="s">
        <v>1344</v>
      </c>
      <c r="G2113" s="79"/>
      <c r="H2113" s="79"/>
      <c r="I2113" s="79"/>
      <c r="J2113" s="79" t="s">
        <v>1119</v>
      </c>
      <c r="K2113" s="40">
        <v>13364.4</v>
      </c>
      <c r="L2113" s="52">
        <v>0</v>
      </c>
      <c r="M2113" s="40">
        <v>13364.4</v>
      </c>
      <c r="N2113"/>
      <c r="O2113"/>
      <c r="P2113"/>
      <c r="Q2113"/>
      <c r="R2113"/>
      <c r="S2113"/>
      <c r="T2113"/>
      <c r="U2113"/>
      <c r="V2113"/>
      <c r="W2113"/>
      <c r="X2113"/>
      <c r="Y2113"/>
      <c r="Z2113"/>
      <c r="AA2113"/>
      <c r="AB2113"/>
      <c r="AC2113"/>
      <c r="AD2113"/>
      <c r="AE2113"/>
      <c r="AF2113"/>
      <c r="AG2113"/>
      <c r="AH2113"/>
      <c r="AI2113"/>
      <c r="AJ2113"/>
      <c r="AK2113"/>
      <c r="AL2113"/>
      <c r="AM2113"/>
      <c r="AN2113"/>
      <c r="AO2113"/>
      <c r="AP2113"/>
      <c r="AQ2113"/>
      <c r="AR2113"/>
      <c r="AS2113"/>
      <c r="AT2113"/>
      <c r="AU2113"/>
      <c r="AV2113"/>
      <c r="AW2113"/>
      <c r="AX2113"/>
      <c r="AY2113"/>
      <c r="AZ2113"/>
      <c r="BA2113"/>
      <c r="BB2113"/>
      <c r="BC2113"/>
      <c r="BD2113"/>
      <c r="BE2113"/>
      <c r="BF2113"/>
      <c r="BG2113"/>
      <c r="BH2113"/>
      <c r="BI2113"/>
      <c r="BJ2113"/>
      <c r="BK2113"/>
      <c r="BL2113"/>
      <c r="BM2113"/>
      <c r="BN2113"/>
      <c r="BO2113"/>
      <c r="BP2113"/>
      <c r="BQ2113"/>
      <c r="BR2113"/>
      <c r="BS2113"/>
      <c r="BT2113"/>
      <c r="BU2113"/>
      <c r="BV2113"/>
      <c r="BW2113"/>
      <c r="BX2113"/>
      <c r="BY2113"/>
      <c r="BZ2113"/>
      <c r="CA2113"/>
      <c r="CB2113"/>
      <c r="CC2113"/>
      <c r="CD2113"/>
      <c r="CE2113"/>
      <c r="CF2113"/>
      <c r="CG2113"/>
      <c r="CH2113"/>
      <c r="CI2113"/>
      <c r="CJ2113"/>
      <c r="CK2113"/>
      <c r="CL2113"/>
      <c r="CM2113"/>
      <c r="CN2113"/>
      <c r="CO2113"/>
      <c r="CP2113"/>
      <c r="CQ2113"/>
      <c r="CR2113"/>
      <c r="CS2113"/>
      <c r="CT2113"/>
      <c r="CU2113"/>
      <c r="CV2113"/>
      <c r="CW2113"/>
      <c r="CX2113"/>
      <c r="CY2113"/>
      <c r="CZ2113"/>
      <c r="DA2113"/>
      <c r="DB2113"/>
      <c r="DC2113"/>
      <c r="DD2113"/>
      <c r="DE2113"/>
      <c r="DF2113"/>
      <c r="DG2113"/>
      <c r="DH2113"/>
      <c r="DI2113"/>
      <c r="DJ2113"/>
      <c r="DK2113"/>
      <c r="DL2113"/>
      <c r="DM2113"/>
      <c r="DN2113"/>
      <c r="DO2113"/>
      <c r="DP2113"/>
      <c r="DQ2113"/>
      <c r="DR2113"/>
      <c r="DS2113"/>
      <c r="DT2113"/>
      <c r="DU2113"/>
      <c r="DV2113"/>
      <c r="DW2113"/>
      <c r="DX2113"/>
      <c r="DY2113"/>
      <c r="DZ2113"/>
      <c r="EA2113"/>
      <c r="EB2113"/>
      <c r="EC2113"/>
      <c r="ED2113"/>
      <c r="EE2113"/>
      <c r="EF2113"/>
      <c r="EG2113"/>
      <c r="EH2113"/>
      <c r="EI2113"/>
      <c r="EJ2113"/>
      <c r="EK2113"/>
      <c r="EL2113"/>
      <c r="EM2113"/>
      <c r="EN2113"/>
      <c r="EO2113"/>
      <c r="EP2113"/>
      <c r="EQ2113"/>
    </row>
    <row r="2114" spans="1:147" s="77" customFormat="1" ht="15.75" x14ac:dyDescent="0.25">
      <c r="A2114"/>
      <c r="B2114" s="139">
        <v>44658</v>
      </c>
      <c r="C2114" s="139">
        <v>44658</v>
      </c>
      <c r="D2114" s="79">
        <v>1256</v>
      </c>
      <c r="E2114" s="34"/>
      <c r="F2114" s="56" t="s">
        <v>1344</v>
      </c>
      <c r="G2114" s="79"/>
      <c r="H2114" s="79"/>
      <c r="I2114" s="79"/>
      <c r="J2114" s="79" t="s">
        <v>1119</v>
      </c>
      <c r="K2114" s="40">
        <v>13364.4</v>
      </c>
      <c r="L2114" s="52">
        <v>0</v>
      </c>
      <c r="M2114" s="40">
        <v>13364.4</v>
      </c>
      <c r="N2114"/>
      <c r="O2114"/>
      <c r="P2114"/>
      <c r="Q2114"/>
      <c r="R2114"/>
      <c r="S2114"/>
      <c r="T2114"/>
      <c r="U2114"/>
      <c r="V2114"/>
      <c r="W2114"/>
      <c r="X2114"/>
      <c r="Y2114"/>
      <c r="Z2114"/>
      <c r="AA2114"/>
      <c r="AB2114"/>
      <c r="AC2114"/>
      <c r="AD2114"/>
      <c r="AE2114"/>
      <c r="AF2114"/>
      <c r="AG2114"/>
      <c r="AH2114"/>
      <c r="AI2114"/>
      <c r="AJ2114"/>
      <c r="AK2114"/>
      <c r="AL2114"/>
      <c r="AM2114"/>
      <c r="AN2114"/>
      <c r="AO2114"/>
      <c r="AP2114"/>
      <c r="AQ2114"/>
      <c r="AR2114"/>
      <c r="AS2114"/>
      <c r="AT2114"/>
      <c r="AU2114"/>
      <c r="AV2114"/>
      <c r="AW2114"/>
      <c r="AX2114"/>
      <c r="AY2114"/>
      <c r="AZ2114"/>
      <c r="BA2114"/>
      <c r="BB2114"/>
      <c r="BC2114"/>
      <c r="BD2114"/>
      <c r="BE2114"/>
      <c r="BF2114"/>
      <c r="BG2114"/>
      <c r="BH2114"/>
      <c r="BI2114"/>
      <c r="BJ2114"/>
      <c r="BK2114"/>
      <c r="BL2114"/>
      <c r="BM2114"/>
      <c r="BN2114"/>
      <c r="BO2114"/>
      <c r="BP2114"/>
      <c r="BQ2114"/>
      <c r="BR2114"/>
      <c r="BS2114"/>
      <c r="BT2114"/>
      <c r="BU2114"/>
      <c r="BV2114"/>
      <c r="BW2114"/>
      <c r="BX2114"/>
      <c r="BY2114"/>
      <c r="BZ2114"/>
      <c r="CA2114"/>
      <c r="CB2114"/>
      <c r="CC2114"/>
      <c r="CD2114"/>
      <c r="CE2114"/>
      <c r="CF2114"/>
      <c r="CG2114"/>
      <c r="CH2114"/>
      <c r="CI2114"/>
      <c r="CJ2114"/>
      <c r="CK2114"/>
      <c r="CL2114"/>
      <c r="CM2114"/>
      <c r="CN2114"/>
      <c r="CO2114"/>
      <c r="CP2114"/>
      <c r="CQ2114"/>
      <c r="CR2114"/>
      <c r="CS2114"/>
      <c r="CT2114"/>
      <c r="CU2114"/>
      <c r="CV2114"/>
      <c r="CW2114"/>
      <c r="CX2114"/>
      <c r="CY2114"/>
      <c r="CZ2114"/>
      <c r="DA2114"/>
      <c r="DB2114"/>
      <c r="DC2114"/>
      <c r="DD2114"/>
      <c r="DE2114"/>
      <c r="DF2114"/>
      <c r="DG2114"/>
      <c r="DH2114"/>
      <c r="DI2114"/>
      <c r="DJ2114"/>
      <c r="DK2114"/>
      <c r="DL2114"/>
      <c r="DM2114"/>
      <c r="DN2114"/>
      <c r="DO2114"/>
      <c r="DP2114"/>
      <c r="DQ2114"/>
      <c r="DR2114"/>
      <c r="DS2114"/>
      <c r="DT2114"/>
      <c r="DU2114"/>
      <c r="DV2114"/>
      <c r="DW2114"/>
      <c r="DX2114"/>
      <c r="DY2114"/>
      <c r="DZ2114"/>
      <c r="EA2114"/>
      <c r="EB2114"/>
      <c r="EC2114"/>
      <c r="ED2114"/>
      <c r="EE2114"/>
      <c r="EF2114"/>
      <c r="EG2114"/>
      <c r="EH2114"/>
      <c r="EI2114"/>
      <c r="EJ2114"/>
      <c r="EK2114"/>
      <c r="EL2114"/>
      <c r="EM2114"/>
      <c r="EN2114"/>
      <c r="EO2114"/>
      <c r="EP2114"/>
      <c r="EQ2114"/>
    </row>
    <row r="2115" spans="1:147" s="77" customFormat="1" ht="15.75" x14ac:dyDescent="0.25">
      <c r="A2115"/>
      <c r="B2115" s="139">
        <v>44658</v>
      </c>
      <c r="C2115" s="139">
        <v>44658</v>
      </c>
      <c r="D2115" s="79">
        <v>1257</v>
      </c>
      <c r="E2115" s="34"/>
      <c r="F2115" s="56" t="s">
        <v>1344</v>
      </c>
      <c r="G2115" s="79"/>
      <c r="H2115" s="79"/>
      <c r="I2115" s="79"/>
      <c r="J2115" s="79" t="s">
        <v>1119</v>
      </c>
      <c r="K2115" s="40">
        <v>13364.4</v>
      </c>
      <c r="L2115" s="52">
        <v>0</v>
      </c>
      <c r="M2115" s="40">
        <v>13364.4</v>
      </c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  <c r="AB2115"/>
      <c r="AC2115"/>
      <c r="AD2115"/>
      <c r="AE2115"/>
      <c r="AF2115"/>
      <c r="AG2115"/>
      <c r="AH2115"/>
      <c r="AI2115"/>
      <c r="AJ2115"/>
      <c r="AK2115"/>
      <c r="AL2115"/>
      <c r="AM2115"/>
      <c r="AN2115"/>
      <c r="AO2115"/>
      <c r="AP2115"/>
      <c r="AQ2115"/>
      <c r="AR2115"/>
      <c r="AS2115"/>
      <c r="AT2115"/>
      <c r="AU2115"/>
      <c r="AV2115"/>
      <c r="AW2115"/>
      <c r="AX2115"/>
      <c r="AY2115"/>
      <c r="AZ2115"/>
      <c r="BA2115"/>
      <c r="BB2115"/>
      <c r="BC2115"/>
      <c r="BD2115"/>
      <c r="BE2115"/>
      <c r="BF2115"/>
      <c r="BG2115"/>
      <c r="BH2115"/>
      <c r="BI2115"/>
      <c r="BJ2115"/>
      <c r="BK2115"/>
      <c r="BL2115"/>
      <c r="BM2115"/>
      <c r="BN2115"/>
      <c r="BO2115"/>
      <c r="BP2115"/>
      <c r="BQ2115"/>
      <c r="BR2115"/>
      <c r="BS2115"/>
      <c r="BT2115"/>
      <c r="BU2115"/>
      <c r="BV2115"/>
      <c r="BW2115"/>
      <c r="BX2115"/>
      <c r="BY2115"/>
      <c r="BZ2115"/>
      <c r="CA2115"/>
      <c r="CB2115"/>
      <c r="CC2115"/>
      <c r="CD2115"/>
      <c r="CE2115"/>
      <c r="CF2115"/>
      <c r="CG2115"/>
      <c r="CH2115"/>
      <c r="CI2115"/>
      <c r="CJ2115"/>
      <c r="CK2115"/>
      <c r="CL2115"/>
      <c r="CM2115"/>
      <c r="CN2115"/>
      <c r="CO2115"/>
      <c r="CP2115"/>
      <c r="CQ2115"/>
      <c r="CR2115"/>
      <c r="CS2115"/>
      <c r="CT2115"/>
      <c r="CU2115"/>
      <c r="CV2115"/>
      <c r="CW2115"/>
      <c r="CX2115"/>
      <c r="CY2115"/>
      <c r="CZ2115"/>
      <c r="DA2115"/>
      <c r="DB2115"/>
      <c r="DC2115"/>
      <c r="DD2115"/>
      <c r="DE2115"/>
      <c r="DF2115"/>
      <c r="DG2115"/>
      <c r="DH2115"/>
      <c r="DI2115"/>
      <c r="DJ2115"/>
      <c r="DK2115"/>
      <c r="DL2115"/>
      <c r="DM2115"/>
      <c r="DN2115"/>
      <c r="DO2115"/>
      <c r="DP2115"/>
      <c r="DQ2115"/>
      <c r="DR2115"/>
      <c r="DS2115"/>
      <c r="DT2115"/>
      <c r="DU2115"/>
      <c r="DV2115"/>
      <c r="DW2115"/>
      <c r="DX2115"/>
      <c r="DY2115"/>
      <c r="DZ2115"/>
      <c r="EA2115"/>
      <c r="EB2115"/>
      <c r="EC2115"/>
      <c r="ED2115"/>
      <c r="EE2115"/>
      <c r="EF2115"/>
      <c r="EG2115"/>
      <c r="EH2115"/>
      <c r="EI2115"/>
      <c r="EJ2115"/>
      <c r="EK2115"/>
      <c r="EL2115"/>
      <c r="EM2115"/>
      <c r="EN2115"/>
      <c r="EO2115"/>
      <c r="EP2115"/>
      <c r="EQ2115"/>
    </row>
    <row r="2116" spans="1:147" s="77" customFormat="1" ht="15.75" x14ac:dyDescent="0.25">
      <c r="A2116"/>
      <c r="B2116" s="139">
        <v>44658</v>
      </c>
      <c r="C2116" s="139">
        <v>44658</v>
      </c>
      <c r="D2116" s="79">
        <v>1258</v>
      </c>
      <c r="E2116" s="34"/>
      <c r="F2116" s="56" t="s">
        <v>1344</v>
      </c>
      <c r="G2116" s="79"/>
      <c r="H2116" s="79"/>
      <c r="I2116" s="79"/>
      <c r="J2116" s="79" t="s">
        <v>1119</v>
      </c>
      <c r="K2116" s="40">
        <v>13364.4</v>
      </c>
      <c r="L2116" s="52">
        <v>0</v>
      </c>
      <c r="M2116" s="40">
        <v>13364.4</v>
      </c>
      <c r="N2116"/>
      <c r="O2116"/>
      <c r="P2116"/>
      <c r="Q2116"/>
      <c r="R2116"/>
      <c r="S2116"/>
      <c r="T2116"/>
      <c r="U2116"/>
      <c r="V2116"/>
      <c r="W2116"/>
      <c r="X2116"/>
      <c r="Y2116"/>
      <c r="Z2116"/>
      <c r="AA2116"/>
      <c r="AB2116"/>
      <c r="AC2116"/>
      <c r="AD2116"/>
      <c r="AE2116"/>
      <c r="AF2116"/>
      <c r="AG2116"/>
      <c r="AH2116"/>
      <c r="AI2116"/>
      <c r="AJ2116"/>
      <c r="AK2116"/>
      <c r="AL2116"/>
      <c r="AM2116"/>
      <c r="AN2116"/>
      <c r="AO2116"/>
      <c r="AP2116"/>
      <c r="AQ2116"/>
      <c r="AR2116"/>
      <c r="AS2116"/>
      <c r="AT2116"/>
      <c r="AU2116"/>
      <c r="AV2116"/>
      <c r="AW2116"/>
      <c r="AX2116"/>
      <c r="AY2116"/>
      <c r="AZ2116"/>
      <c r="BA2116"/>
      <c r="BB2116"/>
      <c r="BC2116"/>
      <c r="BD2116"/>
      <c r="BE2116"/>
      <c r="BF2116"/>
      <c r="BG2116"/>
      <c r="BH2116"/>
      <c r="BI2116"/>
      <c r="BJ2116"/>
      <c r="BK2116"/>
      <c r="BL2116"/>
      <c r="BM2116"/>
      <c r="BN2116"/>
      <c r="BO2116"/>
      <c r="BP2116"/>
      <c r="BQ2116"/>
      <c r="BR2116"/>
      <c r="BS2116"/>
      <c r="BT2116"/>
      <c r="BU2116"/>
      <c r="BV2116"/>
      <c r="BW2116"/>
      <c r="BX2116"/>
      <c r="BY2116"/>
      <c r="BZ2116"/>
      <c r="CA2116"/>
      <c r="CB2116"/>
      <c r="CC2116"/>
      <c r="CD2116"/>
      <c r="CE2116"/>
      <c r="CF2116"/>
      <c r="CG2116"/>
      <c r="CH2116"/>
      <c r="CI2116"/>
      <c r="CJ2116"/>
      <c r="CK2116"/>
      <c r="CL2116"/>
      <c r="CM2116"/>
      <c r="CN2116"/>
      <c r="CO2116"/>
      <c r="CP2116"/>
      <c r="CQ2116"/>
      <c r="CR2116"/>
      <c r="CS2116"/>
      <c r="CT2116"/>
      <c r="CU2116"/>
      <c r="CV2116"/>
      <c r="CW2116"/>
      <c r="CX2116"/>
      <c r="CY2116"/>
      <c r="CZ2116"/>
      <c r="DA2116"/>
      <c r="DB2116"/>
      <c r="DC2116"/>
      <c r="DD2116"/>
      <c r="DE2116"/>
      <c r="DF2116"/>
      <c r="DG2116"/>
      <c r="DH2116"/>
      <c r="DI2116"/>
      <c r="DJ2116"/>
      <c r="DK2116"/>
      <c r="DL2116"/>
      <c r="DM2116"/>
      <c r="DN2116"/>
      <c r="DO2116"/>
      <c r="DP2116"/>
      <c r="DQ2116"/>
      <c r="DR2116"/>
      <c r="DS2116"/>
      <c r="DT2116"/>
      <c r="DU2116"/>
      <c r="DV2116"/>
      <c r="DW2116"/>
      <c r="DX2116"/>
      <c r="DY2116"/>
      <c r="DZ2116"/>
      <c r="EA2116"/>
      <c r="EB2116"/>
      <c r="EC2116"/>
      <c r="ED2116"/>
      <c r="EE2116"/>
      <c r="EF2116"/>
      <c r="EG2116"/>
      <c r="EH2116"/>
      <c r="EI2116"/>
      <c r="EJ2116"/>
      <c r="EK2116"/>
      <c r="EL2116"/>
      <c r="EM2116"/>
      <c r="EN2116"/>
      <c r="EO2116"/>
      <c r="EP2116"/>
      <c r="EQ2116"/>
    </row>
    <row r="2117" spans="1:147" s="77" customFormat="1" ht="15.75" x14ac:dyDescent="0.25">
      <c r="A2117"/>
      <c r="B2117" s="139">
        <v>44658</v>
      </c>
      <c r="C2117" s="139">
        <v>44658</v>
      </c>
      <c r="D2117" s="79">
        <v>1259</v>
      </c>
      <c r="E2117" s="34"/>
      <c r="F2117" s="56" t="s">
        <v>1344</v>
      </c>
      <c r="G2117" s="79"/>
      <c r="H2117" s="79"/>
      <c r="I2117" s="79"/>
      <c r="J2117" s="79" t="s">
        <v>1119</v>
      </c>
      <c r="K2117" s="40">
        <v>13364.4</v>
      </c>
      <c r="L2117" s="52">
        <v>0</v>
      </c>
      <c r="M2117" s="40">
        <v>13364.4</v>
      </c>
      <c r="N2117"/>
      <c r="O2117"/>
      <c r="P2117"/>
      <c r="Q2117"/>
      <c r="R2117"/>
      <c r="S2117"/>
      <c r="T2117"/>
      <c r="U2117"/>
      <c r="V2117"/>
      <c r="W2117"/>
      <c r="X2117"/>
      <c r="Y2117"/>
      <c r="Z2117"/>
      <c r="AA2117"/>
      <c r="AB2117"/>
      <c r="AC2117"/>
      <c r="AD2117"/>
      <c r="AE2117"/>
      <c r="AF2117"/>
      <c r="AG2117"/>
      <c r="AH2117"/>
      <c r="AI2117"/>
      <c r="AJ2117"/>
      <c r="AK2117"/>
      <c r="AL2117"/>
      <c r="AM2117"/>
      <c r="AN2117"/>
      <c r="AO2117"/>
      <c r="AP2117"/>
      <c r="AQ2117"/>
      <c r="AR2117"/>
      <c r="AS2117"/>
      <c r="AT2117"/>
      <c r="AU2117"/>
      <c r="AV2117"/>
      <c r="AW2117"/>
      <c r="AX2117"/>
      <c r="AY2117"/>
      <c r="AZ2117"/>
      <c r="BA2117"/>
      <c r="BB2117"/>
      <c r="BC2117"/>
      <c r="BD2117"/>
      <c r="BE2117"/>
      <c r="BF2117"/>
      <c r="BG2117"/>
      <c r="BH2117"/>
      <c r="BI2117"/>
      <c r="BJ2117"/>
      <c r="BK2117"/>
      <c r="BL2117"/>
      <c r="BM2117"/>
      <c r="BN2117"/>
      <c r="BO2117"/>
      <c r="BP2117"/>
      <c r="BQ2117"/>
      <c r="BR2117"/>
      <c r="BS2117"/>
      <c r="BT2117"/>
      <c r="BU2117"/>
      <c r="BV2117"/>
      <c r="BW2117"/>
      <c r="BX2117"/>
      <c r="BY2117"/>
      <c r="BZ2117"/>
      <c r="CA2117"/>
      <c r="CB2117"/>
      <c r="CC2117"/>
      <c r="CD2117"/>
      <c r="CE2117"/>
      <c r="CF2117"/>
      <c r="CG2117"/>
      <c r="CH2117"/>
      <c r="CI2117"/>
      <c r="CJ2117"/>
      <c r="CK2117"/>
      <c r="CL2117"/>
      <c r="CM2117"/>
      <c r="CN2117"/>
      <c r="CO2117"/>
      <c r="CP2117"/>
      <c r="CQ2117"/>
      <c r="CR2117"/>
      <c r="CS2117"/>
      <c r="CT2117"/>
      <c r="CU2117"/>
      <c r="CV2117"/>
      <c r="CW2117"/>
      <c r="CX2117"/>
      <c r="CY2117"/>
      <c r="CZ2117"/>
      <c r="DA2117"/>
      <c r="DB2117"/>
      <c r="DC2117"/>
      <c r="DD2117"/>
      <c r="DE2117"/>
      <c r="DF2117"/>
      <c r="DG2117"/>
      <c r="DH2117"/>
      <c r="DI2117"/>
      <c r="DJ2117"/>
      <c r="DK2117"/>
      <c r="DL2117"/>
      <c r="DM2117"/>
      <c r="DN2117"/>
      <c r="DO2117"/>
      <c r="DP2117"/>
      <c r="DQ2117"/>
      <c r="DR2117"/>
      <c r="DS2117"/>
      <c r="DT2117"/>
      <c r="DU2117"/>
      <c r="DV2117"/>
      <c r="DW2117"/>
      <c r="DX2117"/>
      <c r="DY2117"/>
      <c r="DZ2117"/>
      <c r="EA2117"/>
      <c r="EB2117"/>
      <c r="EC2117"/>
      <c r="ED2117"/>
      <c r="EE2117"/>
      <c r="EF2117"/>
      <c r="EG2117"/>
      <c r="EH2117"/>
      <c r="EI2117"/>
      <c r="EJ2117"/>
      <c r="EK2117"/>
      <c r="EL2117"/>
      <c r="EM2117"/>
      <c r="EN2117"/>
      <c r="EO2117"/>
      <c r="EP2117"/>
      <c r="EQ2117"/>
    </row>
    <row r="2118" spans="1:147" s="77" customFormat="1" ht="15.75" x14ac:dyDescent="0.25">
      <c r="A2118"/>
      <c r="B2118" s="139">
        <v>44658</v>
      </c>
      <c r="C2118" s="139">
        <v>44658</v>
      </c>
      <c r="D2118" s="79">
        <v>1260</v>
      </c>
      <c r="E2118" s="34"/>
      <c r="F2118" s="56" t="s">
        <v>1344</v>
      </c>
      <c r="G2118" s="79"/>
      <c r="H2118" s="79"/>
      <c r="I2118" s="79"/>
      <c r="J2118" s="79" t="s">
        <v>1119</v>
      </c>
      <c r="K2118" s="40">
        <v>13364.4</v>
      </c>
      <c r="L2118" s="52">
        <v>0</v>
      </c>
      <c r="M2118" s="40">
        <v>13364.4</v>
      </c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  <c r="AB2118"/>
      <c r="AC2118"/>
      <c r="AD2118"/>
      <c r="AE2118"/>
      <c r="AF2118"/>
      <c r="AG2118"/>
      <c r="AH2118"/>
      <c r="AI2118"/>
      <c r="AJ2118"/>
      <c r="AK2118"/>
      <c r="AL2118"/>
      <c r="AM2118"/>
      <c r="AN2118"/>
      <c r="AO2118"/>
      <c r="AP2118"/>
      <c r="AQ2118"/>
      <c r="AR2118"/>
      <c r="AS2118"/>
      <c r="AT2118"/>
      <c r="AU2118"/>
      <c r="AV2118"/>
      <c r="AW2118"/>
      <c r="AX2118"/>
      <c r="AY2118"/>
      <c r="AZ2118"/>
      <c r="BA2118"/>
      <c r="BB2118"/>
      <c r="BC2118"/>
      <c r="BD2118"/>
      <c r="BE2118"/>
      <c r="BF2118"/>
      <c r="BG2118"/>
      <c r="BH2118"/>
      <c r="BI2118"/>
      <c r="BJ2118"/>
      <c r="BK2118"/>
      <c r="BL2118"/>
      <c r="BM2118"/>
      <c r="BN2118"/>
      <c r="BO2118"/>
      <c r="BP2118"/>
      <c r="BQ2118"/>
      <c r="BR2118"/>
      <c r="BS2118"/>
      <c r="BT2118"/>
      <c r="BU2118"/>
      <c r="BV2118"/>
      <c r="BW2118"/>
      <c r="BX2118"/>
      <c r="BY2118"/>
      <c r="BZ2118"/>
      <c r="CA2118"/>
      <c r="CB2118"/>
      <c r="CC2118"/>
      <c r="CD2118"/>
      <c r="CE2118"/>
      <c r="CF2118"/>
      <c r="CG2118"/>
      <c r="CH2118"/>
      <c r="CI2118"/>
      <c r="CJ2118"/>
      <c r="CK2118"/>
      <c r="CL2118"/>
      <c r="CM2118"/>
      <c r="CN2118"/>
      <c r="CO2118"/>
      <c r="CP2118"/>
      <c r="CQ2118"/>
      <c r="CR2118"/>
      <c r="CS2118"/>
      <c r="CT2118"/>
      <c r="CU2118"/>
      <c r="CV2118"/>
      <c r="CW2118"/>
      <c r="CX2118"/>
      <c r="CY2118"/>
      <c r="CZ2118"/>
      <c r="DA2118"/>
      <c r="DB2118"/>
      <c r="DC2118"/>
      <c r="DD2118"/>
      <c r="DE2118"/>
      <c r="DF2118"/>
      <c r="DG2118"/>
      <c r="DH2118"/>
      <c r="DI2118"/>
      <c r="DJ2118"/>
      <c r="DK2118"/>
      <c r="DL2118"/>
      <c r="DM2118"/>
      <c r="DN2118"/>
      <c r="DO2118"/>
      <c r="DP2118"/>
      <c r="DQ2118"/>
      <c r="DR2118"/>
      <c r="DS2118"/>
      <c r="DT2118"/>
      <c r="DU2118"/>
      <c r="DV2118"/>
      <c r="DW2118"/>
      <c r="DX2118"/>
      <c r="DY2118"/>
      <c r="DZ2118"/>
      <c r="EA2118"/>
      <c r="EB2118"/>
      <c r="EC2118"/>
      <c r="ED2118"/>
      <c r="EE2118"/>
      <c r="EF2118"/>
      <c r="EG2118"/>
      <c r="EH2118"/>
      <c r="EI2118"/>
      <c r="EJ2118"/>
      <c r="EK2118"/>
      <c r="EL2118"/>
      <c r="EM2118"/>
      <c r="EN2118"/>
      <c r="EO2118"/>
      <c r="EP2118"/>
      <c r="EQ2118"/>
    </row>
    <row r="2119" spans="1:147" s="77" customFormat="1" ht="15.75" x14ac:dyDescent="0.25">
      <c r="A2119"/>
      <c r="B2119" s="139">
        <v>44658</v>
      </c>
      <c r="C2119" s="139">
        <v>44658</v>
      </c>
      <c r="D2119" s="79">
        <v>1261</v>
      </c>
      <c r="E2119" s="34"/>
      <c r="F2119" s="56" t="s">
        <v>1344</v>
      </c>
      <c r="G2119" s="79"/>
      <c r="H2119" s="79"/>
      <c r="I2119" s="79"/>
      <c r="J2119" s="79" t="s">
        <v>1119</v>
      </c>
      <c r="K2119" s="40">
        <v>13364.4</v>
      </c>
      <c r="L2119" s="52">
        <v>0</v>
      </c>
      <c r="M2119" s="40">
        <v>13364.4</v>
      </c>
      <c r="N2119"/>
      <c r="O2119"/>
      <c r="P2119"/>
      <c r="Q2119"/>
      <c r="R2119"/>
      <c r="S2119"/>
      <c r="T2119"/>
      <c r="U2119"/>
      <c r="V2119"/>
      <c r="W2119"/>
      <c r="X2119"/>
      <c r="Y2119"/>
      <c r="Z2119"/>
      <c r="AA2119"/>
      <c r="AB2119"/>
      <c r="AC2119"/>
      <c r="AD2119"/>
      <c r="AE2119"/>
      <c r="AF2119"/>
      <c r="AG2119"/>
      <c r="AH2119"/>
      <c r="AI2119"/>
      <c r="AJ2119"/>
      <c r="AK2119"/>
      <c r="AL2119"/>
      <c r="AM2119"/>
      <c r="AN2119"/>
      <c r="AO2119"/>
      <c r="AP2119"/>
      <c r="AQ2119"/>
      <c r="AR2119"/>
      <c r="AS2119"/>
      <c r="AT2119"/>
      <c r="AU2119"/>
      <c r="AV2119"/>
      <c r="AW2119"/>
      <c r="AX2119"/>
      <c r="AY2119"/>
      <c r="AZ2119"/>
      <c r="BA2119"/>
      <c r="BB2119"/>
      <c r="BC2119"/>
      <c r="BD2119"/>
      <c r="BE2119"/>
      <c r="BF2119"/>
      <c r="BG2119"/>
      <c r="BH2119"/>
      <c r="BI2119"/>
      <c r="BJ2119"/>
      <c r="BK2119"/>
      <c r="BL2119"/>
      <c r="BM2119"/>
      <c r="BN2119"/>
      <c r="BO2119"/>
      <c r="BP2119"/>
      <c r="BQ2119"/>
      <c r="BR2119"/>
      <c r="BS2119"/>
      <c r="BT2119"/>
      <c r="BU2119"/>
      <c r="BV2119"/>
      <c r="BW2119"/>
      <c r="BX2119"/>
      <c r="BY2119"/>
      <c r="BZ2119"/>
      <c r="CA2119"/>
      <c r="CB2119"/>
      <c r="CC2119"/>
      <c r="CD2119"/>
      <c r="CE2119"/>
      <c r="CF2119"/>
      <c r="CG2119"/>
      <c r="CH2119"/>
      <c r="CI2119"/>
      <c r="CJ2119"/>
      <c r="CK2119"/>
      <c r="CL2119"/>
      <c r="CM2119"/>
      <c r="CN2119"/>
      <c r="CO2119"/>
      <c r="CP2119"/>
      <c r="CQ2119"/>
      <c r="CR2119"/>
      <c r="CS2119"/>
      <c r="CT2119"/>
      <c r="CU2119"/>
      <c r="CV2119"/>
      <c r="CW2119"/>
      <c r="CX2119"/>
      <c r="CY2119"/>
      <c r="CZ2119"/>
      <c r="DA2119"/>
      <c r="DB2119"/>
      <c r="DC2119"/>
      <c r="DD2119"/>
      <c r="DE2119"/>
      <c r="DF2119"/>
      <c r="DG2119"/>
      <c r="DH2119"/>
      <c r="DI2119"/>
      <c r="DJ2119"/>
      <c r="DK2119"/>
      <c r="DL2119"/>
      <c r="DM2119"/>
      <c r="DN2119"/>
      <c r="DO2119"/>
      <c r="DP2119"/>
      <c r="DQ2119"/>
      <c r="DR2119"/>
      <c r="DS2119"/>
      <c r="DT2119"/>
      <c r="DU2119"/>
      <c r="DV2119"/>
      <c r="DW2119"/>
      <c r="DX2119"/>
      <c r="DY2119"/>
      <c r="DZ2119"/>
      <c r="EA2119"/>
      <c r="EB2119"/>
      <c r="EC2119"/>
      <c r="ED2119"/>
      <c r="EE2119"/>
      <c r="EF2119"/>
      <c r="EG2119"/>
      <c r="EH2119"/>
      <c r="EI2119"/>
      <c r="EJ2119"/>
      <c r="EK2119"/>
      <c r="EL2119"/>
      <c r="EM2119"/>
      <c r="EN2119"/>
      <c r="EO2119"/>
      <c r="EP2119"/>
      <c r="EQ2119"/>
    </row>
    <row r="2120" spans="1:147" s="77" customFormat="1" ht="15.75" x14ac:dyDescent="0.25">
      <c r="A2120"/>
      <c r="B2120" s="139">
        <v>44658</v>
      </c>
      <c r="C2120" s="139">
        <v>44658</v>
      </c>
      <c r="D2120" s="79">
        <v>1262</v>
      </c>
      <c r="E2120" s="34"/>
      <c r="F2120" s="56" t="s">
        <v>1344</v>
      </c>
      <c r="G2120" s="79"/>
      <c r="H2120" s="79"/>
      <c r="I2120" s="79"/>
      <c r="J2120" s="79" t="s">
        <v>1119</v>
      </c>
      <c r="K2120" s="40">
        <v>13364.4</v>
      </c>
      <c r="L2120" s="52">
        <v>0</v>
      </c>
      <c r="M2120" s="40">
        <v>13364.4</v>
      </c>
      <c r="N2120"/>
      <c r="O2120"/>
      <c r="P2120"/>
      <c r="Q2120"/>
      <c r="R2120"/>
      <c r="S2120"/>
      <c r="T2120"/>
      <c r="U2120"/>
      <c r="V2120"/>
      <c r="W2120"/>
      <c r="X2120"/>
      <c r="Y2120"/>
      <c r="Z2120"/>
      <c r="AA2120"/>
      <c r="AB2120"/>
      <c r="AC2120"/>
      <c r="AD2120"/>
      <c r="AE2120"/>
      <c r="AF2120"/>
      <c r="AG2120"/>
      <c r="AH2120"/>
      <c r="AI2120"/>
      <c r="AJ2120"/>
      <c r="AK2120"/>
      <c r="AL2120"/>
      <c r="AM2120"/>
      <c r="AN2120"/>
      <c r="AO2120"/>
      <c r="AP2120"/>
      <c r="AQ2120"/>
      <c r="AR2120"/>
      <c r="AS2120"/>
      <c r="AT2120"/>
      <c r="AU2120"/>
      <c r="AV2120"/>
      <c r="AW2120"/>
      <c r="AX2120"/>
      <c r="AY2120"/>
      <c r="AZ2120"/>
      <c r="BA2120"/>
      <c r="BB2120"/>
      <c r="BC2120"/>
      <c r="BD2120"/>
      <c r="BE2120"/>
      <c r="BF2120"/>
      <c r="BG2120"/>
      <c r="BH2120"/>
      <c r="BI2120"/>
      <c r="BJ2120"/>
      <c r="BK2120"/>
      <c r="BL2120"/>
      <c r="BM2120"/>
      <c r="BN2120"/>
      <c r="BO2120"/>
      <c r="BP2120"/>
      <c r="BQ2120"/>
      <c r="BR2120"/>
      <c r="BS2120"/>
      <c r="BT2120"/>
      <c r="BU2120"/>
      <c r="BV2120"/>
      <c r="BW2120"/>
      <c r="BX2120"/>
      <c r="BY2120"/>
      <c r="BZ2120"/>
      <c r="CA2120"/>
      <c r="CB2120"/>
      <c r="CC2120"/>
      <c r="CD2120"/>
      <c r="CE2120"/>
      <c r="CF2120"/>
      <c r="CG2120"/>
      <c r="CH2120"/>
      <c r="CI2120"/>
      <c r="CJ2120"/>
      <c r="CK2120"/>
      <c r="CL2120"/>
      <c r="CM2120"/>
      <c r="CN2120"/>
      <c r="CO2120"/>
      <c r="CP2120"/>
      <c r="CQ2120"/>
      <c r="CR2120"/>
      <c r="CS2120"/>
      <c r="CT2120"/>
      <c r="CU2120"/>
      <c r="CV2120"/>
      <c r="CW2120"/>
      <c r="CX2120"/>
      <c r="CY2120"/>
      <c r="CZ2120"/>
      <c r="DA2120"/>
      <c r="DB2120"/>
      <c r="DC2120"/>
      <c r="DD2120"/>
      <c r="DE2120"/>
      <c r="DF2120"/>
      <c r="DG2120"/>
      <c r="DH2120"/>
      <c r="DI2120"/>
      <c r="DJ2120"/>
      <c r="DK2120"/>
      <c r="DL2120"/>
      <c r="DM2120"/>
      <c r="DN2120"/>
      <c r="DO2120"/>
      <c r="DP2120"/>
      <c r="DQ2120"/>
      <c r="DR2120"/>
      <c r="DS2120"/>
      <c r="DT2120"/>
      <c r="DU2120"/>
      <c r="DV2120"/>
      <c r="DW2120"/>
      <c r="DX2120"/>
      <c r="DY2120"/>
      <c r="DZ2120"/>
      <c r="EA2120"/>
      <c r="EB2120"/>
      <c r="EC2120"/>
      <c r="ED2120"/>
      <c r="EE2120"/>
      <c r="EF2120"/>
      <c r="EG2120"/>
      <c r="EH2120"/>
      <c r="EI2120"/>
      <c r="EJ2120"/>
      <c r="EK2120"/>
      <c r="EL2120"/>
      <c r="EM2120"/>
      <c r="EN2120"/>
      <c r="EO2120"/>
      <c r="EP2120"/>
      <c r="EQ2120"/>
    </row>
    <row r="2121" spans="1:147" s="77" customFormat="1" ht="15.75" x14ac:dyDescent="0.25">
      <c r="A2121"/>
      <c r="B2121" s="139">
        <v>44658</v>
      </c>
      <c r="C2121" s="139">
        <v>44658</v>
      </c>
      <c r="D2121" s="79">
        <v>1263</v>
      </c>
      <c r="E2121" s="34"/>
      <c r="F2121" s="56" t="s">
        <v>1344</v>
      </c>
      <c r="G2121" s="79"/>
      <c r="H2121" s="79"/>
      <c r="I2121" s="79"/>
      <c r="J2121" s="79" t="s">
        <v>1119</v>
      </c>
      <c r="K2121" s="40">
        <v>13364.4</v>
      </c>
      <c r="L2121" s="52">
        <v>0</v>
      </c>
      <c r="M2121" s="40">
        <v>13364.4</v>
      </c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  <c r="AB2121"/>
      <c r="AC2121"/>
      <c r="AD2121"/>
      <c r="AE2121"/>
      <c r="AF2121"/>
      <c r="AG2121"/>
      <c r="AH2121"/>
      <c r="AI2121"/>
      <c r="AJ2121"/>
      <c r="AK2121"/>
      <c r="AL2121"/>
      <c r="AM2121"/>
      <c r="AN2121"/>
      <c r="AO2121"/>
      <c r="AP2121"/>
      <c r="AQ2121"/>
      <c r="AR2121"/>
      <c r="AS2121"/>
      <c r="AT2121"/>
      <c r="AU2121"/>
      <c r="AV2121"/>
      <c r="AW2121"/>
      <c r="AX2121"/>
      <c r="AY2121"/>
      <c r="AZ2121"/>
      <c r="BA2121"/>
      <c r="BB2121"/>
      <c r="BC2121"/>
      <c r="BD2121"/>
      <c r="BE2121"/>
      <c r="BF2121"/>
      <c r="BG2121"/>
      <c r="BH2121"/>
      <c r="BI2121"/>
      <c r="BJ2121"/>
      <c r="BK2121"/>
      <c r="BL2121"/>
      <c r="BM2121"/>
      <c r="BN2121"/>
      <c r="BO2121"/>
      <c r="BP2121"/>
      <c r="BQ2121"/>
      <c r="BR2121"/>
      <c r="BS2121"/>
      <c r="BT2121"/>
      <c r="BU2121"/>
      <c r="BV2121"/>
      <c r="BW2121"/>
      <c r="BX2121"/>
      <c r="BY2121"/>
      <c r="BZ2121"/>
      <c r="CA2121"/>
      <c r="CB2121"/>
      <c r="CC2121"/>
      <c r="CD2121"/>
      <c r="CE2121"/>
      <c r="CF2121"/>
      <c r="CG2121"/>
      <c r="CH2121"/>
      <c r="CI2121"/>
      <c r="CJ2121"/>
      <c r="CK2121"/>
      <c r="CL2121"/>
      <c r="CM2121"/>
      <c r="CN2121"/>
      <c r="CO2121"/>
      <c r="CP2121"/>
      <c r="CQ2121"/>
      <c r="CR2121"/>
      <c r="CS2121"/>
      <c r="CT2121"/>
      <c r="CU2121"/>
      <c r="CV2121"/>
      <c r="CW2121"/>
      <c r="CX2121"/>
      <c r="CY2121"/>
      <c r="CZ2121"/>
      <c r="DA2121"/>
      <c r="DB2121"/>
      <c r="DC2121"/>
      <c r="DD2121"/>
      <c r="DE2121"/>
      <c r="DF2121"/>
      <c r="DG2121"/>
      <c r="DH2121"/>
      <c r="DI2121"/>
      <c r="DJ2121"/>
      <c r="DK2121"/>
      <c r="DL2121"/>
      <c r="DM2121"/>
      <c r="DN2121"/>
      <c r="DO2121"/>
      <c r="DP2121"/>
      <c r="DQ2121"/>
      <c r="DR2121"/>
      <c r="DS2121"/>
      <c r="DT2121"/>
      <c r="DU2121"/>
      <c r="DV2121"/>
      <c r="DW2121"/>
      <c r="DX2121"/>
      <c r="DY2121"/>
      <c r="DZ2121"/>
      <c r="EA2121"/>
      <c r="EB2121"/>
      <c r="EC2121"/>
      <c r="ED2121"/>
      <c r="EE2121"/>
      <c r="EF2121"/>
      <c r="EG2121"/>
      <c r="EH2121"/>
      <c r="EI2121"/>
      <c r="EJ2121"/>
      <c r="EK2121"/>
      <c r="EL2121"/>
      <c r="EM2121"/>
      <c r="EN2121"/>
      <c r="EO2121"/>
      <c r="EP2121"/>
      <c r="EQ2121"/>
    </row>
    <row r="2122" spans="1:147" s="77" customFormat="1" ht="15.75" x14ac:dyDescent="0.25">
      <c r="A2122"/>
      <c r="B2122" s="139">
        <v>44658</v>
      </c>
      <c r="C2122" s="139">
        <v>44658</v>
      </c>
      <c r="D2122" s="79">
        <v>1264</v>
      </c>
      <c r="E2122" s="34"/>
      <c r="F2122" s="56" t="s">
        <v>1344</v>
      </c>
      <c r="G2122" s="79"/>
      <c r="H2122" s="79"/>
      <c r="I2122" s="79"/>
      <c r="J2122" s="79" t="s">
        <v>1119</v>
      </c>
      <c r="K2122" s="40">
        <v>13364.4</v>
      </c>
      <c r="L2122" s="52">
        <v>0</v>
      </c>
      <c r="M2122" s="40">
        <v>13364.4</v>
      </c>
      <c r="N2122"/>
      <c r="O2122"/>
      <c r="P2122"/>
      <c r="Q2122"/>
      <c r="R2122"/>
      <c r="S2122"/>
      <c r="T2122"/>
      <c r="U2122"/>
      <c r="V2122"/>
      <c r="W2122"/>
      <c r="X2122"/>
      <c r="Y2122"/>
      <c r="Z2122"/>
      <c r="AA2122"/>
      <c r="AB2122"/>
      <c r="AC2122"/>
      <c r="AD2122"/>
      <c r="AE2122"/>
      <c r="AF2122"/>
      <c r="AG2122"/>
      <c r="AH2122"/>
      <c r="AI2122"/>
      <c r="AJ2122"/>
      <c r="AK2122"/>
      <c r="AL2122"/>
      <c r="AM2122"/>
      <c r="AN2122"/>
      <c r="AO2122"/>
      <c r="AP2122"/>
      <c r="AQ2122"/>
      <c r="AR2122"/>
      <c r="AS2122"/>
      <c r="AT2122"/>
      <c r="AU2122"/>
      <c r="AV2122"/>
      <c r="AW2122"/>
      <c r="AX2122"/>
      <c r="AY2122"/>
      <c r="AZ2122"/>
      <c r="BA2122"/>
      <c r="BB2122"/>
      <c r="BC2122"/>
      <c r="BD2122"/>
      <c r="BE2122"/>
      <c r="BF2122"/>
      <c r="BG2122"/>
      <c r="BH2122"/>
      <c r="BI2122"/>
      <c r="BJ2122"/>
      <c r="BK2122"/>
      <c r="BL2122"/>
      <c r="BM2122"/>
      <c r="BN2122"/>
      <c r="BO2122"/>
      <c r="BP2122"/>
      <c r="BQ2122"/>
      <c r="BR2122"/>
      <c r="BS2122"/>
      <c r="BT2122"/>
      <c r="BU2122"/>
      <c r="BV2122"/>
      <c r="BW2122"/>
      <c r="BX2122"/>
      <c r="BY2122"/>
      <c r="BZ2122"/>
      <c r="CA2122"/>
      <c r="CB2122"/>
      <c r="CC2122"/>
      <c r="CD2122"/>
      <c r="CE2122"/>
      <c r="CF2122"/>
      <c r="CG2122"/>
      <c r="CH2122"/>
      <c r="CI2122"/>
      <c r="CJ2122"/>
      <c r="CK2122"/>
      <c r="CL2122"/>
      <c r="CM2122"/>
      <c r="CN2122"/>
      <c r="CO2122"/>
      <c r="CP2122"/>
      <c r="CQ2122"/>
      <c r="CR2122"/>
      <c r="CS2122"/>
      <c r="CT2122"/>
      <c r="CU2122"/>
      <c r="CV2122"/>
      <c r="CW2122"/>
      <c r="CX2122"/>
      <c r="CY2122"/>
      <c r="CZ2122"/>
      <c r="DA2122"/>
      <c r="DB2122"/>
      <c r="DC2122"/>
      <c r="DD2122"/>
      <c r="DE2122"/>
      <c r="DF2122"/>
      <c r="DG2122"/>
      <c r="DH2122"/>
      <c r="DI2122"/>
      <c r="DJ2122"/>
      <c r="DK2122"/>
      <c r="DL2122"/>
      <c r="DM2122"/>
      <c r="DN2122"/>
      <c r="DO2122"/>
      <c r="DP2122"/>
      <c r="DQ2122"/>
      <c r="DR2122"/>
      <c r="DS2122"/>
      <c r="DT2122"/>
      <c r="DU2122"/>
      <c r="DV2122"/>
      <c r="DW2122"/>
      <c r="DX2122"/>
      <c r="DY2122"/>
      <c r="DZ2122"/>
      <c r="EA2122"/>
      <c r="EB2122"/>
      <c r="EC2122"/>
      <c r="ED2122"/>
      <c r="EE2122"/>
      <c r="EF2122"/>
      <c r="EG2122"/>
      <c r="EH2122"/>
      <c r="EI2122"/>
      <c r="EJ2122"/>
      <c r="EK2122"/>
      <c r="EL2122"/>
      <c r="EM2122"/>
      <c r="EN2122"/>
      <c r="EO2122"/>
      <c r="EP2122"/>
      <c r="EQ2122"/>
    </row>
    <row r="2123" spans="1:147" s="77" customFormat="1" ht="15.75" x14ac:dyDescent="0.25">
      <c r="A2123"/>
      <c r="B2123" s="139">
        <v>44658</v>
      </c>
      <c r="C2123" s="139">
        <v>44658</v>
      </c>
      <c r="D2123" s="79">
        <v>1265</v>
      </c>
      <c r="E2123" s="34"/>
      <c r="F2123" s="56" t="s">
        <v>1344</v>
      </c>
      <c r="G2123" s="79"/>
      <c r="H2123" s="79"/>
      <c r="I2123" s="79"/>
      <c r="J2123" s="79" t="s">
        <v>1119</v>
      </c>
      <c r="K2123" s="40">
        <v>13364.4</v>
      </c>
      <c r="L2123" s="52">
        <v>0</v>
      </c>
      <c r="M2123" s="40">
        <v>13364.4</v>
      </c>
      <c r="N2123"/>
      <c r="O2123"/>
      <c r="P2123"/>
      <c r="Q2123"/>
      <c r="R2123"/>
      <c r="S2123"/>
      <c r="T2123"/>
      <c r="U2123"/>
      <c r="V2123"/>
      <c r="W2123"/>
      <c r="X2123"/>
      <c r="Y2123"/>
      <c r="Z2123"/>
      <c r="AA2123"/>
      <c r="AB2123"/>
      <c r="AC2123"/>
      <c r="AD2123"/>
      <c r="AE2123"/>
      <c r="AF2123"/>
      <c r="AG2123"/>
      <c r="AH2123"/>
      <c r="AI2123"/>
      <c r="AJ2123"/>
      <c r="AK2123"/>
      <c r="AL2123"/>
      <c r="AM2123"/>
      <c r="AN2123"/>
      <c r="AO2123"/>
      <c r="AP2123"/>
      <c r="AQ2123"/>
      <c r="AR2123"/>
      <c r="AS2123"/>
      <c r="AT2123"/>
      <c r="AU2123"/>
      <c r="AV2123"/>
      <c r="AW2123"/>
      <c r="AX2123"/>
      <c r="AY2123"/>
      <c r="AZ2123"/>
      <c r="BA2123"/>
      <c r="BB2123"/>
      <c r="BC2123"/>
      <c r="BD2123"/>
      <c r="BE2123"/>
      <c r="BF2123"/>
      <c r="BG2123"/>
      <c r="BH2123"/>
      <c r="BI2123"/>
      <c r="BJ2123"/>
      <c r="BK2123"/>
      <c r="BL2123"/>
      <c r="BM2123"/>
      <c r="BN2123"/>
      <c r="BO2123"/>
      <c r="BP2123"/>
      <c r="BQ2123"/>
      <c r="BR2123"/>
      <c r="BS2123"/>
      <c r="BT2123"/>
      <c r="BU2123"/>
      <c r="BV2123"/>
      <c r="BW2123"/>
      <c r="BX2123"/>
      <c r="BY2123"/>
      <c r="BZ2123"/>
      <c r="CA2123"/>
      <c r="CB2123"/>
      <c r="CC2123"/>
      <c r="CD2123"/>
      <c r="CE2123"/>
      <c r="CF2123"/>
      <c r="CG2123"/>
      <c r="CH2123"/>
      <c r="CI2123"/>
      <c r="CJ2123"/>
      <c r="CK2123"/>
      <c r="CL2123"/>
      <c r="CM2123"/>
      <c r="CN2123"/>
      <c r="CO2123"/>
      <c r="CP2123"/>
      <c r="CQ2123"/>
      <c r="CR2123"/>
      <c r="CS2123"/>
      <c r="CT2123"/>
      <c r="CU2123"/>
      <c r="CV2123"/>
      <c r="CW2123"/>
      <c r="CX2123"/>
      <c r="CY2123"/>
      <c r="CZ2123"/>
      <c r="DA2123"/>
      <c r="DB2123"/>
      <c r="DC2123"/>
      <c r="DD2123"/>
      <c r="DE2123"/>
      <c r="DF2123"/>
      <c r="DG2123"/>
      <c r="DH2123"/>
      <c r="DI2123"/>
      <c r="DJ2123"/>
      <c r="DK2123"/>
      <c r="DL2123"/>
      <c r="DM2123"/>
      <c r="DN2123"/>
      <c r="DO2123"/>
      <c r="DP2123"/>
      <c r="DQ2123"/>
      <c r="DR2123"/>
      <c r="DS2123"/>
      <c r="DT2123"/>
      <c r="DU2123"/>
      <c r="DV2123"/>
      <c r="DW2123"/>
      <c r="DX2123"/>
      <c r="DY2123"/>
      <c r="DZ2123"/>
      <c r="EA2123"/>
      <c r="EB2123"/>
      <c r="EC2123"/>
      <c r="ED2123"/>
      <c r="EE2123"/>
      <c r="EF2123"/>
      <c r="EG2123"/>
      <c r="EH2123"/>
      <c r="EI2123"/>
      <c r="EJ2123"/>
      <c r="EK2123"/>
      <c r="EL2123"/>
      <c r="EM2123"/>
      <c r="EN2123"/>
      <c r="EO2123"/>
      <c r="EP2123"/>
      <c r="EQ2123"/>
    </row>
    <row r="2124" spans="1:147" s="77" customFormat="1" ht="15.75" x14ac:dyDescent="0.25">
      <c r="A2124"/>
      <c r="B2124" s="139">
        <v>44658</v>
      </c>
      <c r="C2124" s="139">
        <v>44658</v>
      </c>
      <c r="D2124" s="79">
        <v>1266</v>
      </c>
      <c r="E2124" s="34"/>
      <c r="F2124" s="56" t="s">
        <v>1344</v>
      </c>
      <c r="G2124" s="79"/>
      <c r="H2124" s="79"/>
      <c r="I2124" s="79"/>
      <c r="J2124" s="79" t="s">
        <v>1119</v>
      </c>
      <c r="K2124" s="40">
        <v>13364.4</v>
      </c>
      <c r="L2124" s="52">
        <v>0</v>
      </c>
      <c r="M2124" s="40">
        <v>13364.4</v>
      </c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  <c r="AB2124"/>
      <c r="AC2124"/>
      <c r="AD2124"/>
      <c r="AE2124"/>
      <c r="AF2124"/>
      <c r="AG2124"/>
      <c r="AH2124"/>
      <c r="AI2124"/>
      <c r="AJ2124"/>
      <c r="AK2124"/>
      <c r="AL2124"/>
      <c r="AM2124"/>
      <c r="AN2124"/>
      <c r="AO2124"/>
      <c r="AP2124"/>
      <c r="AQ2124"/>
      <c r="AR2124"/>
      <c r="AS2124"/>
      <c r="AT2124"/>
      <c r="AU2124"/>
      <c r="AV2124"/>
      <c r="AW2124"/>
      <c r="AX2124"/>
      <c r="AY2124"/>
      <c r="AZ2124"/>
      <c r="BA2124"/>
      <c r="BB2124"/>
      <c r="BC2124"/>
      <c r="BD2124"/>
      <c r="BE2124"/>
      <c r="BF2124"/>
      <c r="BG2124"/>
      <c r="BH2124"/>
      <c r="BI2124"/>
      <c r="BJ2124"/>
      <c r="BK2124"/>
      <c r="BL2124"/>
      <c r="BM2124"/>
      <c r="BN2124"/>
      <c r="BO2124"/>
      <c r="BP2124"/>
      <c r="BQ2124"/>
      <c r="BR2124"/>
      <c r="BS2124"/>
      <c r="BT2124"/>
      <c r="BU2124"/>
      <c r="BV2124"/>
      <c r="BW2124"/>
      <c r="BX2124"/>
      <c r="BY2124"/>
      <c r="BZ2124"/>
      <c r="CA2124"/>
      <c r="CB2124"/>
      <c r="CC2124"/>
      <c r="CD2124"/>
      <c r="CE2124"/>
      <c r="CF2124"/>
      <c r="CG2124"/>
      <c r="CH2124"/>
      <c r="CI2124"/>
      <c r="CJ2124"/>
      <c r="CK2124"/>
      <c r="CL2124"/>
      <c r="CM2124"/>
      <c r="CN2124"/>
      <c r="CO2124"/>
      <c r="CP2124"/>
      <c r="CQ2124"/>
      <c r="CR2124"/>
      <c r="CS2124"/>
      <c r="CT2124"/>
      <c r="CU2124"/>
      <c r="CV2124"/>
      <c r="CW2124"/>
      <c r="CX2124"/>
      <c r="CY2124"/>
      <c r="CZ2124"/>
      <c r="DA2124"/>
      <c r="DB2124"/>
      <c r="DC2124"/>
      <c r="DD2124"/>
      <c r="DE2124"/>
      <c r="DF2124"/>
      <c r="DG2124"/>
      <c r="DH2124"/>
      <c r="DI2124"/>
      <c r="DJ2124"/>
      <c r="DK2124"/>
      <c r="DL2124"/>
      <c r="DM2124"/>
      <c r="DN2124"/>
      <c r="DO2124"/>
      <c r="DP2124"/>
      <c r="DQ2124"/>
      <c r="DR2124"/>
      <c r="DS2124"/>
      <c r="DT2124"/>
      <c r="DU2124"/>
      <c r="DV2124"/>
      <c r="DW2124"/>
      <c r="DX2124"/>
      <c r="DY2124"/>
      <c r="DZ2124"/>
      <c r="EA2124"/>
      <c r="EB2124"/>
      <c r="EC2124"/>
      <c r="ED2124"/>
      <c r="EE2124"/>
      <c r="EF2124"/>
      <c r="EG2124"/>
      <c r="EH2124"/>
      <c r="EI2124"/>
      <c r="EJ2124"/>
      <c r="EK2124"/>
      <c r="EL2124"/>
      <c r="EM2124"/>
      <c r="EN2124"/>
      <c r="EO2124"/>
      <c r="EP2124"/>
      <c r="EQ2124"/>
    </row>
    <row r="2125" spans="1:147" s="77" customFormat="1" ht="15.75" x14ac:dyDescent="0.25">
      <c r="A2125"/>
      <c r="B2125" s="139">
        <v>44658</v>
      </c>
      <c r="C2125" s="139">
        <v>44658</v>
      </c>
      <c r="D2125" s="79">
        <v>1267</v>
      </c>
      <c r="E2125" s="34"/>
      <c r="F2125" s="56" t="s">
        <v>1344</v>
      </c>
      <c r="G2125" s="79"/>
      <c r="H2125" s="79"/>
      <c r="I2125" s="79"/>
      <c r="J2125" s="79" t="s">
        <v>1119</v>
      </c>
      <c r="K2125" s="40">
        <v>13364.4</v>
      </c>
      <c r="L2125" s="52">
        <v>0</v>
      </c>
      <c r="M2125" s="40">
        <v>13364.4</v>
      </c>
      <c r="N2125"/>
      <c r="O2125"/>
      <c r="P2125"/>
      <c r="Q2125"/>
      <c r="R2125"/>
      <c r="S2125"/>
      <c r="T2125"/>
      <c r="U2125"/>
      <c r="V2125"/>
      <c r="W2125"/>
      <c r="X2125"/>
      <c r="Y2125"/>
      <c r="Z2125"/>
      <c r="AA2125"/>
      <c r="AB2125"/>
      <c r="AC2125"/>
      <c r="AD2125"/>
      <c r="AE2125"/>
      <c r="AF2125"/>
      <c r="AG2125"/>
      <c r="AH2125"/>
      <c r="AI2125"/>
      <c r="AJ2125"/>
      <c r="AK2125"/>
      <c r="AL2125"/>
      <c r="AM2125"/>
      <c r="AN2125"/>
      <c r="AO2125"/>
      <c r="AP2125"/>
      <c r="AQ2125"/>
      <c r="AR2125"/>
      <c r="AS2125"/>
      <c r="AT2125"/>
      <c r="AU2125"/>
      <c r="AV2125"/>
      <c r="AW2125"/>
      <c r="AX2125"/>
      <c r="AY2125"/>
      <c r="AZ2125"/>
      <c r="BA2125"/>
      <c r="BB2125"/>
      <c r="BC2125"/>
      <c r="BD2125"/>
      <c r="BE2125"/>
      <c r="BF2125"/>
      <c r="BG2125"/>
      <c r="BH2125"/>
      <c r="BI2125"/>
      <c r="BJ2125"/>
      <c r="BK2125"/>
      <c r="BL2125"/>
      <c r="BM2125"/>
      <c r="BN2125"/>
      <c r="BO2125"/>
      <c r="BP2125"/>
      <c r="BQ2125"/>
      <c r="BR2125"/>
      <c r="BS2125"/>
      <c r="BT2125"/>
      <c r="BU2125"/>
      <c r="BV2125"/>
      <c r="BW2125"/>
      <c r="BX2125"/>
      <c r="BY2125"/>
      <c r="BZ2125"/>
      <c r="CA2125"/>
      <c r="CB2125"/>
      <c r="CC2125"/>
      <c r="CD2125"/>
      <c r="CE2125"/>
      <c r="CF2125"/>
      <c r="CG2125"/>
      <c r="CH2125"/>
      <c r="CI2125"/>
      <c r="CJ2125"/>
      <c r="CK2125"/>
      <c r="CL2125"/>
      <c r="CM2125"/>
      <c r="CN2125"/>
      <c r="CO2125"/>
      <c r="CP2125"/>
      <c r="CQ2125"/>
      <c r="CR2125"/>
      <c r="CS2125"/>
      <c r="CT2125"/>
      <c r="CU2125"/>
      <c r="CV2125"/>
      <c r="CW2125"/>
      <c r="CX2125"/>
      <c r="CY2125"/>
      <c r="CZ2125"/>
      <c r="DA2125"/>
      <c r="DB2125"/>
      <c r="DC2125"/>
      <c r="DD2125"/>
      <c r="DE2125"/>
      <c r="DF2125"/>
      <c r="DG2125"/>
      <c r="DH2125"/>
      <c r="DI2125"/>
      <c r="DJ2125"/>
      <c r="DK2125"/>
      <c r="DL2125"/>
      <c r="DM2125"/>
      <c r="DN2125"/>
      <c r="DO2125"/>
      <c r="DP2125"/>
      <c r="DQ2125"/>
      <c r="DR2125"/>
      <c r="DS2125"/>
      <c r="DT2125"/>
      <c r="DU2125"/>
      <c r="DV2125"/>
      <c r="DW2125"/>
      <c r="DX2125"/>
      <c r="DY2125"/>
      <c r="DZ2125"/>
      <c r="EA2125"/>
      <c r="EB2125"/>
      <c r="EC2125"/>
      <c r="ED2125"/>
      <c r="EE2125"/>
      <c r="EF2125"/>
      <c r="EG2125"/>
      <c r="EH2125"/>
      <c r="EI2125"/>
      <c r="EJ2125"/>
      <c r="EK2125"/>
      <c r="EL2125"/>
      <c r="EM2125"/>
      <c r="EN2125"/>
      <c r="EO2125"/>
      <c r="EP2125"/>
      <c r="EQ2125"/>
    </row>
    <row r="2126" spans="1:147" s="77" customFormat="1" ht="15.75" x14ac:dyDescent="0.25">
      <c r="A2126"/>
      <c r="B2126" s="139">
        <v>44658</v>
      </c>
      <c r="C2126" s="139">
        <v>44658</v>
      </c>
      <c r="D2126" s="79">
        <v>1268</v>
      </c>
      <c r="E2126" s="34"/>
      <c r="F2126" s="56" t="s">
        <v>1344</v>
      </c>
      <c r="G2126" s="79"/>
      <c r="H2126" s="79"/>
      <c r="I2126" s="79"/>
      <c r="J2126" s="79" t="s">
        <v>1119</v>
      </c>
      <c r="K2126" s="40">
        <v>13364.4</v>
      </c>
      <c r="L2126" s="52">
        <v>0</v>
      </c>
      <c r="M2126" s="40">
        <v>13364.4</v>
      </c>
      <c r="N2126"/>
      <c r="O2126"/>
      <c r="P2126"/>
      <c r="Q2126"/>
      <c r="R2126"/>
      <c r="S2126"/>
      <c r="T2126"/>
      <c r="U2126"/>
      <c r="V2126"/>
      <c r="W2126"/>
      <c r="X2126"/>
      <c r="Y2126"/>
      <c r="Z2126"/>
      <c r="AA2126"/>
      <c r="AB2126"/>
      <c r="AC2126"/>
      <c r="AD2126"/>
      <c r="AE2126"/>
      <c r="AF2126"/>
      <c r="AG2126"/>
      <c r="AH2126"/>
      <c r="AI2126"/>
      <c r="AJ2126"/>
      <c r="AK2126"/>
      <c r="AL2126"/>
      <c r="AM2126"/>
      <c r="AN2126"/>
      <c r="AO2126"/>
      <c r="AP2126"/>
      <c r="AQ2126"/>
      <c r="AR2126"/>
      <c r="AS2126"/>
      <c r="AT2126"/>
      <c r="AU2126"/>
      <c r="AV2126"/>
      <c r="AW2126"/>
      <c r="AX2126"/>
      <c r="AY2126"/>
      <c r="AZ2126"/>
      <c r="BA2126"/>
      <c r="BB2126"/>
      <c r="BC2126"/>
      <c r="BD2126"/>
      <c r="BE2126"/>
      <c r="BF2126"/>
      <c r="BG2126"/>
      <c r="BH2126"/>
      <c r="BI2126"/>
      <c r="BJ2126"/>
      <c r="BK2126"/>
      <c r="BL2126"/>
      <c r="BM2126"/>
      <c r="BN2126"/>
      <c r="BO2126"/>
      <c r="BP2126"/>
      <c r="BQ2126"/>
      <c r="BR2126"/>
      <c r="BS2126"/>
      <c r="BT2126"/>
      <c r="BU2126"/>
      <c r="BV2126"/>
      <c r="BW2126"/>
      <c r="BX2126"/>
      <c r="BY2126"/>
      <c r="BZ2126"/>
      <c r="CA2126"/>
      <c r="CB2126"/>
      <c r="CC2126"/>
      <c r="CD2126"/>
      <c r="CE2126"/>
      <c r="CF2126"/>
      <c r="CG2126"/>
      <c r="CH2126"/>
      <c r="CI2126"/>
      <c r="CJ2126"/>
      <c r="CK2126"/>
      <c r="CL2126"/>
      <c r="CM2126"/>
      <c r="CN2126"/>
      <c r="CO2126"/>
      <c r="CP2126"/>
      <c r="CQ2126"/>
      <c r="CR2126"/>
      <c r="CS2126"/>
      <c r="CT2126"/>
      <c r="CU2126"/>
      <c r="CV2126"/>
      <c r="CW2126"/>
      <c r="CX2126"/>
      <c r="CY2126"/>
      <c r="CZ2126"/>
      <c r="DA2126"/>
      <c r="DB2126"/>
      <c r="DC2126"/>
      <c r="DD2126"/>
      <c r="DE2126"/>
      <c r="DF2126"/>
      <c r="DG2126"/>
      <c r="DH2126"/>
      <c r="DI2126"/>
      <c r="DJ2126"/>
      <c r="DK2126"/>
      <c r="DL2126"/>
      <c r="DM2126"/>
      <c r="DN2126"/>
      <c r="DO2126"/>
      <c r="DP2126"/>
      <c r="DQ2126"/>
      <c r="DR2126"/>
      <c r="DS2126"/>
      <c r="DT2126"/>
      <c r="DU2126"/>
      <c r="DV2126"/>
      <c r="DW2126"/>
      <c r="DX2126"/>
      <c r="DY2126"/>
      <c r="DZ2126"/>
      <c r="EA2126"/>
      <c r="EB2126"/>
      <c r="EC2126"/>
      <c r="ED2126"/>
      <c r="EE2126"/>
      <c r="EF2126"/>
      <c r="EG2126"/>
      <c r="EH2126"/>
      <c r="EI2126"/>
      <c r="EJ2126"/>
      <c r="EK2126"/>
      <c r="EL2126"/>
      <c r="EM2126"/>
      <c r="EN2126"/>
      <c r="EO2126"/>
      <c r="EP2126"/>
      <c r="EQ2126"/>
    </row>
    <row r="2127" spans="1:147" s="77" customFormat="1" ht="15.75" x14ac:dyDescent="0.25">
      <c r="A2127"/>
      <c r="B2127" s="139">
        <v>44658</v>
      </c>
      <c r="C2127" s="139">
        <v>44658</v>
      </c>
      <c r="D2127" s="79">
        <v>1269</v>
      </c>
      <c r="E2127" s="34"/>
      <c r="F2127" s="56" t="s">
        <v>1344</v>
      </c>
      <c r="G2127" s="79"/>
      <c r="H2127" s="79"/>
      <c r="I2127" s="79"/>
      <c r="J2127" s="79" t="s">
        <v>1119</v>
      </c>
      <c r="K2127" s="40">
        <v>13364.4</v>
      </c>
      <c r="L2127" s="52">
        <v>0</v>
      </c>
      <c r="M2127" s="40">
        <v>13364.4</v>
      </c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  <c r="AB2127"/>
      <c r="AC2127"/>
      <c r="AD2127"/>
      <c r="AE2127"/>
      <c r="AF2127"/>
      <c r="AG2127"/>
      <c r="AH2127"/>
      <c r="AI2127"/>
      <c r="AJ2127"/>
      <c r="AK2127"/>
      <c r="AL2127"/>
      <c r="AM2127"/>
      <c r="AN2127"/>
      <c r="AO2127"/>
      <c r="AP2127"/>
      <c r="AQ2127"/>
      <c r="AR2127"/>
      <c r="AS2127"/>
      <c r="AT2127"/>
      <c r="AU2127"/>
      <c r="AV2127"/>
      <c r="AW2127"/>
      <c r="AX2127"/>
      <c r="AY2127"/>
      <c r="AZ2127"/>
      <c r="BA2127"/>
      <c r="BB2127"/>
      <c r="BC2127"/>
      <c r="BD2127"/>
      <c r="BE2127"/>
      <c r="BF2127"/>
      <c r="BG2127"/>
      <c r="BH2127"/>
      <c r="BI2127"/>
      <c r="BJ2127"/>
      <c r="BK2127"/>
      <c r="BL2127"/>
      <c r="BM2127"/>
      <c r="BN2127"/>
      <c r="BO2127"/>
      <c r="BP2127"/>
      <c r="BQ2127"/>
      <c r="BR2127"/>
      <c r="BS2127"/>
      <c r="BT2127"/>
      <c r="BU2127"/>
      <c r="BV2127"/>
      <c r="BW2127"/>
      <c r="BX2127"/>
      <c r="BY2127"/>
      <c r="BZ2127"/>
      <c r="CA2127"/>
      <c r="CB2127"/>
      <c r="CC2127"/>
      <c r="CD2127"/>
      <c r="CE2127"/>
      <c r="CF2127"/>
      <c r="CG2127"/>
      <c r="CH2127"/>
      <c r="CI2127"/>
      <c r="CJ2127"/>
      <c r="CK2127"/>
      <c r="CL2127"/>
      <c r="CM2127"/>
      <c r="CN2127"/>
      <c r="CO2127"/>
      <c r="CP2127"/>
      <c r="CQ2127"/>
      <c r="CR2127"/>
      <c r="CS2127"/>
      <c r="CT2127"/>
      <c r="CU2127"/>
      <c r="CV2127"/>
      <c r="CW2127"/>
      <c r="CX2127"/>
      <c r="CY2127"/>
      <c r="CZ2127"/>
      <c r="DA2127"/>
      <c r="DB2127"/>
      <c r="DC2127"/>
      <c r="DD2127"/>
      <c r="DE2127"/>
      <c r="DF2127"/>
      <c r="DG2127"/>
      <c r="DH2127"/>
      <c r="DI2127"/>
      <c r="DJ2127"/>
      <c r="DK2127"/>
      <c r="DL2127"/>
      <c r="DM2127"/>
      <c r="DN2127"/>
      <c r="DO2127"/>
      <c r="DP2127"/>
      <c r="DQ2127"/>
      <c r="DR2127"/>
      <c r="DS2127"/>
      <c r="DT2127"/>
      <c r="DU2127"/>
      <c r="DV2127"/>
      <c r="DW2127"/>
      <c r="DX2127"/>
      <c r="DY2127"/>
      <c r="DZ2127"/>
      <c r="EA2127"/>
      <c r="EB2127"/>
      <c r="EC2127"/>
      <c r="ED2127"/>
      <c r="EE2127"/>
      <c r="EF2127"/>
      <c r="EG2127"/>
      <c r="EH2127"/>
      <c r="EI2127"/>
      <c r="EJ2127"/>
      <c r="EK2127"/>
      <c r="EL2127"/>
      <c r="EM2127"/>
      <c r="EN2127"/>
      <c r="EO2127"/>
      <c r="EP2127"/>
      <c r="EQ2127"/>
    </row>
    <row r="2128" spans="1:147" s="77" customFormat="1" ht="15.75" x14ac:dyDescent="0.25">
      <c r="A2128"/>
      <c r="B2128" s="139">
        <v>44658</v>
      </c>
      <c r="C2128" s="139">
        <v>44658</v>
      </c>
      <c r="D2128" s="79">
        <v>1270</v>
      </c>
      <c r="E2128" s="34"/>
      <c r="F2128" s="56" t="s">
        <v>1344</v>
      </c>
      <c r="G2128" s="79"/>
      <c r="H2128" s="79"/>
      <c r="I2128" s="79"/>
      <c r="J2128" s="79" t="s">
        <v>1119</v>
      </c>
      <c r="K2128" s="40">
        <v>13364.4</v>
      </c>
      <c r="L2128" s="52">
        <v>0</v>
      </c>
      <c r="M2128" s="40">
        <v>13364.4</v>
      </c>
      <c r="N2128"/>
      <c r="O2128"/>
      <c r="P2128"/>
      <c r="Q2128"/>
      <c r="R2128"/>
      <c r="S2128"/>
      <c r="T2128"/>
      <c r="U2128"/>
      <c r="V2128"/>
      <c r="W2128"/>
      <c r="X2128"/>
      <c r="Y2128"/>
      <c r="Z2128"/>
      <c r="AA2128"/>
      <c r="AB2128"/>
      <c r="AC2128"/>
      <c r="AD2128"/>
      <c r="AE2128"/>
      <c r="AF2128"/>
      <c r="AG2128"/>
      <c r="AH2128"/>
      <c r="AI2128"/>
      <c r="AJ2128"/>
      <c r="AK2128"/>
      <c r="AL2128"/>
      <c r="AM2128"/>
      <c r="AN2128"/>
      <c r="AO2128"/>
      <c r="AP2128"/>
      <c r="AQ2128"/>
      <c r="AR2128"/>
      <c r="AS2128"/>
      <c r="AT2128"/>
      <c r="AU2128"/>
      <c r="AV2128"/>
      <c r="AW2128"/>
      <c r="AX2128"/>
      <c r="AY2128"/>
      <c r="AZ2128"/>
      <c r="BA2128"/>
      <c r="BB2128"/>
      <c r="BC2128"/>
      <c r="BD2128"/>
      <c r="BE2128"/>
      <c r="BF2128"/>
      <c r="BG2128"/>
      <c r="BH2128"/>
      <c r="BI2128"/>
      <c r="BJ2128"/>
      <c r="BK2128"/>
      <c r="BL2128"/>
      <c r="BM2128"/>
      <c r="BN2128"/>
      <c r="BO2128"/>
      <c r="BP2128"/>
      <c r="BQ2128"/>
      <c r="BR2128"/>
      <c r="BS2128"/>
      <c r="BT2128"/>
      <c r="BU2128"/>
      <c r="BV2128"/>
      <c r="BW2128"/>
      <c r="BX2128"/>
      <c r="BY2128"/>
      <c r="BZ2128"/>
      <c r="CA2128"/>
      <c r="CB2128"/>
      <c r="CC2128"/>
      <c r="CD2128"/>
      <c r="CE2128"/>
      <c r="CF2128"/>
      <c r="CG2128"/>
      <c r="CH2128"/>
      <c r="CI2128"/>
      <c r="CJ2128"/>
      <c r="CK2128"/>
      <c r="CL2128"/>
      <c r="CM2128"/>
      <c r="CN2128"/>
      <c r="CO2128"/>
      <c r="CP2128"/>
      <c r="CQ2128"/>
      <c r="CR2128"/>
      <c r="CS2128"/>
      <c r="CT2128"/>
      <c r="CU2128"/>
      <c r="CV2128"/>
      <c r="CW2128"/>
      <c r="CX2128"/>
      <c r="CY2128"/>
      <c r="CZ2128"/>
      <c r="DA2128"/>
      <c r="DB2128"/>
      <c r="DC2128"/>
      <c r="DD2128"/>
      <c r="DE2128"/>
      <c r="DF2128"/>
      <c r="DG2128"/>
      <c r="DH2128"/>
      <c r="DI2128"/>
      <c r="DJ2128"/>
      <c r="DK2128"/>
      <c r="DL2128"/>
      <c r="DM2128"/>
      <c r="DN2128"/>
      <c r="DO2128"/>
      <c r="DP2128"/>
      <c r="DQ2128"/>
      <c r="DR2128"/>
      <c r="DS2128"/>
      <c r="DT2128"/>
      <c r="DU2128"/>
      <c r="DV2128"/>
      <c r="DW2128"/>
      <c r="DX2128"/>
      <c r="DY2128"/>
      <c r="DZ2128"/>
      <c r="EA2128"/>
      <c r="EB2128"/>
      <c r="EC2128"/>
      <c r="ED2128"/>
      <c r="EE2128"/>
      <c r="EF2128"/>
      <c r="EG2128"/>
      <c r="EH2128"/>
      <c r="EI2128"/>
      <c r="EJ2128"/>
      <c r="EK2128"/>
      <c r="EL2128"/>
      <c r="EM2128"/>
      <c r="EN2128"/>
      <c r="EO2128"/>
      <c r="EP2128"/>
      <c r="EQ2128"/>
    </row>
    <row r="2129" spans="1:147" s="77" customFormat="1" ht="15.75" x14ac:dyDescent="0.25">
      <c r="A2129"/>
      <c r="B2129" s="139">
        <v>44658</v>
      </c>
      <c r="C2129" s="139">
        <v>44658</v>
      </c>
      <c r="D2129" s="79">
        <v>1271</v>
      </c>
      <c r="E2129" s="34"/>
      <c r="F2129" s="56" t="s">
        <v>1344</v>
      </c>
      <c r="G2129" s="79"/>
      <c r="H2129" s="79"/>
      <c r="I2129" s="79"/>
      <c r="J2129" s="79" t="s">
        <v>1119</v>
      </c>
      <c r="K2129" s="40">
        <v>13364.4</v>
      </c>
      <c r="L2129" s="52">
        <v>0</v>
      </c>
      <c r="M2129" s="40">
        <v>13364.4</v>
      </c>
      <c r="N2129"/>
      <c r="O2129"/>
      <c r="P2129"/>
      <c r="Q2129"/>
      <c r="R2129"/>
      <c r="S2129"/>
      <c r="T2129"/>
      <c r="U2129"/>
      <c r="V2129"/>
      <c r="W2129"/>
      <c r="X2129"/>
      <c r="Y2129"/>
      <c r="Z2129"/>
      <c r="AA2129"/>
      <c r="AB2129"/>
      <c r="AC2129"/>
      <c r="AD2129"/>
      <c r="AE2129"/>
      <c r="AF2129"/>
      <c r="AG2129"/>
      <c r="AH2129"/>
      <c r="AI2129"/>
      <c r="AJ2129"/>
      <c r="AK2129"/>
      <c r="AL2129"/>
      <c r="AM2129"/>
      <c r="AN2129"/>
      <c r="AO2129"/>
      <c r="AP2129"/>
      <c r="AQ2129"/>
      <c r="AR2129"/>
      <c r="AS2129"/>
      <c r="AT2129"/>
      <c r="AU2129"/>
      <c r="AV2129"/>
      <c r="AW2129"/>
      <c r="AX2129"/>
      <c r="AY2129"/>
      <c r="AZ2129"/>
      <c r="BA2129"/>
      <c r="BB2129"/>
      <c r="BC2129"/>
      <c r="BD2129"/>
      <c r="BE2129"/>
      <c r="BF2129"/>
      <c r="BG2129"/>
      <c r="BH2129"/>
      <c r="BI2129"/>
      <c r="BJ2129"/>
      <c r="BK2129"/>
      <c r="BL2129"/>
      <c r="BM2129"/>
      <c r="BN2129"/>
      <c r="BO2129"/>
      <c r="BP2129"/>
      <c r="BQ2129"/>
      <c r="BR2129"/>
      <c r="BS2129"/>
      <c r="BT2129"/>
      <c r="BU2129"/>
      <c r="BV2129"/>
      <c r="BW2129"/>
      <c r="BX2129"/>
      <c r="BY2129"/>
      <c r="BZ2129"/>
      <c r="CA2129"/>
      <c r="CB2129"/>
      <c r="CC2129"/>
      <c r="CD2129"/>
      <c r="CE2129"/>
      <c r="CF2129"/>
      <c r="CG2129"/>
      <c r="CH2129"/>
      <c r="CI2129"/>
      <c r="CJ2129"/>
      <c r="CK2129"/>
      <c r="CL2129"/>
      <c r="CM2129"/>
      <c r="CN2129"/>
      <c r="CO2129"/>
      <c r="CP2129"/>
      <c r="CQ2129"/>
      <c r="CR2129"/>
      <c r="CS2129"/>
      <c r="CT2129"/>
      <c r="CU2129"/>
      <c r="CV2129"/>
      <c r="CW2129"/>
      <c r="CX2129"/>
      <c r="CY2129"/>
      <c r="CZ2129"/>
      <c r="DA2129"/>
      <c r="DB2129"/>
      <c r="DC2129"/>
      <c r="DD2129"/>
      <c r="DE2129"/>
      <c r="DF2129"/>
      <c r="DG2129"/>
      <c r="DH2129"/>
      <c r="DI2129"/>
      <c r="DJ2129"/>
      <c r="DK2129"/>
      <c r="DL2129"/>
      <c r="DM2129"/>
      <c r="DN2129"/>
      <c r="DO2129"/>
      <c r="DP2129"/>
      <c r="DQ2129"/>
      <c r="DR2129"/>
      <c r="DS2129"/>
      <c r="DT2129"/>
      <c r="DU2129"/>
      <c r="DV2129"/>
      <c r="DW2129"/>
      <c r="DX2129"/>
      <c r="DY2129"/>
      <c r="DZ2129"/>
      <c r="EA2129"/>
      <c r="EB2129"/>
      <c r="EC2129"/>
      <c r="ED2129"/>
      <c r="EE2129"/>
      <c r="EF2129"/>
      <c r="EG2129"/>
      <c r="EH2129"/>
      <c r="EI2129"/>
      <c r="EJ2129"/>
      <c r="EK2129"/>
      <c r="EL2129"/>
      <c r="EM2129"/>
      <c r="EN2129"/>
      <c r="EO2129"/>
      <c r="EP2129"/>
      <c r="EQ2129"/>
    </row>
    <row r="2130" spans="1:147" s="77" customFormat="1" ht="15.75" x14ac:dyDescent="0.25">
      <c r="A2130"/>
      <c r="B2130" s="139">
        <v>44658</v>
      </c>
      <c r="C2130" s="139">
        <v>44658</v>
      </c>
      <c r="D2130" s="79">
        <v>1272</v>
      </c>
      <c r="E2130" s="34"/>
      <c r="F2130" s="56" t="s">
        <v>1344</v>
      </c>
      <c r="G2130" s="79"/>
      <c r="H2130" s="79"/>
      <c r="I2130" s="79"/>
      <c r="J2130" s="79" t="s">
        <v>1119</v>
      </c>
      <c r="K2130" s="40">
        <v>13364.4</v>
      </c>
      <c r="L2130" s="52">
        <v>0</v>
      </c>
      <c r="M2130" s="40">
        <v>13364.4</v>
      </c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  <c r="AB2130"/>
      <c r="AC2130"/>
      <c r="AD2130"/>
      <c r="AE2130"/>
      <c r="AF2130"/>
      <c r="AG2130"/>
      <c r="AH2130"/>
      <c r="AI2130"/>
      <c r="AJ2130"/>
      <c r="AK2130"/>
      <c r="AL2130"/>
      <c r="AM2130"/>
      <c r="AN2130"/>
      <c r="AO2130"/>
      <c r="AP2130"/>
      <c r="AQ2130"/>
      <c r="AR2130"/>
      <c r="AS2130"/>
      <c r="AT2130"/>
      <c r="AU2130"/>
      <c r="AV2130"/>
      <c r="AW2130"/>
      <c r="AX2130"/>
      <c r="AY2130"/>
      <c r="AZ2130"/>
      <c r="BA2130"/>
      <c r="BB2130"/>
      <c r="BC2130"/>
      <c r="BD2130"/>
      <c r="BE2130"/>
      <c r="BF2130"/>
      <c r="BG2130"/>
      <c r="BH2130"/>
      <c r="BI2130"/>
      <c r="BJ2130"/>
      <c r="BK2130"/>
      <c r="BL2130"/>
      <c r="BM2130"/>
      <c r="BN2130"/>
      <c r="BO2130"/>
      <c r="BP2130"/>
      <c r="BQ2130"/>
      <c r="BR2130"/>
      <c r="BS2130"/>
      <c r="BT2130"/>
      <c r="BU2130"/>
      <c r="BV2130"/>
      <c r="BW2130"/>
      <c r="BX2130"/>
      <c r="BY2130"/>
      <c r="BZ2130"/>
      <c r="CA2130"/>
      <c r="CB2130"/>
      <c r="CC2130"/>
      <c r="CD2130"/>
      <c r="CE2130"/>
      <c r="CF2130"/>
      <c r="CG2130"/>
      <c r="CH2130"/>
      <c r="CI2130"/>
      <c r="CJ2130"/>
      <c r="CK2130"/>
      <c r="CL2130"/>
      <c r="CM2130"/>
      <c r="CN2130"/>
      <c r="CO2130"/>
      <c r="CP2130"/>
      <c r="CQ2130"/>
      <c r="CR2130"/>
      <c r="CS2130"/>
      <c r="CT2130"/>
      <c r="CU2130"/>
      <c r="CV2130"/>
      <c r="CW2130"/>
      <c r="CX2130"/>
      <c r="CY2130"/>
      <c r="CZ2130"/>
      <c r="DA2130"/>
      <c r="DB2130"/>
      <c r="DC2130"/>
      <c r="DD2130"/>
      <c r="DE2130"/>
      <c r="DF2130"/>
      <c r="DG2130"/>
      <c r="DH2130"/>
      <c r="DI2130"/>
      <c r="DJ2130"/>
      <c r="DK2130"/>
      <c r="DL2130"/>
      <c r="DM2130"/>
      <c r="DN2130"/>
      <c r="DO2130"/>
      <c r="DP2130"/>
      <c r="DQ2130"/>
      <c r="DR2130"/>
      <c r="DS2130"/>
      <c r="DT2130"/>
      <c r="DU2130"/>
      <c r="DV2130"/>
      <c r="DW2130"/>
      <c r="DX2130"/>
      <c r="DY2130"/>
      <c r="DZ2130"/>
      <c r="EA2130"/>
      <c r="EB2130"/>
      <c r="EC2130"/>
      <c r="ED2130"/>
      <c r="EE2130"/>
      <c r="EF2130"/>
      <c r="EG2130"/>
      <c r="EH2130"/>
      <c r="EI2130"/>
      <c r="EJ2130"/>
      <c r="EK2130"/>
      <c r="EL2130"/>
      <c r="EM2130"/>
      <c r="EN2130"/>
      <c r="EO2130"/>
      <c r="EP2130"/>
      <c r="EQ2130"/>
    </row>
    <row r="2131" spans="1:147" s="77" customFormat="1" ht="15.75" x14ac:dyDescent="0.25">
      <c r="A2131"/>
      <c r="B2131" s="139">
        <v>44658</v>
      </c>
      <c r="C2131" s="139">
        <v>44658</v>
      </c>
      <c r="D2131" s="79">
        <v>1273</v>
      </c>
      <c r="E2131" s="34"/>
      <c r="F2131" s="56" t="s">
        <v>1344</v>
      </c>
      <c r="G2131" s="79"/>
      <c r="H2131" s="79"/>
      <c r="I2131" s="79"/>
      <c r="J2131" s="79" t="s">
        <v>1119</v>
      </c>
      <c r="K2131" s="40">
        <v>13364.4</v>
      </c>
      <c r="L2131" s="52">
        <v>0</v>
      </c>
      <c r="M2131" s="40">
        <v>13364.4</v>
      </c>
      <c r="N2131"/>
      <c r="O2131"/>
      <c r="P2131"/>
      <c r="Q2131"/>
      <c r="R2131"/>
      <c r="S2131"/>
      <c r="T2131"/>
      <c r="U2131"/>
      <c r="V2131"/>
      <c r="W2131"/>
      <c r="X2131"/>
      <c r="Y2131"/>
      <c r="Z2131"/>
      <c r="AA2131"/>
      <c r="AB2131"/>
      <c r="AC2131"/>
      <c r="AD2131"/>
      <c r="AE2131"/>
      <c r="AF2131"/>
      <c r="AG2131"/>
      <c r="AH2131"/>
      <c r="AI2131"/>
      <c r="AJ2131"/>
      <c r="AK2131"/>
      <c r="AL2131"/>
      <c r="AM2131"/>
      <c r="AN2131"/>
      <c r="AO2131"/>
      <c r="AP2131"/>
      <c r="AQ2131"/>
      <c r="AR2131"/>
      <c r="AS2131"/>
      <c r="AT2131"/>
      <c r="AU2131"/>
      <c r="AV2131"/>
      <c r="AW2131"/>
      <c r="AX2131"/>
      <c r="AY2131"/>
      <c r="AZ2131"/>
      <c r="BA2131"/>
      <c r="BB2131"/>
      <c r="BC2131"/>
      <c r="BD2131"/>
      <c r="BE2131"/>
      <c r="BF2131"/>
      <c r="BG2131"/>
      <c r="BH2131"/>
      <c r="BI2131"/>
      <c r="BJ2131"/>
      <c r="BK2131"/>
      <c r="BL2131"/>
      <c r="BM2131"/>
      <c r="BN2131"/>
      <c r="BO2131"/>
      <c r="BP2131"/>
      <c r="BQ2131"/>
      <c r="BR2131"/>
      <c r="BS2131"/>
      <c r="BT2131"/>
      <c r="BU2131"/>
      <c r="BV2131"/>
      <c r="BW2131"/>
      <c r="BX2131"/>
      <c r="BY2131"/>
      <c r="BZ2131"/>
      <c r="CA2131"/>
      <c r="CB2131"/>
      <c r="CC2131"/>
      <c r="CD2131"/>
      <c r="CE2131"/>
      <c r="CF2131"/>
      <c r="CG2131"/>
      <c r="CH2131"/>
      <c r="CI2131"/>
      <c r="CJ2131"/>
      <c r="CK2131"/>
      <c r="CL2131"/>
      <c r="CM2131"/>
      <c r="CN2131"/>
      <c r="CO2131"/>
      <c r="CP2131"/>
      <c r="CQ2131"/>
      <c r="CR2131"/>
      <c r="CS2131"/>
      <c r="CT2131"/>
      <c r="CU2131"/>
      <c r="CV2131"/>
      <c r="CW2131"/>
      <c r="CX2131"/>
      <c r="CY2131"/>
      <c r="CZ2131"/>
      <c r="DA2131"/>
      <c r="DB2131"/>
      <c r="DC2131"/>
      <c r="DD2131"/>
      <c r="DE2131"/>
      <c r="DF2131"/>
      <c r="DG2131"/>
      <c r="DH2131"/>
      <c r="DI2131"/>
      <c r="DJ2131"/>
      <c r="DK2131"/>
      <c r="DL2131"/>
      <c r="DM2131"/>
      <c r="DN2131"/>
      <c r="DO2131"/>
      <c r="DP2131"/>
      <c r="DQ2131"/>
      <c r="DR2131"/>
      <c r="DS2131"/>
      <c r="DT2131"/>
      <c r="DU2131"/>
      <c r="DV2131"/>
      <c r="DW2131"/>
      <c r="DX2131"/>
      <c r="DY2131"/>
      <c r="DZ2131"/>
      <c r="EA2131"/>
      <c r="EB2131"/>
      <c r="EC2131"/>
      <c r="ED2131"/>
      <c r="EE2131"/>
      <c r="EF2131"/>
      <c r="EG2131"/>
      <c r="EH2131"/>
      <c r="EI2131"/>
      <c r="EJ2131"/>
      <c r="EK2131"/>
      <c r="EL2131"/>
      <c r="EM2131"/>
      <c r="EN2131"/>
      <c r="EO2131"/>
      <c r="EP2131"/>
      <c r="EQ2131"/>
    </row>
    <row r="2132" spans="1:147" s="77" customFormat="1" ht="15.75" x14ac:dyDescent="0.25">
      <c r="A2132"/>
      <c r="B2132" s="139">
        <v>44658</v>
      </c>
      <c r="C2132" s="139">
        <v>44658</v>
      </c>
      <c r="D2132" s="79">
        <v>1274</v>
      </c>
      <c r="E2132" s="34"/>
      <c r="F2132" s="56" t="s">
        <v>1344</v>
      </c>
      <c r="G2132" s="79"/>
      <c r="H2132" s="79"/>
      <c r="I2132" s="79"/>
      <c r="J2132" s="79" t="s">
        <v>1119</v>
      </c>
      <c r="K2132" s="40">
        <v>13364.4</v>
      </c>
      <c r="L2132" s="52">
        <v>0</v>
      </c>
      <c r="M2132" s="40">
        <v>13364.4</v>
      </c>
      <c r="N2132"/>
      <c r="O2132"/>
      <c r="P2132"/>
      <c r="Q2132"/>
      <c r="R2132"/>
      <c r="S2132"/>
      <c r="T2132"/>
      <c r="U2132"/>
      <c r="V2132"/>
      <c r="W2132"/>
      <c r="X2132"/>
      <c r="Y2132"/>
      <c r="Z2132"/>
      <c r="AA2132"/>
      <c r="AB2132"/>
      <c r="AC2132"/>
      <c r="AD2132"/>
      <c r="AE2132"/>
      <c r="AF2132"/>
      <c r="AG2132"/>
      <c r="AH2132"/>
      <c r="AI2132"/>
      <c r="AJ2132"/>
      <c r="AK2132"/>
      <c r="AL2132"/>
      <c r="AM2132"/>
      <c r="AN2132"/>
      <c r="AO2132"/>
      <c r="AP2132"/>
      <c r="AQ2132"/>
      <c r="AR2132"/>
      <c r="AS2132"/>
      <c r="AT2132"/>
      <c r="AU2132"/>
      <c r="AV2132"/>
      <c r="AW2132"/>
      <c r="AX2132"/>
      <c r="AY2132"/>
      <c r="AZ2132"/>
      <c r="BA2132"/>
      <c r="BB2132"/>
      <c r="BC2132"/>
      <c r="BD2132"/>
      <c r="BE2132"/>
      <c r="BF2132"/>
      <c r="BG2132"/>
      <c r="BH2132"/>
      <c r="BI2132"/>
      <c r="BJ2132"/>
      <c r="BK2132"/>
      <c r="BL2132"/>
      <c r="BM2132"/>
      <c r="BN2132"/>
      <c r="BO2132"/>
      <c r="BP2132"/>
      <c r="BQ2132"/>
      <c r="BR2132"/>
      <c r="BS2132"/>
      <c r="BT2132"/>
      <c r="BU2132"/>
      <c r="BV2132"/>
      <c r="BW2132"/>
      <c r="BX2132"/>
      <c r="BY2132"/>
      <c r="BZ2132"/>
      <c r="CA2132"/>
      <c r="CB2132"/>
      <c r="CC2132"/>
      <c r="CD2132"/>
      <c r="CE2132"/>
      <c r="CF2132"/>
      <c r="CG2132"/>
      <c r="CH2132"/>
      <c r="CI2132"/>
      <c r="CJ2132"/>
      <c r="CK2132"/>
      <c r="CL2132"/>
      <c r="CM2132"/>
      <c r="CN2132"/>
      <c r="CO2132"/>
      <c r="CP2132"/>
      <c r="CQ2132"/>
      <c r="CR2132"/>
      <c r="CS2132"/>
      <c r="CT2132"/>
      <c r="CU2132"/>
      <c r="CV2132"/>
      <c r="CW2132"/>
      <c r="CX2132"/>
      <c r="CY2132"/>
      <c r="CZ2132"/>
      <c r="DA2132"/>
      <c r="DB2132"/>
      <c r="DC2132"/>
      <c r="DD2132"/>
      <c r="DE2132"/>
      <c r="DF2132"/>
      <c r="DG2132"/>
      <c r="DH2132"/>
      <c r="DI2132"/>
      <c r="DJ2132"/>
      <c r="DK2132"/>
      <c r="DL2132"/>
      <c r="DM2132"/>
      <c r="DN2132"/>
      <c r="DO2132"/>
      <c r="DP2132"/>
      <c r="DQ2132"/>
      <c r="DR2132"/>
      <c r="DS2132"/>
      <c r="DT2132"/>
      <c r="DU2132"/>
      <c r="DV2132"/>
      <c r="DW2132"/>
      <c r="DX2132"/>
      <c r="DY2132"/>
      <c r="DZ2132"/>
      <c r="EA2132"/>
      <c r="EB2132"/>
      <c r="EC2132"/>
      <c r="ED2132"/>
      <c r="EE2132"/>
      <c r="EF2132"/>
      <c r="EG2132"/>
      <c r="EH2132"/>
      <c r="EI2132"/>
      <c r="EJ2132"/>
      <c r="EK2132"/>
      <c r="EL2132"/>
      <c r="EM2132"/>
      <c r="EN2132"/>
      <c r="EO2132"/>
      <c r="EP2132"/>
      <c r="EQ2132"/>
    </row>
    <row r="2133" spans="1:147" s="77" customFormat="1" ht="15.75" x14ac:dyDescent="0.25">
      <c r="A2133"/>
      <c r="B2133" s="139">
        <v>44658</v>
      </c>
      <c r="C2133" s="139">
        <v>44658</v>
      </c>
      <c r="D2133" s="79">
        <v>1275</v>
      </c>
      <c r="E2133" s="34"/>
      <c r="F2133" s="56" t="s">
        <v>1344</v>
      </c>
      <c r="G2133" s="79"/>
      <c r="H2133" s="79"/>
      <c r="I2133" s="79"/>
      <c r="J2133" s="79" t="s">
        <v>1119</v>
      </c>
      <c r="K2133" s="40">
        <v>13364.4</v>
      </c>
      <c r="L2133" s="52">
        <v>0</v>
      </c>
      <c r="M2133" s="40">
        <v>13364.4</v>
      </c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  <c r="AB2133"/>
      <c r="AC2133"/>
      <c r="AD2133"/>
      <c r="AE2133"/>
      <c r="AF2133"/>
      <c r="AG2133"/>
      <c r="AH2133"/>
      <c r="AI2133"/>
      <c r="AJ2133"/>
      <c r="AK2133"/>
      <c r="AL2133"/>
      <c r="AM2133"/>
      <c r="AN2133"/>
      <c r="AO2133"/>
      <c r="AP2133"/>
      <c r="AQ2133"/>
      <c r="AR2133"/>
      <c r="AS2133"/>
      <c r="AT2133"/>
      <c r="AU2133"/>
      <c r="AV2133"/>
      <c r="AW2133"/>
      <c r="AX2133"/>
      <c r="AY2133"/>
      <c r="AZ2133"/>
      <c r="BA2133"/>
      <c r="BB2133"/>
      <c r="BC2133"/>
      <c r="BD2133"/>
      <c r="BE2133"/>
      <c r="BF2133"/>
      <c r="BG2133"/>
      <c r="BH2133"/>
      <c r="BI2133"/>
      <c r="BJ2133"/>
      <c r="BK2133"/>
      <c r="BL2133"/>
      <c r="BM2133"/>
      <c r="BN2133"/>
      <c r="BO2133"/>
      <c r="BP2133"/>
      <c r="BQ2133"/>
      <c r="BR2133"/>
      <c r="BS2133"/>
      <c r="BT2133"/>
      <c r="BU2133"/>
      <c r="BV2133"/>
      <c r="BW2133"/>
      <c r="BX2133"/>
      <c r="BY2133"/>
      <c r="BZ2133"/>
      <c r="CA2133"/>
      <c r="CB2133"/>
      <c r="CC2133"/>
      <c r="CD2133"/>
      <c r="CE2133"/>
      <c r="CF2133"/>
      <c r="CG2133"/>
      <c r="CH2133"/>
      <c r="CI2133"/>
      <c r="CJ2133"/>
      <c r="CK2133"/>
      <c r="CL2133"/>
      <c r="CM2133"/>
      <c r="CN2133"/>
      <c r="CO2133"/>
      <c r="CP2133"/>
      <c r="CQ2133"/>
      <c r="CR2133"/>
      <c r="CS2133"/>
      <c r="CT2133"/>
      <c r="CU2133"/>
      <c r="CV2133"/>
      <c r="CW2133"/>
      <c r="CX2133"/>
      <c r="CY2133"/>
      <c r="CZ2133"/>
      <c r="DA2133"/>
      <c r="DB2133"/>
      <c r="DC2133"/>
      <c r="DD2133"/>
      <c r="DE2133"/>
      <c r="DF2133"/>
      <c r="DG2133"/>
      <c r="DH2133"/>
      <c r="DI2133"/>
      <c r="DJ2133"/>
      <c r="DK2133"/>
      <c r="DL2133"/>
      <c r="DM2133"/>
      <c r="DN2133"/>
      <c r="DO2133"/>
      <c r="DP2133"/>
      <c r="DQ2133"/>
      <c r="DR2133"/>
      <c r="DS2133"/>
      <c r="DT2133"/>
      <c r="DU2133"/>
      <c r="DV2133"/>
      <c r="DW2133"/>
      <c r="DX2133"/>
      <c r="DY2133"/>
      <c r="DZ2133"/>
      <c r="EA2133"/>
      <c r="EB2133"/>
      <c r="EC2133"/>
      <c r="ED2133"/>
      <c r="EE2133"/>
      <c r="EF2133"/>
      <c r="EG2133"/>
      <c r="EH2133"/>
      <c r="EI2133"/>
      <c r="EJ2133"/>
      <c r="EK2133"/>
      <c r="EL2133"/>
      <c r="EM2133"/>
      <c r="EN2133"/>
      <c r="EO2133"/>
      <c r="EP2133"/>
      <c r="EQ2133"/>
    </row>
    <row r="2134" spans="1:147" s="77" customFormat="1" ht="15.75" x14ac:dyDescent="0.25">
      <c r="A2134"/>
      <c r="B2134" s="139">
        <v>44658</v>
      </c>
      <c r="C2134" s="139">
        <v>44658</v>
      </c>
      <c r="D2134" s="79">
        <v>1276</v>
      </c>
      <c r="E2134" s="34"/>
      <c r="F2134" s="56" t="s">
        <v>1344</v>
      </c>
      <c r="G2134" s="79"/>
      <c r="H2134" s="79"/>
      <c r="I2134" s="79"/>
      <c r="J2134" s="79" t="s">
        <v>1119</v>
      </c>
      <c r="K2134" s="40">
        <v>13364.4</v>
      </c>
      <c r="L2134" s="52">
        <v>0</v>
      </c>
      <c r="M2134" s="40">
        <v>13364.4</v>
      </c>
      <c r="N2134"/>
      <c r="O2134"/>
      <c r="P2134"/>
      <c r="Q2134"/>
      <c r="R2134"/>
      <c r="S2134"/>
      <c r="T2134"/>
      <c r="U2134"/>
      <c r="V2134"/>
      <c r="W2134"/>
      <c r="X2134"/>
      <c r="Y2134"/>
      <c r="Z2134"/>
      <c r="AA2134"/>
      <c r="AB2134"/>
      <c r="AC2134"/>
      <c r="AD2134"/>
      <c r="AE2134"/>
      <c r="AF2134"/>
      <c r="AG2134"/>
      <c r="AH2134"/>
      <c r="AI2134"/>
      <c r="AJ2134"/>
      <c r="AK2134"/>
      <c r="AL2134"/>
      <c r="AM2134"/>
      <c r="AN2134"/>
      <c r="AO2134"/>
      <c r="AP2134"/>
      <c r="AQ2134"/>
      <c r="AR2134"/>
      <c r="AS2134"/>
      <c r="AT2134"/>
      <c r="AU2134"/>
      <c r="AV2134"/>
      <c r="AW2134"/>
      <c r="AX2134"/>
      <c r="AY2134"/>
      <c r="AZ2134"/>
      <c r="BA2134"/>
      <c r="BB2134"/>
      <c r="BC2134"/>
      <c r="BD2134"/>
      <c r="BE2134"/>
      <c r="BF2134"/>
      <c r="BG2134"/>
      <c r="BH2134"/>
      <c r="BI2134"/>
      <c r="BJ2134"/>
      <c r="BK2134"/>
      <c r="BL2134"/>
      <c r="BM2134"/>
      <c r="BN2134"/>
      <c r="BO2134"/>
      <c r="BP2134"/>
      <c r="BQ2134"/>
      <c r="BR2134"/>
      <c r="BS2134"/>
      <c r="BT2134"/>
      <c r="BU2134"/>
      <c r="BV2134"/>
      <c r="BW2134"/>
      <c r="BX2134"/>
      <c r="BY2134"/>
      <c r="BZ2134"/>
      <c r="CA2134"/>
      <c r="CB2134"/>
      <c r="CC2134"/>
      <c r="CD2134"/>
      <c r="CE2134"/>
      <c r="CF2134"/>
      <c r="CG2134"/>
      <c r="CH2134"/>
      <c r="CI2134"/>
      <c r="CJ2134"/>
      <c r="CK2134"/>
      <c r="CL2134"/>
      <c r="CM2134"/>
      <c r="CN2134"/>
      <c r="CO2134"/>
      <c r="CP2134"/>
      <c r="CQ2134"/>
      <c r="CR2134"/>
      <c r="CS2134"/>
      <c r="CT2134"/>
      <c r="CU2134"/>
      <c r="CV2134"/>
      <c r="CW2134"/>
      <c r="CX2134"/>
      <c r="CY2134"/>
      <c r="CZ2134"/>
      <c r="DA2134"/>
      <c r="DB2134"/>
      <c r="DC2134"/>
      <c r="DD2134"/>
      <c r="DE2134"/>
      <c r="DF2134"/>
      <c r="DG2134"/>
      <c r="DH2134"/>
      <c r="DI2134"/>
      <c r="DJ2134"/>
      <c r="DK2134"/>
      <c r="DL2134"/>
      <c r="DM2134"/>
      <c r="DN2134"/>
      <c r="DO2134"/>
      <c r="DP2134"/>
      <c r="DQ2134"/>
      <c r="DR2134"/>
      <c r="DS2134"/>
      <c r="DT2134"/>
      <c r="DU2134"/>
      <c r="DV2134"/>
      <c r="DW2134"/>
      <c r="DX2134"/>
      <c r="DY2134"/>
      <c r="DZ2134"/>
      <c r="EA2134"/>
      <c r="EB2134"/>
      <c r="EC2134"/>
      <c r="ED2134"/>
      <c r="EE2134"/>
      <c r="EF2134"/>
      <c r="EG2134"/>
      <c r="EH2134"/>
      <c r="EI2134"/>
      <c r="EJ2134"/>
      <c r="EK2134"/>
      <c r="EL2134"/>
      <c r="EM2134"/>
      <c r="EN2134"/>
      <c r="EO2134"/>
      <c r="EP2134"/>
      <c r="EQ2134"/>
    </row>
    <row r="2135" spans="1:147" s="77" customFormat="1" ht="15.75" x14ac:dyDescent="0.25">
      <c r="A2135"/>
      <c r="B2135" s="139">
        <v>44658</v>
      </c>
      <c r="C2135" s="139">
        <v>44658</v>
      </c>
      <c r="D2135" s="79">
        <v>1277</v>
      </c>
      <c r="E2135" s="34"/>
      <c r="F2135" s="56" t="s">
        <v>1344</v>
      </c>
      <c r="G2135" s="79"/>
      <c r="H2135" s="79"/>
      <c r="I2135" s="79"/>
      <c r="J2135" s="79" t="s">
        <v>1119</v>
      </c>
      <c r="K2135" s="40">
        <v>13364.4</v>
      </c>
      <c r="L2135" s="52">
        <v>0</v>
      </c>
      <c r="M2135" s="40">
        <v>13364.4</v>
      </c>
      <c r="N2135"/>
      <c r="O2135"/>
      <c r="P2135"/>
      <c r="Q2135"/>
      <c r="R2135"/>
      <c r="S2135"/>
      <c r="T2135"/>
      <c r="U2135"/>
      <c r="V2135"/>
      <c r="W2135"/>
      <c r="X2135"/>
      <c r="Y2135"/>
      <c r="Z2135"/>
      <c r="AA2135"/>
      <c r="AB2135"/>
      <c r="AC2135"/>
      <c r="AD2135"/>
      <c r="AE2135"/>
      <c r="AF2135"/>
      <c r="AG2135"/>
      <c r="AH2135"/>
      <c r="AI2135"/>
      <c r="AJ2135"/>
      <c r="AK2135"/>
      <c r="AL2135"/>
      <c r="AM2135"/>
      <c r="AN2135"/>
      <c r="AO2135"/>
      <c r="AP2135"/>
      <c r="AQ2135"/>
      <c r="AR2135"/>
      <c r="AS2135"/>
      <c r="AT2135"/>
      <c r="AU2135"/>
      <c r="AV2135"/>
      <c r="AW2135"/>
      <c r="AX2135"/>
      <c r="AY2135"/>
      <c r="AZ2135"/>
      <c r="BA2135"/>
      <c r="BB2135"/>
      <c r="BC2135"/>
      <c r="BD2135"/>
      <c r="BE2135"/>
      <c r="BF2135"/>
      <c r="BG2135"/>
      <c r="BH2135"/>
      <c r="BI2135"/>
      <c r="BJ2135"/>
      <c r="BK2135"/>
      <c r="BL2135"/>
      <c r="BM2135"/>
      <c r="BN2135"/>
      <c r="BO2135"/>
      <c r="BP2135"/>
      <c r="BQ2135"/>
      <c r="BR2135"/>
      <c r="BS2135"/>
      <c r="BT2135"/>
      <c r="BU2135"/>
      <c r="BV2135"/>
      <c r="BW2135"/>
      <c r="BX2135"/>
      <c r="BY2135"/>
      <c r="BZ2135"/>
      <c r="CA2135"/>
      <c r="CB2135"/>
      <c r="CC2135"/>
      <c r="CD2135"/>
      <c r="CE2135"/>
      <c r="CF2135"/>
      <c r="CG2135"/>
      <c r="CH2135"/>
      <c r="CI2135"/>
      <c r="CJ2135"/>
      <c r="CK2135"/>
      <c r="CL2135"/>
      <c r="CM2135"/>
      <c r="CN2135"/>
      <c r="CO2135"/>
      <c r="CP2135"/>
      <c r="CQ2135"/>
      <c r="CR2135"/>
      <c r="CS2135"/>
      <c r="CT2135"/>
      <c r="CU2135"/>
      <c r="CV2135"/>
      <c r="CW2135"/>
      <c r="CX2135"/>
      <c r="CY2135"/>
      <c r="CZ2135"/>
      <c r="DA2135"/>
      <c r="DB2135"/>
      <c r="DC2135"/>
      <c r="DD2135"/>
      <c r="DE2135"/>
      <c r="DF2135"/>
      <c r="DG2135"/>
      <c r="DH2135"/>
      <c r="DI2135"/>
      <c r="DJ2135"/>
      <c r="DK2135"/>
      <c r="DL2135"/>
      <c r="DM2135"/>
      <c r="DN2135"/>
      <c r="DO2135"/>
      <c r="DP2135"/>
      <c r="DQ2135"/>
      <c r="DR2135"/>
      <c r="DS2135"/>
      <c r="DT2135"/>
      <c r="DU2135"/>
      <c r="DV2135"/>
      <c r="DW2135"/>
      <c r="DX2135"/>
      <c r="DY2135"/>
      <c r="DZ2135"/>
      <c r="EA2135"/>
      <c r="EB2135"/>
      <c r="EC2135"/>
      <c r="ED2135"/>
      <c r="EE2135"/>
      <c r="EF2135"/>
      <c r="EG2135"/>
      <c r="EH2135"/>
      <c r="EI2135"/>
      <c r="EJ2135"/>
      <c r="EK2135"/>
      <c r="EL2135"/>
      <c r="EM2135"/>
      <c r="EN2135"/>
      <c r="EO2135"/>
      <c r="EP2135"/>
      <c r="EQ2135"/>
    </row>
    <row r="2136" spans="1:147" s="77" customFormat="1" ht="15.75" x14ac:dyDescent="0.25">
      <c r="A2136"/>
      <c r="B2136" s="139">
        <v>44658</v>
      </c>
      <c r="C2136" s="139">
        <v>44658</v>
      </c>
      <c r="D2136" s="79">
        <v>1278</v>
      </c>
      <c r="E2136" s="34"/>
      <c r="F2136" s="56" t="s">
        <v>1344</v>
      </c>
      <c r="G2136" s="79"/>
      <c r="H2136" s="79"/>
      <c r="I2136" s="79"/>
      <c r="J2136" s="79" t="s">
        <v>1119</v>
      </c>
      <c r="K2136" s="40">
        <v>13364.4</v>
      </c>
      <c r="L2136" s="52">
        <v>0</v>
      </c>
      <c r="M2136" s="40">
        <v>13364.4</v>
      </c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  <c r="AB2136"/>
      <c r="AC2136"/>
      <c r="AD2136"/>
      <c r="AE2136"/>
      <c r="AF2136"/>
      <c r="AG2136"/>
      <c r="AH2136"/>
      <c r="AI2136"/>
      <c r="AJ2136"/>
      <c r="AK2136"/>
      <c r="AL2136"/>
      <c r="AM2136"/>
      <c r="AN2136"/>
      <c r="AO2136"/>
      <c r="AP2136"/>
      <c r="AQ2136"/>
      <c r="AR2136"/>
      <c r="AS2136"/>
      <c r="AT2136"/>
      <c r="AU2136"/>
      <c r="AV2136"/>
      <c r="AW2136"/>
      <c r="AX2136"/>
      <c r="AY2136"/>
      <c r="AZ2136"/>
      <c r="BA2136"/>
      <c r="BB2136"/>
      <c r="BC2136"/>
      <c r="BD2136"/>
      <c r="BE2136"/>
      <c r="BF2136"/>
      <c r="BG2136"/>
      <c r="BH2136"/>
      <c r="BI2136"/>
      <c r="BJ2136"/>
      <c r="BK2136"/>
      <c r="BL2136"/>
      <c r="BM2136"/>
      <c r="BN2136"/>
      <c r="BO2136"/>
      <c r="BP2136"/>
      <c r="BQ2136"/>
      <c r="BR2136"/>
      <c r="BS2136"/>
      <c r="BT2136"/>
      <c r="BU2136"/>
      <c r="BV2136"/>
      <c r="BW2136"/>
      <c r="BX2136"/>
      <c r="BY2136"/>
      <c r="BZ2136"/>
      <c r="CA2136"/>
      <c r="CB2136"/>
      <c r="CC2136"/>
      <c r="CD2136"/>
      <c r="CE2136"/>
      <c r="CF2136"/>
      <c r="CG2136"/>
      <c r="CH2136"/>
      <c r="CI2136"/>
      <c r="CJ2136"/>
      <c r="CK2136"/>
      <c r="CL2136"/>
      <c r="CM2136"/>
      <c r="CN2136"/>
      <c r="CO2136"/>
      <c r="CP2136"/>
      <c r="CQ2136"/>
      <c r="CR2136"/>
      <c r="CS2136"/>
      <c r="CT2136"/>
      <c r="CU2136"/>
      <c r="CV2136"/>
      <c r="CW2136"/>
      <c r="CX2136"/>
      <c r="CY2136"/>
      <c r="CZ2136"/>
      <c r="DA2136"/>
      <c r="DB2136"/>
      <c r="DC2136"/>
      <c r="DD2136"/>
      <c r="DE2136"/>
      <c r="DF2136"/>
      <c r="DG2136"/>
      <c r="DH2136"/>
      <c r="DI2136"/>
      <c r="DJ2136"/>
      <c r="DK2136"/>
      <c r="DL2136"/>
      <c r="DM2136"/>
      <c r="DN2136"/>
      <c r="DO2136"/>
      <c r="DP2136"/>
      <c r="DQ2136"/>
      <c r="DR2136"/>
      <c r="DS2136"/>
      <c r="DT2136"/>
      <c r="DU2136"/>
      <c r="DV2136"/>
      <c r="DW2136"/>
      <c r="DX2136"/>
      <c r="DY2136"/>
      <c r="DZ2136"/>
      <c r="EA2136"/>
      <c r="EB2136"/>
      <c r="EC2136"/>
      <c r="ED2136"/>
      <c r="EE2136"/>
      <c r="EF2136"/>
      <c r="EG2136"/>
      <c r="EH2136"/>
      <c r="EI2136"/>
      <c r="EJ2136"/>
      <c r="EK2136"/>
      <c r="EL2136"/>
      <c r="EM2136"/>
      <c r="EN2136"/>
      <c r="EO2136"/>
      <c r="EP2136"/>
      <c r="EQ2136"/>
    </row>
    <row r="2137" spans="1:147" s="77" customFormat="1" ht="15.75" x14ac:dyDescent="0.25">
      <c r="A2137"/>
      <c r="B2137" s="139">
        <v>44658</v>
      </c>
      <c r="C2137" s="139">
        <v>44658</v>
      </c>
      <c r="D2137" s="79">
        <v>1279</v>
      </c>
      <c r="E2137" s="34"/>
      <c r="F2137" s="56" t="s">
        <v>1344</v>
      </c>
      <c r="G2137" s="79"/>
      <c r="H2137" s="79"/>
      <c r="I2137" s="79"/>
      <c r="J2137" s="79" t="s">
        <v>1119</v>
      </c>
      <c r="K2137" s="40">
        <v>13364.4</v>
      </c>
      <c r="L2137" s="52">
        <v>0</v>
      </c>
      <c r="M2137" s="40">
        <v>13364.4</v>
      </c>
      <c r="N2137"/>
      <c r="O2137"/>
      <c r="P2137"/>
      <c r="Q2137"/>
      <c r="R2137"/>
      <c r="S2137"/>
      <c r="T2137"/>
      <c r="U2137"/>
      <c r="V2137"/>
      <c r="W2137"/>
      <c r="X2137"/>
      <c r="Y2137"/>
      <c r="Z2137"/>
      <c r="AA2137"/>
      <c r="AB2137"/>
      <c r="AC2137"/>
      <c r="AD2137"/>
      <c r="AE2137"/>
      <c r="AF2137"/>
      <c r="AG2137"/>
      <c r="AH2137"/>
      <c r="AI2137"/>
      <c r="AJ2137"/>
      <c r="AK2137"/>
      <c r="AL2137"/>
      <c r="AM2137"/>
      <c r="AN2137"/>
      <c r="AO2137"/>
      <c r="AP2137"/>
      <c r="AQ2137"/>
      <c r="AR2137"/>
      <c r="AS2137"/>
      <c r="AT2137"/>
      <c r="AU2137"/>
      <c r="AV2137"/>
      <c r="AW2137"/>
      <c r="AX2137"/>
      <c r="AY2137"/>
      <c r="AZ2137"/>
      <c r="BA2137"/>
      <c r="BB2137"/>
      <c r="BC2137"/>
      <c r="BD2137"/>
      <c r="BE2137"/>
      <c r="BF2137"/>
      <c r="BG2137"/>
      <c r="BH2137"/>
      <c r="BI2137"/>
      <c r="BJ2137"/>
      <c r="BK2137"/>
      <c r="BL2137"/>
      <c r="BM2137"/>
      <c r="BN2137"/>
      <c r="BO2137"/>
      <c r="BP2137"/>
      <c r="BQ2137"/>
      <c r="BR2137"/>
      <c r="BS2137"/>
      <c r="BT2137"/>
      <c r="BU2137"/>
      <c r="BV2137"/>
      <c r="BW2137"/>
      <c r="BX2137"/>
      <c r="BY2137"/>
      <c r="BZ2137"/>
      <c r="CA2137"/>
      <c r="CB2137"/>
      <c r="CC2137"/>
      <c r="CD2137"/>
      <c r="CE2137"/>
      <c r="CF2137"/>
      <c r="CG2137"/>
      <c r="CH2137"/>
      <c r="CI2137"/>
      <c r="CJ2137"/>
      <c r="CK2137"/>
      <c r="CL2137"/>
      <c r="CM2137"/>
      <c r="CN2137"/>
      <c r="CO2137"/>
      <c r="CP2137"/>
      <c r="CQ2137"/>
      <c r="CR2137"/>
      <c r="CS2137"/>
      <c r="CT2137"/>
      <c r="CU2137"/>
      <c r="CV2137"/>
      <c r="CW2137"/>
      <c r="CX2137"/>
      <c r="CY2137"/>
      <c r="CZ2137"/>
      <c r="DA2137"/>
      <c r="DB2137"/>
      <c r="DC2137"/>
      <c r="DD2137"/>
      <c r="DE2137"/>
      <c r="DF2137"/>
      <c r="DG2137"/>
      <c r="DH2137"/>
      <c r="DI2137"/>
      <c r="DJ2137"/>
      <c r="DK2137"/>
      <c r="DL2137"/>
      <c r="DM2137"/>
      <c r="DN2137"/>
      <c r="DO2137"/>
      <c r="DP2137"/>
      <c r="DQ2137"/>
      <c r="DR2137"/>
      <c r="DS2137"/>
      <c r="DT2137"/>
      <c r="DU2137"/>
      <c r="DV2137"/>
      <c r="DW2137"/>
      <c r="DX2137"/>
      <c r="DY2137"/>
      <c r="DZ2137"/>
      <c r="EA2137"/>
      <c r="EB2137"/>
      <c r="EC2137"/>
      <c r="ED2137"/>
      <c r="EE2137"/>
      <c r="EF2137"/>
      <c r="EG2137"/>
      <c r="EH2137"/>
      <c r="EI2137"/>
      <c r="EJ2137"/>
      <c r="EK2137"/>
      <c r="EL2137"/>
      <c r="EM2137"/>
      <c r="EN2137"/>
      <c r="EO2137"/>
      <c r="EP2137"/>
      <c r="EQ2137"/>
    </row>
    <row r="2138" spans="1:147" s="77" customFormat="1" ht="15.75" x14ac:dyDescent="0.25">
      <c r="A2138"/>
      <c r="B2138" s="139">
        <v>44658</v>
      </c>
      <c r="C2138" s="139">
        <v>44658</v>
      </c>
      <c r="D2138" s="79">
        <v>1280</v>
      </c>
      <c r="E2138" s="34"/>
      <c r="F2138" s="56" t="s">
        <v>1344</v>
      </c>
      <c r="G2138" s="79"/>
      <c r="H2138" s="79"/>
      <c r="I2138" s="79"/>
      <c r="J2138" s="79" t="s">
        <v>1119</v>
      </c>
      <c r="K2138" s="40">
        <v>13364.4</v>
      </c>
      <c r="L2138" s="52">
        <v>0</v>
      </c>
      <c r="M2138" s="40">
        <v>13364.4</v>
      </c>
      <c r="N2138"/>
      <c r="O2138"/>
      <c r="P2138"/>
      <c r="Q2138"/>
      <c r="R2138"/>
      <c r="S2138"/>
      <c r="T2138"/>
      <c r="U2138"/>
      <c r="V2138"/>
      <c r="W2138"/>
      <c r="X2138"/>
      <c r="Y2138"/>
      <c r="Z2138"/>
      <c r="AA2138"/>
      <c r="AB2138"/>
      <c r="AC2138"/>
      <c r="AD2138"/>
      <c r="AE2138"/>
      <c r="AF2138"/>
      <c r="AG2138"/>
      <c r="AH2138"/>
      <c r="AI2138"/>
      <c r="AJ2138"/>
      <c r="AK2138"/>
      <c r="AL2138"/>
      <c r="AM2138"/>
      <c r="AN2138"/>
      <c r="AO2138"/>
      <c r="AP2138"/>
      <c r="AQ2138"/>
      <c r="AR2138"/>
      <c r="AS2138"/>
      <c r="AT2138"/>
      <c r="AU2138"/>
      <c r="AV2138"/>
      <c r="AW2138"/>
      <c r="AX2138"/>
      <c r="AY2138"/>
      <c r="AZ2138"/>
      <c r="BA2138"/>
      <c r="BB2138"/>
      <c r="BC2138"/>
      <c r="BD2138"/>
      <c r="BE2138"/>
      <c r="BF2138"/>
      <c r="BG2138"/>
      <c r="BH2138"/>
      <c r="BI2138"/>
      <c r="BJ2138"/>
      <c r="BK2138"/>
      <c r="BL2138"/>
      <c r="BM2138"/>
      <c r="BN2138"/>
      <c r="BO2138"/>
      <c r="BP2138"/>
      <c r="BQ2138"/>
      <c r="BR2138"/>
      <c r="BS2138"/>
      <c r="BT2138"/>
      <c r="BU2138"/>
      <c r="BV2138"/>
      <c r="BW2138"/>
      <c r="BX2138"/>
      <c r="BY2138"/>
      <c r="BZ2138"/>
      <c r="CA2138"/>
      <c r="CB2138"/>
      <c r="CC2138"/>
      <c r="CD2138"/>
      <c r="CE2138"/>
      <c r="CF2138"/>
      <c r="CG2138"/>
      <c r="CH2138"/>
      <c r="CI2138"/>
      <c r="CJ2138"/>
      <c r="CK2138"/>
      <c r="CL2138"/>
      <c r="CM2138"/>
      <c r="CN2138"/>
      <c r="CO2138"/>
      <c r="CP2138"/>
      <c r="CQ2138"/>
      <c r="CR2138"/>
      <c r="CS2138"/>
      <c r="CT2138"/>
      <c r="CU2138"/>
      <c r="CV2138"/>
      <c r="CW2138"/>
      <c r="CX2138"/>
      <c r="CY2138"/>
      <c r="CZ2138"/>
      <c r="DA2138"/>
      <c r="DB2138"/>
      <c r="DC2138"/>
      <c r="DD2138"/>
      <c r="DE2138"/>
      <c r="DF2138"/>
      <c r="DG2138"/>
      <c r="DH2138"/>
      <c r="DI2138"/>
      <c r="DJ2138"/>
      <c r="DK2138"/>
      <c r="DL2138"/>
      <c r="DM2138"/>
      <c r="DN2138"/>
      <c r="DO2138"/>
      <c r="DP2138"/>
      <c r="DQ2138"/>
      <c r="DR2138"/>
      <c r="DS2138"/>
      <c r="DT2138"/>
      <c r="DU2138"/>
      <c r="DV2138"/>
      <c r="DW2138"/>
      <c r="DX2138"/>
      <c r="DY2138"/>
      <c r="DZ2138"/>
      <c r="EA2138"/>
      <c r="EB2138"/>
      <c r="EC2138"/>
      <c r="ED2138"/>
      <c r="EE2138"/>
      <c r="EF2138"/>
      <c r="EG2138"/>
      <c r="EH2138"/>
      <c r="EI2138"/>
      <c r="EJ2138"/>
      <c r="EK2138"/>
      <c r="EL2138"/>
      <c r="EM2138"/>
      <c r="EN2138"/>
      <c r="EO2138"/>
      <c r="EP2138"/>
      <c r="EQ2138"/>
    </row>
    <row r="2139" spans="1:147" s="77" customFormat="1" ht="15.75" x14ac:dyDescent="0.25">
      <c r="A2139"/>
      <c r="B2139" s="139">
        <v>44658</v>
      </c>
      <c r="C2139" s="139">
        <v>44658</v>
      </c>
      <c r="D2139" s="79">
        <v>1281</v>
      </c>
      <c r="E2139" s="34"/>
      <c r="F2139" s="56" t="s">
        <v>1344</v>
      </c>
      <c r="G2139" s="79"/>
      <c r="H2139" s="79"/>
      <c r="I2139" s="79"/>
      <c r="J2139" s="79" t="s">
        <v>1119</v>
      </c>
      <c r="K2139" s="40">
        <v>13364.4</v>
      </c>
      <c r="L2139" s="52">
        <v>0</v>
      </c>
      <c r="M2139" s="40">
        <v>13364.4</v>
      </c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  <c r="AB2139"/>
      <c r="AC2139"/>
      <c r="AD2139"/>
      <c r="AE2139"/>
      <c r="AF2139"/>
      <c r="AG2139"/>
      <c r="AH2139"/>
      <c r="AI2139"/>
      <c r="AJ2139"/>
      <c r="AK2139"/>
      <c r="AL2139"/>
      <c r="AM2139"/>
      <c r="AN2139"/>
      <c r="AO2139"/>
      <c r="AP2139"/>
      <c r="AQ2139"/>
      <c r="AR2139"/>
      <c r="AS2139"/>
      <c r="AT2139"/>
      <c r="AU2139"/>
      <c r="AV2139"/>
      <c r="AW2139"/>
      <c r="AX2139"/>
      <c r="AY2139"/>
      <c r="AZ2139"/>
      <c r="BA2139"/>
      <c r="BB2139"/>
      <c r="BC2139"/>
      <c r="BD2139"/>
      <c r="BE2139"/>
      <c r="BF2139"/>
      <c r="BG2139"/>
      <c r="BH2139"/>
      <c r="BI2139"/>
      <c r="BJ2139"/>
      <c r="BK2139"/>
      <c r="BL2139"/>
      <c r="BM2139"/>
      <c r="BN2139"/>
      <c r="BO2139"/>
      <c r="BP2139"/>
      <c r="BQ2139"/>
      <c r="BR2139"/>
      <c r="BS2139"/>
      <c r="BT2139"/>
      <c r="BU2139"/>
      <c r="BV2139"/>
      <c r="BW2139"/>
      <c r="BX2139"/>
      <c r="BY2139"/>
      <c r="BZ2139"/>
      <c r="CA2139"/>
      <c r="CB2139"/>
      <c r="CC2139"/>
      <c r="CD2139"/>
      <c r="CE2139"/>
      <c r="CF2139"/>
      <c r="CG2139"/>
      <c r="CH2139"/>
      <c r="CI2139"/>
      <c r="CJ2139"/>
      <c r="CK2139"/>
      <c r="CL2139"/>
      <c r="CM2139"/>
      <c r="CN2139"/>
      <c r="CO2139"/>
      <c r="CP2139"/>
      <c r="CQ2139"/>
      <c r="CR2139"/>
      <c r="CS2139"/>
      <c r="CT2139"/>
      <c r="CU2139"/>
      <c r="CV2139"/>
      <c r="CW2139"/>
      <c r="CX2139"/>
      <c r="CY2139"/>
      <c r="CZ2139"/>
      <c r="DA2139"/>
      <c r="DB2139"/>
      <c r="DC2139"/>
      <c r="DD2139"/>
      <c r="DE2139"/>
      <c r="DF2139"/>
      <c r="DG2139"/>
      <c r="DH2139"/>
      <c r="DI2139"/>
      <c r="DJ2139"/>
      <c r="DK2139"/>
      <c r="DL2139"/>
      <c r="DM2139"/>
      <c r="DN2139"/>
      <c r="DO2139"/>
      <c r="DP2139"/>
      <c r="DQ2139"/>
      <c r="DR2139"/>
      <c r="DS2139"/>
      <c r="DT2139"/>
      <c r="DU2139"/>
      <c r="DV2139"/>
      <c r="DW2139"/>
      <c r="DX2139"/>
      <c r="DY2139"/>
      <c r="DZ2139"/>
      <c r="EA2139"/>
      <c r="EB2139"/>
      <c r="EC2139"/>
      <c r="ED2139"/>
      <c r="EE2139"/>
      <c r="EF2139"/>
      <c r="EG2139"/>
      <c r="EH2139"/>
      <c r="EI2139"/>
      <c r="EJ2139"/>
      <c r="EK2139"/>
      <c r="EL2139"/>
      <c r="EM2139"/>
      <c r="EN2139"/>
      <c r="EO2139"/>
      <c r="EP2139"/>
      <c r="EQ2139"/>
    </row>
    <row r="2140" spans="1:147" s="77" customFormat="1" ht="15.75" x14ac:dyDescent="0.25">
      <c r="A2140"/>
      <c r="B2140" s="139">
        <v>44658</v>
      </c>
      <c r="C2140" s="139">
        <v>44658</v>
      </c>
      <c r="D2140" s="79">
        <v>1282</v>
      </c>
      <c r="E2140" s="34"/>
      <c r="F2140" s="56" t="s">
        <v>1344</v>
      </c>
      <c r="G2140" s="79"/>
      <c r="H2140" s="79"/>
      <c r="I2140" s="79"/>
      <c r="J2140" s="79" t="s">
        <v>1119</v>
      </c>
      <c r="K2140" s="40">
        <v>13364.4</v>
      </c>
      <c r="L2140" s="52">
        <v>0</v>
      </c>
      <c r="M2140" s="40">
        <v>13364.4</v>
      </c>
      <c r="N2140"/>
      <c r="O2140"/>
      <c r="P2140"/>
      <c r="Q2140"/>
      <c r="R2140"/>
      <c r="S2140"/>
      <c r="T2140"/>
      <c r="U2140"/>
      <c r="V2140"/>
      <c r="W2140"/>
      <c r="X2140"/>
      <c r="Y2140"/>
      <c r="Z2140"/>
      <c r="AA2140"/>
      <c r="AB2140"/>
      <c r="AC2140"/>
      <c r="AD2140"/>
      <c r="AE2140"/>
      <c r="AF2140"/>
      <c r="AG2140"/>
      <c r="AH2140"/>
      <c r="AI2140"/>
      <c r="AJ2140"/>
      <c r="AK2140"/>
      <c r="AL2140"/>
      <c r="AM2140"/>
      <c r="AN2140"/>
      <c r="AO2140"/>
      <c r="AP2140"/>
      <c r="AQ2140"/>
      <c r="AR2140"/>
      <c r="AS2140"/>
      <c r="AT2140"/>
      <c r="AU2140"/>
      <c r="AV2140"/>
      <c r="AW2140"/>
      <c r="AX2140"/>
      <c r="AY2140"/>
      <c r="AZ2140"/>
      <c r="BA2140"/>
      <c r="BB2140"/>
      <c r="BC2140"/>
      <c r="BD2140"/>
      <c r="BE2140"/>
      <c r="BF2140"/>
      <c r="BG2140"/>
      <c r="BH2140"/>
      <c r="BI2140"/>
      <c r="BJ2140"/>
      <c r="BK2140"/>
      <c r="BL2140"/>
      <c r="BM2140"/>
      <c r="BN2140"/>
      <c r="BO2140"/>
      <c r="BP2140"/>
      <c r="BQ2140"/>
      <c r="BR2140"/>
      <c r="BS2140"/>
      <c r="BT2140"/>
      <c r="BU2140"/>
      <c r="BV2140"/>
      <c r="BW2140"/>
      <c r="BX2140"/>
      <c r="BY2140"/>
      <c r="BZ2140"/>
      <c r="CA2140"/>
      <c r="CB2140"/>
      <c r="CC2140"/>
      <c r="CD2140"/>
      <c r="CE2140"/>
      <c r="CF2140"/>
      <c r="CG2140"/>
      <c r="CH2140"/>
      <c r="CI2140"/>
      <c r="CJ2140"/>
      <c r="CK2140"/>
      <c r="CL2140"/>
      <c r="CM2140"/>
      <c r="CN2140"/>
      <c r="CO2140"/>
      <c r="CP2140"/>
      <c r="CQ2140"/>
      <c r="CR2140"/>
      <c r="CS2140"/>
      <c r="CT2140"/>
      <c r="CU2140"/>
      <c r="CV2140"/>
      <c r="CW2140"/>
      <c r="CX2140"/>
      <c r="CY2140"/>
      <c r="CZ2140"/>
      <c r="DA2140"/>
      <c r="DB2140"/>
      <c r="DC2140"/>
      <c r="DD2140"/>
      <c r="DE2140"/>
      <c r="DF2140"/>
      <c r="DG2140"/>
      <c r="DH2140"/>
      <c r="DI2140"/>
      <c r="DJ2140"/>
      <c r="DK2140"/>
      <c r="DL2140"/>
      <c r="DM2140"/>
      <c r="DN2140"/>
      <c r="DO2140"/>
      <c r="DP2140"/>
      <c r="DQ2140"/>
      <c r="DR2140"/>
      <c r="DS2140"/>
      <c r="DT2140"/>
      <c r="DU2140"/>
      <c r="DV2140"/>
      <c r="DW2140"/>
      <c r="DX2140"/>
      <c r="DY2140"/>
      <c r="DZ2140"/>
      <c r="EA2140"/>
      <c r="EB2140"/>
      <c r="EC2140"/>
      <c r="ED2140"/>
      <c r="EE2140"/>
      <c r="EF2140"/>
      <c r="EG2140"/>
      <c r="EH2140"/>
      <c r="EI2140"/>
      <c r="EJ2140"/>
      <c r="EK2140"/>
      <c r="EL2140"/>
      <c r="EM2140"/>
      <c r="EN2140"/>
      <c r="EO2140"/>
      <c r="EP2140"/>
      <c r="EQ2140"/>
    </row>
    <row r="2141" spans="1:147" s="77" customFormat="1" ht="15.75" x14ac:dyDescent="0.25">
      <c r="A2141"/>
      <c r="B2141" s="139">
        <v>44658</v>
      </c>
      <c r="C2141" s="139">
        <v>44658</v>
      </c>
      <c r="D2141" s="79">
        <v>1283</v>
      </c>
      <c r="E2141" s="34"/>
      <c r="F2141" s="56" t="s">
        <v>1344</v>
      </c>
      <c r="G2141" s="79"/>
      <c r="H2141" s="79"/>
      <c r="I2141" s="79"/>
      <c r="J2141" s="79" t="s">
        <v>1119</v>
      </c>
      <c r="K2141" s="40">
        <v>13364.4</v>
      </c>
      <c r="L2141" s="52">
        <v>0</v>
      </c>
      <c r="M2141" s="40">
        <v>13364.4</v>
      </c>
      <c r="N2141"/>
      <c r="O2141"/>
      <c r="P2141"/>
      <c r="Q2141"/>
      <c r="R2141"/>
      <c r="S2141"/>
      <c r="T2141"/>
      <c r="U2141"/>
      <c r="V2141"/>
      <c r="W2141"/>
      <c r="X2141"/>
      <c r="Y2141"/>
      <c r="Z2141"/>
      <c r="AA2141"/>
      <c r="AB2141"/>
      <c r="AC2141"/>
      <c r="AD2141"/>
      <c r="AE2141"/>
      <c r="AF2141"/>
      <c r="AG2141"/>
      <c r="AH2141"/>
      <c r="AI2141"/>
      <c r="AJ2141"/>
      <c r="AK2141"/>
      <c r="AL2141"/>
      <c r="AM2141"/>
      <c r="AN2141"/>
      <c r="AO2141"/>
      <c r="AP2141"/>
      <c r="AQ2141"/>
      <c r="AR2141"/>
      <c r="AS2141"/>
      <c r="AT2141"/>
      <c r="AU2141"/>
      <c r="AV2141"/>
      <c r="AW2141"/>
      <c r="AX2141"/>
      <c r="AY2141"/>
      <c r="AZ2141"/>
      <c r="BA2141"/>
      <c r="BB2141"/>
      <c r="BC2141"/>
      <c r="BD2141"/>
      <c r="BE2141"/>
      <c r="BF2141"/>
      <c r="BG2141"/>
      <c r="BH2141"/>
      <c r="BI2141"/>
      <c r="BJ2141"/>
      <c r="BK2141"/>
      <c r="BL2141"/>
      <c r="BM2141"/>
      <c r="BN2141"/>
      <c r="BO2141"/>
      <c r="BP2141"/>
      <c r="BQ2141"/>
      <c r="BR2141"/>
      <c r="BS2141"/>
      <c r="BT2141"/>
      <c r="BU2141"/>
      <c r="BV2141"/>
      <c r="BW2141"/>
      <c r="BX2141"/>
      <c r="BY2141"/>
      <c r="BZ2141"/>
      <c r="CA2141"/>
      <c r="CB2141"/>
      <c r="CC2141"/>
      <c r="CD2141"/>
      <c r="CE2141"/>
      <c r="CF2141"/>
      <c r="CG2141"/>
      <c r="CH2141"/>
      <c r="CI2141"/>
      <c r="CJ2141"/>
      <c r="CK2141"/>
      <c r="CL2141"/>
      <c r="CM2141"/>
      <c r="CN2141"/>
      <c r="CO2141"/>
      <c r="CP2141"/>
      <c r="CQ2141"/>
      <c r="CR2141"/>
      <c r="CS2141"/>
      <c r="CT2141"/>
      <c r="CU2141"/>
      <c r="CV2141"/>
      <c r="CW2141"/>
      <c r="CX2141"/>
      <c r="CY2141"/>
      <c r="CZ2141"/>
      <c r="DA2141"/>
      <c r="DB2141"/>
      <c r="DC2141"/>
      <c r="DD2141"/>
      <c r="DE2141"/>
      <c r="DF2141"/>
      <c r="DG2141"/>
      <c r="DH2141"/>
      <c r="DI2141"/>
      <c r="DJ2141"/>
      <c r="DK2141"/>
      <c r="DL2141"/>
      <c r="DM2141"/>
      <c r="DN2141"/>
      <c r="DO2141"/>
      <c r="DP2141"/>
      <c r="DQ2141"/>
      <c r="DR2141"/>
      <c r="DS2141"/>
      <c r="DT2141"/>
      <c r="DU2141"/>
      <c r="DV2141"/>
      <c r="DW2141"/>
      <c r="DX2141"/>
      <c r="DY2141"/>
      <c r="DZ2141"/>
      <c r="EA2141"/>
      <c r="EB2141"/>
      <c r="EC2141"/>
      <c r="ED2141"/>
      <c r="EE2141"/>
      <c r="EF2141"/>
      <c r="EG2141"/>
      <c r="EH2141"/>
      <c r="EI2141"/>
      <c r="EJ2141"/>
      <c r="EK2141"/>
      <c r="EL2141"/>
      <c r="EM2141"/>
      <c r="EN2141"/>
      <c r="EO2141"/>
      <c r="EP2141"/>
      <c r="EQ2141"/>
    </row>
    <row r="2142" spans="1:147" s="77" customFormat="1" ht="15.75" x14ac:dyDescent="0.25">
      <c r="A2142"/>
      <c r="B2142" s="139">
        <v>44658</v>
      </c>
      <c r="C2142" s="139">
        <v>44658</v>
      </c>
      <c r="D2142" s="79">
        <v>1284</v>
      </c>
      <c r="E2142" s="34"/>
      <c r="F2142" s="56" t="s">
        <v>1344</v>
      </c>
      <c r="G2142" s="79"/>
      <c r="H2142" s="79"/>
      <c r="I2142" s="79"/>
      <c r="J2142" s="79" t="s">
        <v>1119</v>
      </c>
      <c r="K2142" s="40">
        <v>13364.4</v>
      </c>
      <c r="L2142" s="52">
        <v>0</v>
      </c>
      <c r="M2142" s="40">
        <v>13364.4</v>
      </c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  <c r="AB2142"/>
      <c r="AC2142"/>
      <c r="AD2142"/>
      <c r="AE2142"/>
      <c r="AF2142"/>
      <c r="AG2142"/>
      <c r="AH2142"/>
      <c r="AI2142"/>
      <c r="AJ2142"/>
      <c r="AK2142"/>
      <c r="AL2142"/>
      <c r="AM2142"/>
      <c r="AN2142"/>
      <c r="AO2142"/>
      <c r="AP2142"/>
      <c r="AQ2142"/>
      <c r="AR2142"/>
      <c r="AS2142"/>
      <c r="AT2142"/>
      <c r="AU2142"/>
      <c r="AV2142"/>
      <c r="AW2142"/>
      <c r="AX2142"/>
      <c r="AY2142"/>
      <c r="AZ2142"/>
      <c r="BA2142"/>
      <c r="BB2142"/>
      <c r="BC2142"/>
      <c r="BD2142"/>
      <c r="BE2142"/>
      <c r="BF2142"/>
      <c r="BG2142"/>
      <c r="BH2142"/>
      <c r="BI2142"/>
      <c r="BJ2142"/>
      <c r="BK2142"/>
      <c r="BL2142"/>
      <c r="BM2142"/>
      <c r="BN2142"/>
      <c r="BO2142"/>
      <c r="BP2142"/>
      <c r="BQ2142"/>
      <c r="BR2142"/>
      <c r="BS2142"/>
      <c r="BT2142"/>
      <c r="BU2142"/>
      <c r="BV2142"/>
      <c r="BW2142"/>
      <c r="BX2142"/>
      <c r="BY2142"/>
      <c r="BZ2142"/>
      <c r="CA2142"/>
      <c r="CB2142"/>
      <c r="CC2142"/>
      <c r="CD2142"/>
      <c r="CE2142"/>
      <c r="CF2142"/>
      <c r="CG2142"/>
      <c r="CH2142"/>
      <c r="CI2142"/>
      <c r="CJ2142"/>
      <c r="CK2142"/>
      <c r="CL2142"/>
      <c r="CM2142"/>
      <c r="CN2142"/>
      <c r="CO2142"/>
      <c r="CP2142"/>
      <c r="CQ2142"/>
      <c r="CR2142"/>
      <c r="CS2142"/>
      <c r="CT2142"/>
      <c r="CU2142"/>
      <c r="CV2142"/>
      <c r="CW2142"/>
      <c r="CX2142"/>
      <c r="CY2142"/>
      <c r="CZ2142"/>
      <c r="DA2142"/>
      <c r="DB2142"/>
      <c r="DC2142"/>
      <c r="DD2142"/>
      <c r="DE2142"/>
      <c r="DF2142"/>
      <c r="DG2142"/>
      <c r="DH2142"/>
      <c r="DI2142"/>
      <c r="DJ2142"/>
      <c r="DK2142"/>
      <c r="DL2142"/>
      <c r="DM2142"/>
      <c r="DN2142"/>
      <c r="DO2142"/>
      <c r="DP2142"/>
      <c r="DQ2142"/>
      <c r="DR2142"/>
      <c r="DS2142"/>
      <c r="DT2142"/>
      <c r="DU2142"/>
      <c r="DV2142"/>
      <c r="DW2142"/>
      <c r="DX2142"/>
      <c r="DY2142"/>
      <c r="DZ2142"/>
      <c r="EA2142"/>
      <c r="EB2142"/>
      <c r="EC2142"/>
      <c r="ED2142"/>
      <c r="EE2142"/>
      <c r="EF2142"/>
      <c r="EG2142"/>
      <c r="EH2142"/>
      <c r="EI2142"/>
      <c r="EJ2142"/>
      <c r="EK2142"/>
      <c r="EL2142"/>
      <c r="EM2142"/>
      <c r="EN2142"/>
      <c r="EO2142"/>
      <c r="EP2142"/>
      <c r="EQ2142"/>
    </row>
    <row r="2143" spans="1:147" s="77" customFormat="1" ht="15.75" x14ac:dyDescent="0.25">
      <c r="A2143"/>
      <c r="B2143" s="139">
        <v>44658</v>
      </c>
      <c r="C2143" s="139">
        <v>44658</v>
      </c>
      <c r="D2143" s="79">
        <v>1285</v>
      </c>
      <c r="E2143" s="34"/>
      <c r="F2143" s="56" t="s">
        <v>1344</v>
      </c>
      <c r="G2143" s="79"/>
      <c r="H2143" s="79"/>
      <c r="I2143" s="79"/>
      <c r="J2143" s="79" t="s">
        <v>1119</v>
      </c>
      <c r="K2143" s="40">
        <v>13364.4</v>
      </c>
      <c r="L2143" s="52">
        <v>0</v>
      </c>
      <c r="M2143" s="40">
        <v>13364.4</v>
      </c>
      <c r="N2143"/>
      <c r="O2143"/>
      <c r="P2143"/>
      <c r="Q2143"/>
      <c r="R2143"/>
      <c r="S2143"/>
      <c r="T2143"/>
      <c r="U2143"/>
      <c r="V2143"/>
      <c r="W2143"/>
      <c r="X2143"/>
      <c r="Y2143"/>
      <c r="Z2143"/>
      <c r="AA2143"/>
      <c r="AB2143"/>
      <c r="AC2143"/>
      <c r="AD2143"/>
      <c r="AE2143"/>
      <c r="AF2143"/>
      <c r="AG2143"/>
      <c r="AH2143"/>
      <c r="AI2143"/>
      <c r="AJ2143"/>
      <c r="AK2143"/>
      <c r="AL2143"/>
      <c r="AM2143"/>
      <c r="AN2143"/>
      <c r="AO2143"/>
      <c r="AP2143"/>
      <c r="AQ2143"/>
      <c r="AR2143"/>
      <c r="AS2143"/>
      <c r="AT2143"/>
      <c r="AU2143"/>
      <c r="AV2143"/>
      <c r="AW2143"/>
      <c r="AX2143"/>
      <c r="AY2143"/>
      <c r="AZ2143"/>
      <c r="BA2143"/>
      <c r="BB2143"/>
      <c r="BC2143"/>
      <c r="BD2143"/>
      <c r="BE2143"/>
      <c r="BF2143"/>
      <c r="BG2143"/>
      <c r="BH2143"/>
      <c r="BI2143"/>
      <c r="BJ2143"/>
      <c r="BK2143"/>
      <c r="BL2143"/>
      <c r="BM2143"/>
      <c r="BN2143"/>
      <c r="BO2143"/>
      <c r="BP2143"/>
      <c r="BQ2143"/>
      <c r="BR2143"/>
      <c r="BS2143"/>
      <c r="BT2143"/>
      <c r="BU2143"/>
      <c r="BV2143"/>
      <c r="BW2143"/>
      <c r="BX2143"/>
      <c r="BY2143"/>
      <c r="BZ2143"/>
      <c r="CA2143"/>
      <c r="CB2143"/>
      <c r="CC2143"/>
      <c r="CD2143"/>
      <c r="CE2143"/>
      <c r="CF2143"/>
      <c r="CG2143"/>
      <c r="CH2143"/>
      <c r="CI2143"/>
      <c r="CJ2143"/>
      <c r="CK2143"/>
      <c r="CL2143"/>
      <c r="CM2143"/>
      <c r="CN2143"/>
      <c r="CO2143"/>
      <c r="CP2143"/>
      <c r="CQ2143"/>
      <c r="CR2143"/>
      <c r="CS2143"/>
      <c r="CT2143"/>
      <c r="CU2143"/>
      <c r="CV2143"/>
      <c r="CW2143"/>
      <c r="CX2143"/>
      <c r="CY2143"/>
      <c r="CZ2143"/>
      <c r="DA2143"/>
      <c r="DB2143"/>
      <c r="DC2143"/>
      <c r="DD2143"/>
      <c r="DE2143"/>
      <c r="DF2143"/>
      <c r="DG2143"/>
      <c r="DH2143"/>
      <c r="DI2143"/>
      <c r="DJ2143"/>
      <c r="DK2143"/>
      <c r="DL2143"/>
      <c r="DM2143"/>
      <c r="DN2143"/>
      <c r="DO2143"/>
      <c r="DP2143"/>
      <c r="DQ2143"/>
      <c r="DR2143"/>
      <c r="DS2143"/>
      <c r="DT2143"/>
      <c r="DU2143"/>
      <c r="DV2143"/>
      <c r="DW2143"/>
      <c r="DX2143"/>
      <c r="DY2143"/>
      <c r="DZ2143"/>
      <c r="EA2143"/>
      <c r="EB2143"/>
      <c r="EC2143"/>
      <c r="ED2143"/>
      <c r="EE2143"/>
      <c r="EF2143"/>
      <c r="EG2143"/>
      <c r="EH2143"/>
      <c r="EI2143"/>
      <c r="EJ2143"/>
      <c r="EK2143"/>
      <c r="EL2143"/>
      <c r="EM2143"/>
      <c r="EN2143"/>
      <c r="EO2143"/>
      <c r="EP2143"/>
      <c r="EQ2143"/>
    </row>
    <row r="2144" spans="1:147" s="77" customFormat="1" ht="15.75" x14ac:dyDescent="0.25">
      <c r="A2144"/>
      <c r="B2144" s="139">
        <v>44658</v>
      </c>
      <c r="C2144" s="139">
        <v>44658</v>
      </c>
      <c r="D2144" s="79">
        <v>1286</v>
      </c>
      <c r="E2144" s="34"/>
      <c r="F2144" s="56" t="s">
        <v>1344</v>
      </c>
      <c r="G2144" s="79"/>
      <c r="H2144" s="79"/>
      <c r="I2144" s="79"/>
      <c r="J2144" s="79" t="s">
        <v>1119</v>
      </c>
      <c r="K2144" s="40">
        <v>13364.4</v>
      </c>
      <c r="L2144" s="52">
        <v>0</v>
      </c>
      <c r="M2144" s="40">
        <v>13364.4</v>
      </c>
      <c r="N2144"/>
      <c r="O2144"/>
      <c r="P2144"/>
      <c r="Q2144"/>
      <c r="R2144"/>
      <c r="S2144"/>
      <c r="T2144"/>
      <c r="U2144"/>
      <c r="V2144"/>
      <c r="W2144"/>
      <c r="X2144"/>
      <c r="Y2144"/>
      <c r="Z2144"/>
      <c r="AA2144"/>
      <c r="AB2144"/>
      <c r="AC2144"/>
      <c r="AD2144"/>
      <c r="AE2144"/>
      <c r="AF2144"/>
      <c r="AG2144"/>
      <c r="AH2144"/>
      <c r="AI2144"/>
      <c r="AJ2144"/>
      <c r="AK2144"/>
      <c r="AL2144"/>
      <c r="AM2144"/>
      <c r="AN2144"/>
      <c r="AO2144"/>
      <c r="AP2144"/>
      <c r="AQ2144"/>
      <c r="AR2144"/>
      <c r="AS2144"/>
      <c r="AT2144"/>
      <c r="AU2144"/>
      <c r="AV2144"/>
      <c r="AW2144"/>
      <c r="AX2144"/>
      <c r="AY2144"/>
      <c r="AZ2144"/>
      <c r="BA2144"/>
      <c r="BB2144"/>
      <c r="BC2144"/>
      <c r="BD2144"/>
      <c r="BE2144"/>
      <c r="BF2144"/>
      <c r="BG2144"/>
      <c r="BH2144"/>
      <c r="BI2144"/>
      <c r="BJ2144"/>
      <c r="BK2144"/>
      <c r="BL2144"/>
      <c r="BM2144"/>
      <c r="BN2144"/>
      <c r="BO2144"/>
      <c r="BP2144"/>
      <c r="BQ2144"/>
      <c r="BR2144"/>
      <c r="BS2144"/>
      <c r="BT2144"/>
      <c r="BU2144"/>
      <c r="BV2144"/>
      <c r="BW2144"/>
      <c r="BX2144"/>
      <c r="BY2144"/>
      <c r="BZ2144"/>
      <c r="CA2144"/>
      <c r="CB2144"/>
      <c r="CC2144"/>
      <c r="CD2144"/>
      <c r="CE2144"/>
      <c r="CF2144"/>
      <c r="CG2144"/>
      <c r="CH2144"/>
      <c r="CI2144"/>
      <c r="CJ2144"/>
      <c r="CK2144"/>
      <c r="CL2144"/>
      <c r="CM2144"/>
      <c r="CN2144"/>
      <c r="CO2144"/>
      <c r="CP2144"/>
      <c r="CQ2144"/>
      <c r="CR2144"/>
      <c r="CS2144"/>
      <c r="CT2144"/>
      <c r="CU2144"/>
      <c r="CV2144"/>
      <c r="CW2144"/>
      <c r="CX2144"/>
      <c r="CY2144"/>
      <c r="CZ2144"/>
      <c r="DA2144"/>
      <c r="DB2144"/>
      <c r="DC2144"/>
      <c r="DD2144"/>
      <c r="DE2144"/>
      <c r="DF2144"/>
      <c r="DG2144"/>
      <c r="DH2144"/>
      <c r="DI2144"/>
      <c r="DJ2144"/>
      <c r="DK2144"/>
      <c r="DL2144"/>
      <c r="DM2144"/>
      <c r="DN2144"/>
      <c r="DO2144"/>
      <c r="DP2144"/>
      <c r="DQ2144"/>
      <c r="DR2144"/>
      <c r="DS2144"/>
      <c r="DT2144"/>
      <c r="DU2144"/>
      <c r="DV2144"/>
      <c r="DW2144"/>
      <c r="DX2144"/>
      <c r="DY2144"/>
      <c r="DZ2144"/>
      <c r="EA2144"/>
      <c r="EB2144"/>
      <c r="EC2144"/>
      <c r="ED2144"/>
      <c r="EE2144"/>
      <c r="EF2144"/>
      <c r="EG2144"/>
      <c r="EH2144"/>
      <c r="EI2144"/>
      <c r="EJ2144"/>
      <c r="EK2144"/>
      <c r="EL2144"/>
      <c r="EM2144"/>
      <c r="EN2144"/>
      <c r="EO2144"/>
      <c r="EP2144"/>
      <c r="EQ2144"/>
    </row>
    <row r="2145" spans="1:147" s="77" customFormat="1" ht="15.75" x14ac:dyDescent="0.25">
      <c r="A2145"/>
      <c r="B2145" s="139">
        <v>44658</v>
      </c>
      <c r="C2145" s="139">
        <v>44658</v>
      </c>
      <c r="D2145" s="79">
        <v>1287</v>
      </c>
      <c r="E2145" s="34"/>
      <c r="F2145" s="56" t="s">
        <v>1344</v>
      </c>
      <c r="G2145" s="79"/>
      <c r="H2145" s="79"/>
      <c r="I2145" s="79"/>
      <c r="J2145" s="79" t="s">
        <v>1119</v>
      </c>
      <c r="K2145" s="40">
        <v>13364.4</v>
      </c>
      <c r="L2145" s="52">
        <v>0</v>
      </c>
      <c r="M2145" s="40">
        <v>13364.4</v>
      </c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  <c r="AB2145"/>
      <c r="AC2145"/>
      <c r="AD2145"/>
      <c r="AE2145"/>
      <c r="AF2145"/>
      <c r="AG2145"/>
      <c r="AH2145"/>
      <c r="AI2145"/>
      <c r="AJ2145"/>
      <c r="AK2145"/>
      <c r="AL2145"/>
      <c r="AM2145"/>
      <c r="AN2145"/>
      <c r="AO2145"/>
      <c r="AP2145"/>
      <c r="AQ2145"/>
      <c r="AR2145"/>
      <c r="AS2145"/>
      <c r="AT2145"/>
      <c r="AU2145"/>
      <c r="AV2145"/>
      <c r="AW2145"/>
      <c r="AX2145"/>
      <c r="AY2145"/>
      <c r="AZ2145"/>
      <c r="BA2145"/>
      <c r="BB2145"/>
      <c r="BC2145"/>
      <c r="BD2145"/>
      <c r="BE2145"/>
      <c r="BF2145"/>
      <c r="BG2145"/>
      <c r="BH2145"/>
      <c r="BI2145"/>
      <c r="BJ2145"/>
      <c r="BK2145"/>
      <c r="BL2145"/>
      <c r="BM2145"/>
      <c r="BN2145"/>
      <c r="BO2145"/>
      <c r="BP2145"/>
      <c r="BQ2145"/>
      <c r="BR2145"/>
      <c r="BS2145"/>
      <c r="BT2145"/>
      <c r="BU2145"/>
      <c r="BV2145"/>
      <c r="BW2145"/>
      <c r="BX2145"/>
      <c r="BY2145"/>
      <c r="BZ2145"/>
      <c r="CA2145"/>
      <c r="CB2145"/>
      <c r="CC2145"/>
      <c r="CD2145"/>
      <c r="CE2145"/>
      <c r="CF2145"/>
      <c r="CG2145"/>
      <c r="CH2145"/>
      <c r="CI2145"/>
      <c r="CJ2145"/>
      <c r="CK2145"/>
      <c r="CL2145"/>
      <c r="CM2145"/>
      <c r="CN2145"/>
      <c r="CO2145"/>
      <c r="CP2145"/>
      <c r="CQ2145"/>
      <c r="CR2145"/>
      <c r="CS2145"/>
      <c r="CT2145"/>
      <c r="CU2145"/>
      <c r="CV2145"/>
      <c r="CW2145"/>
      <c r="CX2145"/>
      <c r="CY2145"/>
      <c r="CZ2145"/>
      <c r="DA2145"/>
      <c r="DB2145"/>
      <c r="DC2145"/>
      <c r="DD2145"/>
      <c r="DE2145"/>
      <c r="DF2145"/>
      <c r="DG2145"/>
      <c r="DH2145"/>
      <c r="DI2145"/>
      <c r="DJ2145"/>
      <c r="DK2145"/>
      <c r="DL2145"/>
      <c r="DM2145"/>
      <c r="DN2145"/>
      <c r="DO2145"/>
      <c r="DP2145"/>
      <c r="DQ2145"/>
      <c r="DR2145"/>
      <c r="DS2145"/>
      <c r="DT2145"/>
      <c r="DU2145"/>
      <c r="DV2145"/>
      <c r="DW2145"/>
      <c r="DX2145"/>
      <c r="DY2145"/>
      <c r="DZ2145"/>
      <c r="EA2145"/>
      <c r="EB2145"/>
      <c r="EC2145"/>
      <c r="ED2145"/>
      <c r="EE2145"/>
      <c r="EF2145"/>
      <c r="EG2145"/>
      <c r="EH2145"/>
      <c r="EI2145"/>
      <c r="EJ2145"/>
      <c r="EK2145"/>
      <c r="EL2145"/>
      <c r="EM2145"/>
      <c r="EN2145"/>
      <c r="EO2145"/>
      <c r="EP2145"/>
      <c r="EQ2145"/>
    </row>
    <row r="2146" spans="1:147" s="77" customFormat="1" ht="15.75" x14ac:dyDescent="0.25">
      <c r="A2146"/>
      <c r="B2146" s="139">
        <v>44658</v>
      </c>
      <c r="C2146" s="139">
        <v>44658</v>
      </c>
      <c r="D2146" s="79">
        <v>1288</v>
      </c>
      <c r="E2146" s="34"/>
      <c r="F2146" s="56" t="s">
        <v>1344</v>
      </c>
      <c r="G2146" s="79"/>
      <c r="H2146" s="79"/>
      <c r="I2146" s="79"/>
      <c r="J2146" s="79" t="s">
        <v>1119</v>
      </c>
      <c r="K2146" s="40">
        <v>13364.4</v>
      </c>
      <c r="L2146" s="52">
        <v>0</v>
      </c>
      <c r="M2146" s="40">
        <v>13364.4</v>
      </c>
      <c r="N2146"/>
      <c r="O2146"/>
      <c r="P2146"/>
      <c r="Q2146"/>
      <c r="R2146"/>
      <c r="S2146"/>
      <c r="T2146"/>
      <c r="U2146"/>
      <c r="V2146"/>
      <c r="W2146"/>
      <c r="X2146"/>
      <c r="Y2146"/>
      <c r="Z2146"/>
      <c r="AA2146"/>
      <c r="AB2146"/>
      <c r="AC2146"/>
      <c r="AD2146"/>
      <c r="AE2146"/>
      <c r="AF2146"/>
      <c r="AG2146"/>
      <c r="AH2146"/>
      <c r="AI2146"/>
      <c r="AJ2146"/>
      <c r="AK2146"/>
      <c r="AL2146"/>
      <c r="AM2146"/>
      <c r="AN2146"/>
      <c r="AO2146"/>
      <c r="AP2146"/>
      <c r="AQ2146"/>
      <c r="AR2146"/>
      <c r="AS2146"/>
      <c r="AT2146"/>
      <c r="AU2146"/>
      <c r="AV2146"/>
      <c r="AW2146"/>
      <c r="AX2146"/>
      <c r="AY2146"/>
      <c r="AZ2146"/>
      <c r="BA2146"/>
      <c r="BB2146"/>
      <c r="BC2146"/>
      <c r="BD2146"/>
      <c r="BE2146"/>
      <c r="BF2146"/>
      <c r="BG2146"/>
      <c r="BH2146"/>
      <c r="BI2146"/>
      <c r="BJ2146"/>
      <c r="BK2146"/>
      <c r="BL2146"/>
      <c r="BM2146"/>
      <c r="BN2146"/>
      <c r="BO2146"/>
      <c r="BP2146"/>
      <c r="BQ2146"/>
      <c r="BR2146"/>
      <c r="BS2146"/>
      <c r="BT2146"/>
      <c r="BU2146"/>
      <c r="BV2146"/>
      <c r="BW2146"/>
      <c r="BX2146"/>
      <c r="BY2146"/>
      <c r="BZ2146"/>
      <c r="CA2146"/>
      <c r="CB2146"/>
      <c r="CC2146"/>
      <c r="CD2146"/>
      <c r="CE2146"/>
      <c r="CF2146"/>
      <c r="CG2146"/>
      <c r="CH2146"/>
      <c r="CI2146"/>
      <c r="CJ2146"/>
      <c r="CK2146"/>
      <c r="CL2146"/>
      <c r="CM2146"/>
      <c r="CN2146"/>
      <c r="CO2146"/>
      <c r="CP2146"/>
      <c r="CQ2146"/>
      <c r="CR2146"/>
      <c r="CS2146"/>
      <c r="CT2146"/>
      <c r="CU2146"/>
      <c r="CV2146"/>
      <c r="CW2146"/>
      <c r="CX2146"/>
      <c r="CY2146"/>
      <c r="CZ2146"/>
      <c r="DA2146"/>
      <c r="DB2146"/>
      <c r="DC2146"/>
      <c r="DD2146"/>
      <c r="DE2146"/>
      <c r="DF2146"/>
      <c r="DG2146"/>
      <c r="DH2146"/>
      <c r="DI2146"/>
      <c r="DJ2146"/>
      <c r="DK2146"/>
      <c r="DL2146"/>
      <c r="DM2146"/>
      <c r="DN2146"/>
      <c r="DO2146"/>
      <c r="DP2146"/>
      <c r="DQ2146"/>
      <c r="DR2146"/>
      <c r="DS2146"/>
      <c r="DT2146"/>
      <c r="DU2146"/>
      <c r="DV2146"/>
      <c r="DW2146"/>
      <c r="DX2146"/>
      <c r="DY2146"/>
      <c r="DZ2146"/>
      <c r="EA2146"/>
      <c r="EB2146"/>
      <c r="EC2146"/>
      <c r="ED2146"/>
      <c r="EE2146"/>
      <c r="EF2146"/>
      <c r="EG2146"/>
      <c r="EH2146"/>
      <c r="EI2146"/>
      <c r="EJ2146"/>
      <c r="EK2146"/>
      <c r="EL2146"/>
      <c r="EM2146"/>
      <c r="EN2146"/>
      <c r="EO2146"/>
      <c r="EP2146"/>
      <c r="EQ2146"/>
    </row>
    <row r="2147" spans="1:147" s="77" customFormat="1" ht="15.75" x14ac:dyDescent="0.25">
      <c r="A2147"/>
      <c r="B2147" s="32"/>
      <c r="C2147" s="32"/>
      <c r="D2147" s="36"/>
      <c r="E2147" s="34"/>
      <c r="F2147" s="35"/>
      <c r="G2147" s="36"/>
      <c r="H2147" s="35"/>
      <c r="I2147" s="36"/>
      <c r="J2147" s="37"/>
      <c r="K2147" s="107"/>
      <c r="L2147" s="107"/>
      <c r="M2147" s="107"/>
      <c r="N2147"/>
      <c r="O2147"/>
      <c r="P2147"/>
      <c r="Q2147"/>
      <c r="R2147"/>
      <c r="S2147"/>
      <c r="T2147"/>
      <c r="U2147"/>
      <c r="V2147"/>
      <c r="W2147"/>
      <c r="X2147"/>
      <c r="Y2147"/>
      <c r="Z2147"/>
      <c r="AA2147"/>
      <c r="AB2147"/>
      <c r="AC2147"/>
      <c r="AD2147"/>
      <c r="AE2147"/>
      <c r="AF2147"/>
      <c r="AG2147"/>
      <c r="AH2147"/>
      <c r="AI2147"/>
      <c r="AJ2147"/>
      <c r="AK2147"/>
      <c r="AL2147"/>
      <c r="AM2147"/>
      <c r="AN2147"/>
      <c r="AO2147"/>
      <c r="AP2147"/>
      <c r="AQ2147"/>
      <c r="AR2147"/>
      <c r="AS2147"/>
      <c r="AT2147"/>
      <c r="AU2147"/>
      <c r="AV2147"/>
      <c r="AW2147"/>
      <c r="AX2147"/>
      <c r="AY2147"/>
      <c r="AZ2147"/>
      <c r="BA2147"/>
      <c r="BB2147"/>
      <c r="BC2147"/>
      <c r="BD2147"/>
      <c r="BE2147"/>
      <c r="BF2147"/>
      <c r="BG2147"/>
      <c r="BH2147"/>
      <c r="BI2147"/>
      <c r="BJ2147"/>
      <c r="BK2147"/>
      <c r="BL2147"/>
      <c r="BM2147"/>
      <c r="BN2147"/>
      <c r="BO2147"/>
      <c r="BP2147"/>
      <c r="BQ2147"/>
      <c r="BR2147"/>
      <c r="BS2147"/>
      <c r="BT2147"/>
      <c r="BU2147"/>
      <c r="BV2147"/>
      <c r="BW2147"/>
      <c r="BX2147"/>
      <c r="BY2147"/>
      <c r="BZ2147"/>
      <c r="CA2147"/>
      <c r="CB2147"/>
      <c r="CC2147"/>
      <c r="CD2147"/>
      <c r="CE2147"/>
      <c r="CF2147"/>
      <c r="CG2147"/>
      <c r="CH2147"/>
      <c r="CI2147"/>
      <c r="CJ2147"/>
      <c r="CK2147"/>
      <c r="CL2147"/>
      <c r="CM2147"/>
      <c r="CN2147"/>
      <c r="CO2147"/>
      <c r="CP2147"/>
      <c r="CQ2147"/>
      <c r="CR2147"/>
      <c r="CS2147"/>
      <c r="CT2147"/>
      <c r="CU2147"/>
      <c r="CV2147"/>
      <c r="CW2147"/>
      <c r="CX2147"/>
      <c r="CY2147"/>
      <c r="CZ2147"/>
      <c r="DA2147"/>
      <c r="DB2147"/>
      <c r="DC2147"/>
      <c r="DD2147"/>
      <c r="DE2147"/>
      <c r="DF2147"/>
      <c r="DG2147"/>
      <c r="DH2147"/>
      <c r="DI2147"/>
      <c r="DJ2147"/>
      <c r="DK2147"/>
      <c r="DL2147"/>
      <c r="DM2147"/>
      <c r="DN2147"/>
      <c r="DO2147"/>
      <c r="DP2147"/>
      <c r="DQ2147"/>
      <c r="DR2147"/>
      <c r="DS2147"/>
      <c r="DT2147"/>
      <c r="DU2147"/>
      <c r="DV2147"/>
      <c r="DW2147"/>
      <c r="DX2147"/>
      <c r="DY2147"/>
      <c r="DZ2147"/>
      <c r="EA2147"/>
      <c r="EB2147"/>
      <c r="EC2147"/>
      <c r="ED2147"/>
      <c r="EE2147"/>
      <c r="EF2147"/>
      <c r="EG2147"/>
      <c r="EH2147"/>
      <c r="EI2147"/>
      <c r="EJ2147"/>
      <c r="EK2147"/>
      <c r="EL2147"/>
      <c r="EM2147"/>
      <c r="EN2147"/>
      <c r="EO2147"/>
      <c r="EP2147"/>
      <c r="EQ2147"/>
    </row>
    <row r="2148" spans="1:147" ht="18.75" customHeight="1" x14ac:dyDescent="0.25">
      <c r="B2148" s="140"/>
      <c r="C2148" s="140"/>
      <c r="D2148" s="141"/>
      <c r="E2148" s="142"/>
      <c r="F2148" s="164" t="s">
        <v>1345</v>
      </c>
      <c r="G2148" s="165"/>
      <c r="H2148" s="165"/>
      <c r="I2148" s="165"/>
      <c r="J2148" s="166"/>
      <c r="K2148" s="147">
        <f>SUM(K12:K1966)</f>
        <v>26816061.21690008</v>
      </c>
      <c r="L2148" s="148">
        <f>SUM(L12:L1966)</f>
        <v>8280688.370670164</v>
      </c>
      <c r="M2148" s="148">
        <f>SUM(M12:M1966)</f>
        <v>18541381.544230405</v>
      </c>
    </row>
    <row r="2149" spans="1:147" ht="18.75" x14ac:dyDescent="0.3">
      <c r="B2149" s="1"/>
      <c r="C2149" s="1"/>
      <c r="D2149" s="2"/>
      <c r="E2149" s="3"/>
      <c r="F2149" s="1"/>
      <c r="G2149" s="4"/>
      <c r="H2149" s="1"/>
      <c r="I2149" s="144"/>
      <c r="J2149" s="144"/>
      <c r="K2149" s="145"/>
      <c r="L2149" s="146"/>
      <c r="M2149" s="146"/>
    </row>
    <row r="2150" spans="1:147" ht="24" customHeight="1" x14ac:dyDescent="0.25"/>
    <row r="2151" spans="1:147" x14ac:dyDescent="0.25">
      <c r="B2151" s="162"/>
      <c r="C2151" s="162"/>
      <c r="J2151"/>
      <c r="K2151" s="5"/>
      <c r="L2151" s="162"/>
      <c r="M2151" s="162"/>
    </row>
    <row r="2152" spans="1:147" ht="18.75" customHeight="1" x14ac:dyDescent="0.25">
      <c r="B2152" s="4"/>
      <c r="C2152" s="4"/>
      <c r="J2152"/>
      <c r="K2152" s="5"/>
      <c r="L2152" s="4"/>
      <c r="M2152" s="4"/>
    </row>
    <row r="2153" spans="1:147" x14ac:dyDescent="0.25">
      <c r="B2153" s="163"/>
      <c r="C2153" s="163"/>
      <c r="J2153"/>
      <c r="K2153" s="5"/>
      <c r="L2153" s="163"/>
      <c r="M2153" s="163"/>
    </row>
    <row r="2154" spans="1:147" x14ac:dyDescent="0.25">
      <c r="B2154" s="162"/>
      <c r="C2154" s="162"/>
      <c r="J2154"/>
      <c r="K2154" s="5"/>
      <c r="L2154" s="162"/>
      <c r="M2154" s="162"/>
    </row>
    <row r="2155" spans="1:147" x14ac:dyDescent="0.25">
      <c r="F2155" s="162"/>
      <c r="G2155" s="162"/>
      <c r="H2155" s="162"/>
      <c r="I2155" s="162"/>
      <c r="J2155" s="162"/>
      <c r="K2155" s="5"/>
    </row>
    <row r="2156" spans="1:147" ht="27" customHeight="1" x14ac:dyDescent="0.25">
      <c r="F2156" s="4"/>
      <c r="G2156" s="4"/>
      <c r="J2156"/>
      <c r="K2156" s="5"/>
    </row>
    <row r="2157" spans="1:147" x14ac:dyDescent="0.25">
      <c r="F2157" s="163"/>
      <c r="G2157" s="163"/>
      <c r="H2157" s="163"/>
      <c r="I2157" s="163"/>
      <c r="J2157" s="163"/>
      <c r="K2157" s="5"/>
    </row>
    <row r="2158" spans="1:147" x14ac:dyDescent="0.25">
      <c r="F2158" s="162"/>
      <c r="G2158" s="162"/>
      <c r="H2158" s="162"/>
      <c r="I2158" s="162"/>
      <c r="J2158" s="162"/>
      <c r="K2158" s="5"/>
    </row>
  </sheetData>
  <mergeCells count="84">
    <mergeCell ref="F2155:J2155"/>
    <mergeCell ref="F2157:J2157"/>
    <mergeCell ref="F2158:J2158"/>
    <mergeCell ref="L2151:M2151"/>
    <mergeCell ref="L2153:M2153"/>
    <mergeCell ref="L2154:M2154"/>
    <mergeCell ref="B2151:C2151"/>
    <mergeCell ref="B2153:C2153"/>
    <mergeCell ref="B2154:C2154"/>
    <mergeCell ref="B1387:F1387"/>
    <mergeCell ref="B1389:F1389"/>
    <mergeCell ref="F2148:J2148"/>
    <mergeCell ref="B6:M6"/>
    <mergeCell ref="B7:M7"/>
    <mergeCell ref="B1346:F1346"/>
    <mergeCell ref="B1350:F1350"/>
    <mergeCell ref="B1253:F1253"/>
    <mergeCell ref="B1255:F1255"/>
    <mergeCell ref="B1260:F1260"/>
    <mergeCell ref="B1265:F1265"/>
    <mergeCell ref="B1274:F1274"/>
    <mergeCell ref="B1289:F1289"/>
    <mergeCell ref="B1172:G1172"/>
    <mergeCell ref="B1214:G1214"/>
    <mergeCell ref="B1222:F1222"/>
    <mergeCell ref="B1234:G1234"/>
    <mergeCell ref="B1241:G1241"/>
    <mergeCell ref="B1245:F1245"/>
    <mergeCell ref="B1384:F1384"/>
    <mergeCell ref="B1297:G1297"/>
    <mergeCell ref="B1312:G1312"/>
    <mergeCell ref="B1323:F1323"/>
    <mergeCell ref="B1336:F1336"/>
    <mergeCell ref="B1339:G1339"/>
    <mergeCell ref="B1343:G1343"/>
    <mergeCell ref="B1128:F1128"/>
    <mergeCell ref="B1150:F1150"/>
    <mergeCell ref="B1366:F1366"/>
    <mergeCell ref="B1369:F1369"/>
    <mergeCell ref="B1376:F1376"/>
    <mergeCell ref="B1165:G1165"/>
    <mergeCell ref="B975:F975"/>
    <mergeCell ref="B637:G637"/>
    <mergeCell ref="B649:G649"/>
    <mergeCell ref="B665:G665"/>
    <mergeCell ref="B677:G677"/>
    <mergeCell ref="B702:D702"/>
    <mergeCell ref="B708:H708"/>
    <mergeCell ref="B716:H716"/>
    <mergeCell ref="B732:H732"/>
    <mergeCell ref="B824:H824"/>
    <mergeCell ref="B889:F889"/>
    <mergeCell ref="B937:F937"/>
    <mergeCell ref="B993:I993"/>
    <mergeCell ref="B1020:G1020"/>
    <mergeCell ref="B1106:F1106"/>
    <mergeCell ref="B613:F613"/>
    <mergeCell ref="B213:G213"/>
    <mergeCell ref="B279:F279"/>
    <mergeCell ref="B320:J320"/>
    <mergeCell ref="B342:I342"/>
    <mergeCell ref="B360:G360"/>
    <mergeCell ref="B419:H419"/>
    <mergeCell ref="B483:F483"/>
    <mergeCell ref="B536:G536"/>
    <mergeCell ref="B556:F556"/>
    <mergeCell ref="B567:G567"/>
    <mergeCell ref="B581:F581"/>
    <mergeCell ref="C2:M2"/>
    <mergeCell ref="C9:M9"/>
    <mergeCell ref="B11:F11"/>
    <mergeCell ref="B171:G171"/>
    <mergeCell ref="B22:F22"/>
    <mergeCell ref="B34:F34"/>
    <mergeCell ref="B40:F40"/>
    <mergeCell ref="B51:G51"/>
    <mergeCell ref="B81:G81"/>
    <mergeCell ref="B86:G86"/>
    <mergeCell ref="B99:F99"/>
    <mergeCell ref="B110:F110"/>
    <mergeCell ref="B126:J126"/>
    <mergeCell ref="B136:H136"/>
    <mergeCell ref="B148:G148"/>
    <mergeCell ref="B8:M8"/>
  </mergeCells>
  <pageMargins left="0.38541666666666669" right="0.25" top="0.77083333333333337" bottom="0.75" header="0.3" footer="0.3"/>
  <pageSetup paperSize="9" orientation="landscape" r:id="rId1"/>
  <headerFooter>
    <oddFooter xml:space="preserve">&amp;R&amp;P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9B3B5-5309-476A-AC03-57B7DFF07923}">
  <dimension ref="A1:EQ2158"/>
  <sheetViews>
    <sheetView topLeftCell="A2145" workbookViewId="0">
      <selection activeCell="B8" sqref="B8:M8"/>
    </sheetView>
  </sheetViews>
  <sheetFormatPr defaultColWidth="11.42578125" defaultRowHeight="15" x14ac:dyDescent="0.25"/>
  <cols>
    <col min="1" max="1" width="7.28515625" customWidth="1"/>
    <col min="2" max="2" width="12.28515625" customWidth="1"/>
    <col min="3" max="3" width="14.28515625" customWidth="1"/>
    <col min="4" max="4" width="9.140625" customWidth="1"/>
    <col min="5" max="5" width="9.7109375" customWidth="1"/>
    <col min="6" max="6" width="31.85546875" customWidth="1"/>
    <col min="7" max="7" width="28.28515625" hidden="1" customWidth="1"/>
    <col min="8" max="8" width="22.7109375" hidden="1" customWidth="1"/>
    <col min="9" max="9" width="14.28515625" hidden="1" customWidth="1"/>
    <col min="10" max="10" width="10" style="5" customWidth="1"/>
    <col min="11" max="11" width="15.42578125" customWidth="1"/>
    <col min="12" max="12" width="14" customWidth="1"/>
    <col min="13" max="13" width="14.42578125" customWidth="1"/>
  </cols>
  <sheetData>
    <row r="1" spans="2:15" ht="15.75" customHeight="1" x14ac:dyDescent="0.25">
      <c r="B1" s="1"/>
      <c r="C1" s="1"/>
      <c r="D1" s="2"/>
      <c r="E1" s="3"/>
      <c r="F1" s="1"/>
      <c r="G1" s="4"/>
      <c r="H1" s="1"/>
      <c r="K1" s="6"/>
      <c r="L1" s="7"/>
      <c r="M1" s="8"/>
    </row>
    <row r="2" spans="2:15" ht="15.75" x14ac:dyDescent="0.25">
      <c r="B2" s="1"/>
      <c r="C2" s="149"/>
      <c r="D2" s="149"/>
      <c r="E2" s="149"/>
      <c r="F2" s="149"/>
      <c r="G2" s="149"/>
      <c r="H2" s="149"/>
      <c r="I2" s="149"/>
      <c r="J2" s="149"/>
      <c r="K2" s="150"/>
      <c r="L2" s="150"/>
      <c r="M2" s="150"/>
    </row>
    <row r="3" spans="2:15" ht="15.75" x14ac:dyDescent="0.25">
      <c r="B3" s="1"/>
      <c r="C3" s="9"/>
      <c r="D3" s="9"/>
      <c r="E3" s="9"/>
      <c r="F3" s="9"/>
      <c r="G3" s="9"/>
      <c r="H3" s="9"/>
      <c r="I3" s="9"/>
      <c r="J3" s="10"/>
      <c r="K3" s="11"/>
      <c r="L3" s="11"/>
      <c r="M3" s="11"/>
    </row>
    <row r="4" spans="2:15" ht="15.75" x14ac:dyDescent="0.25">
      <c r="B4" s="12"/>
      <c r="C4" s="12"/>
      <c r="D4" s="13"/>
      <c r="E4" s="14"/>
      <c r="F4" s="12"/>
      <c r="G4" s="9"/>
      <c r="H4" s="12"/>
      <c r="I4" s="9"/>
      <c r="J4" s="10"/>
      <c r="K4" s="11"/>
      <c r="L4" s="15"/>
      <c r="M4" s="16"/>
    </row>
    <row r="5" spans="2:15" ht="15.75" x14ac:dyDescent="0.25">
      <c r="B5" s="12"/>
      <c r="C5" s="12"/>
      <c r="D5" s="13"/>
      <c r="E5" s="14"/>
      <c r="F5" s="12"/>
      <c r="G5" s="9"/>
      <c r="H5" s="12"/>
      <c r="I5" s="9"/>
      <c r="J5" s="10"/>
      <c r="K5" s="11"/>
      <c r="L5" s="15"/>
      <c r="M5" s="16"/>
    </row>
    <row r="6" spans="2:15" ht="20.25" x14ac:dyDescent="0.3">
      <c r="B6" s="161" t="s">
        <v>0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</row>
    <row r="7" spans="2:15" ht="20.25" x14ac:dyDescent="0.3">
      <c r="B7" s="161" t="s">
        <v>1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</row>
    <row r="8" spans="2:15" ht="33" customHeight="1" x14ac:dyDescent="0.4">
      <c r="B8" s="156" t="s">
        <v>1348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43"/>
      <c r="O8" s="143"/>
    </row>
    <row r="9" spans="2:15" ht="15.75" x14ac:dyDescent="0.25">
      <c r="B9" s="1"/>
      <c r="C9" s="151"/>
      <c r="D9" s="151"/>
      <c r="E9" s="151"/>
      <c r="F9" s="151"/>
      <c r="G9" s="151"/>
      <c r="H9" s="151"/>
      <c r="I9" s="151"/>
      <c r="J9" s="151"/>
      <c r="K9" s="152"/>
      <c r="L9" s="152"/>
      <c r="M9" s="152"/>
    </row>
    <row r="10" spans="2:15" ht="63" x14ac:dyDescent="0.25">
      <c r="B10" s="17" t="s">
        <v>2</v>
      </c>
      <c r="C10" s="18" t="s">
        <v>3</v>
      </c>
      <c r="D10" s="19" t="s">
        <v>1346</v>
      </c>
      <c r="E10" s="20" t="s">
        <v>4</v>
      </c>
      <c r="F10" s="21" t="s">
        <v>5</v>
      </c>
      <c r="G10" s="21" t="s">
        <v>6</v>
      </c>
      <c r="H10" s="21" t="s">
        <v>7</v>
      </c>
      <c r="I10" s="21" t="s">
        <v>8</v>
      </c>
      <c r="J10" s="21" t="s">
        <v>9</v>
      </c>
      <c r="K10" s="22" t="s">
        <v>10</v>
      </c>
      <c r="L10" s="23" t="s">
        <v>11</v>
      </c>
      <c r="M10" s="24" t="s">
        <v>12</v>
      </c>
    </row>
    <row r="11" spans="2:15" ht="15.75" x14ac:dyDescent="0.25">
      <c r="B11" s="153" t="s">
        <v>13</v>
      </c>
      <c r="C11" s="153"/>
      <c r="D11" s="153"/>
      <c r="E11" s="153"/>
      <c r="F11" s="153"/>
      <c r="G11" s="25"/>
      <c r="H11" s="26"/>
      <c r="I11" s="27"/>
      <c r="J11" s="28"/>
      <c r="K11" s="29"/>
      <c r="L11" s="30"/>
      <c r="M11" s="31"/>
    </row>
    <row r="12" spans="2:15" ht="15.75" x14ac:dyDescent="0.25">
      <c r="B12" s="32">
        <v>41589</v>
      </c>
      <c r="C12" s="32">
        <v>41589</v>
      </c>
      <c r="D12" s="33"/>
      <c r="E12" s="34">
        <v>570810</v>
      </c>
      <c r="F12" s="35" t="s">
        <v>14</v>
      </c>
      <c r="G12" s="36"/>
      <c r="H12" s="35"/>
      <c r="I12" s="35"/>
      <c r="J12" s="37" t="s">
        <v>15</v>
      </c>
      <c r="K12" s="38">
        <v>0</v>
      </c>
      <c r="L12" s="39">
        <v>0</v>
      </c>
      <c r="M12" s="39">
        <v>0</v>
      </c>
    </row>
    <row r="13" spans="2:15" ht="15.75" x14ac:dyDescent="0.25">
      <c r="B13" s="32">
        <v>41662</v>
      </c>
      <c r="C13" s="32">
        <v>41662</v>
      </c>
      <c r="D13" s="33"/>
      <c r="E13" s="34">
        <v>525996</v>
      </c>
      <c r="F13" s="35" t="s">
        <v>16</v>
      </c>
      <c r="G13" s="36" t="s">
        <v>17</v>
      </c>
      <c r="H13" s="35" t="s">
        <v>18</v>
      </c>
      <c r="I13" s="35" t="s">
        <v>19</v>
      </c>
      <c r="J13" s="37" t="s">
        <v>20</v>
      </c>
      <c r="K13" s="40">
        <v>8422.92</v>
      </c>
      <c r="L13" s="41">
        <v>1</v>
      </c>
      <c r="M13" s="42">
        <v>8422.92</v>
      </c>
    </row>
    <row r="14" spans="2:15" ht="15.75" x14ac:dyDescent="0.25">
      <c r="B14" s="32">
        <v>43388</v>
      </c>
      <c r="C14" s="32">
        <v>43388</v>
      </c>
      <c r="D14" s="33">
        <v>1</v>
      </c>
      <c r="E14" s="34"/>
      <c r="F14" s="35" t="s">
        <v>21</v>
      </c>
      <c r="G14" s="36"/>
      <c r="H14" s="35"/>
      <c r="I14" s="35"/>
      <c r="J14" s="37" t="s">
        <v>22</v>
      </c>
      <c r="K14" s="40">
        <v>11071.99</v>
      </c>
      <c r="L14" s="41">
        <v>4428.7960000000003</v>
      </c>
      <c r="M14" s="42">
        <f>+K14-L14</f>
        <v>6643.1939999999995</v>
      </c>
    </row>
    <row r="15" spans="2:15" ht="15.75" x14ac:dyDescent="0.25">
      <c r="B15" s="32">
        <v>43132</v>
      </c>
      <c r="C15" s="32">
        <v>43132</v>
      </c>
      <c r="D15" s="33"/>
      <c r="E15" s="34">
        <v>551467</v>
      </c>
      <c r="F15" s="35" t="s">
        <v>23</v>
      </c>
      <c r="G15" s="36" t="s">
        <v>24</v>
      </c>
      <c r="H15" s="35" t="s">
        <v>25</v>
      </c>
      <c r="I15" s="35">
        <v>36073273</v>
      </c>
      <c r="J15" s="37" t="s">
        <v>20</v>
      </c>
      <c r="K15" s="40">
        <v>8500</v>
      </c>
      <c r="L15" s="41">
        <v>1</v>
      </c>
      <c r="M15" s="42">
        <f>+K15-L15</f>
        <v>8499</v>
      </c>
    </row>
    <row r="16" spans="2:15" ht="15.75" x14ac:dyDescent="0.25">
      <c r="B16" s="32">
        <v>42909</v>
      </c>
      <c r="C16" s="32">
        <v>42909</v>
      </c>
      <c r="D16" s="33">
        <v>715</v>
      </c>
      <c r="E16" s="34"/>
      <c r="F16" s="35" t="s">
        <v>26</v>
      </c>
      <c r="G16" s="36"/>
      <c r="H16" s="35"/>
      <c r="I16" s="35"/>
      <c r="J16" s="37" t="s">
        <v>27</v>
      </c>
      <c r="K16" s="40">
        <v>25000</v>
      </c>
      <c r="L16" s="41">
        <v>12500</v>
      </c>
      <c r="M16" s="42">
        <f>+K16-L16</f>
        <v>12500</v>
      </c>
    </row>
    <row r="17" spans="2:13" ht="15.75" x14ac:dyDescent="0.25">
      <c r="B17" s="32">
        <v>43843</v>
      </c>
      <c r="C17" s="32">
        <v>43843</v>
      </c>
      <c r="D17" s="43">
        <v>429</v>
      </c>
      <c r="E17" s="34"/>
      <c r="F17" s="35" t="s">
        <v>28</v>
      </c>
      <c r="G17" s="36" t="s">
        <v>29</v>
      </c>
      <c r="H17" s="35" t="s">
        <v>30</v>
      </c>
      <c r="I17" s="35"/>
      <c r="J17" s="37" t="s">
        <v>31</v>
      </c>
      <c r="K17" s="40">
        <v>9036.49</v>
      </c>
      <c r="L17" s="41">
        <v>2982.04</v>
      </c>
      <c r="M17" s="42">
        <f>+K17-L17</f>
        <v>6054.45</v>
      </c>
    </row>
    <row r="18" spans="2:13" ht="15.75" x14ac:dyDescent="0.25">
      <c r="B18" s="32">
        <v>41589</v>
      </c>
      <c r="C18" s="32">
        <v>41589</v>
      </c>
      <c r="D18" s="44">
        <v>937</v>
      </c>
      <c r="E18" s="45"/>
      <c r="F18" s="46" t="s">
        <v>32</v>
      </c>
      <c r="G18" s="47" t="s">
        <v>33</v>
      </c>
      <c r="H18" s="46"/>
      <c r="I18" s="46"/>
      <c r="J18" s="48" t="s">
        <v>31</v>
      </c>
      <c r="K18" s="38">
        <v>0</v>
      </c>
      <c r="L18" s="39">
        <v>0</v>
      </c>
      <c r="M18" s="39">
        <v>0</v>
      </c>
    </row>
    <row r="19" spans="2:13" ht="15.75" x14ac:dyDescent="0.25">
      <c r="B19" s="32">
        <v>41589</v>
      </c>
      <c r="C19" s="32">
        <v>41589</v>
      </c>
      <c r="D19" s="33"/>
      <c r="E19" s="34">
        <v>42494</v>
      </c>
      <c r="F19" s="35" t="s">
        <v>34</v>
      </c>
      <c r="G19" s="36"/>
      <c r="H19" s="35"/>
      <c r="I19" s="35"/>
      <c r="J19" s="37" t="s">
        <v>35</v>
      </c>
      <c r="K19" s="38">
        <v>0</v>
      </c>
      <c r="L19" s="39">
        <v>0</v>
      </c>
      <c r="M19" s="39">
        <v>0</v>
      </c>
    </row>
    <row r="20" spans="2:13" ht="15.75" x14ac:dyDescent="0.25">
      <c r="B20" s="32">
        <v>41589</v>
      </c>
      <c r="C20" s="32">
        <v>41589</v>
      </c>
      <c r="D20" s="33"/>
      <c r="E20" s="34">
        <v>579737</v>
      </c>
      <c r="F20" s="35" t="s">
        <v>36</v>
      </c>
      <c r="G20" s="36"/>
      <c r="H20" s="35"/>
      <c r="I20" s="35"/>
      <c r="J20" s="37" t="s">
        <v>27</v>
      </c>
      <c r="K20" s="38">
        <v>0</v>
      </c>
      <c r="L20" s="39">
        <v>0</v>
      </c>
      <c r="M20" s="39">
        <v>0</v>
      </c>
    </row>
    <row r="21" spans="2:13" ht="15.75" x14ac:dyDescent="0.25">
      <c r="B21" s="32">
        <v>42790</v>
      </c>
      <c r="C21" s="32">
        <v>42790</v>
      </c>
      <c r="D21" s="33"/>
      <c r="E21" s="34">
        <v>570822</v>
      </c>
      <c r="F21" s="35" t="s">
        <v>37</v>
      </c>
      <c r="G21" s="36"/>
      <c r="H21" s="35"/>
      <c r="I21" s="35"/>
      <c r="J21" s="37" t="str">
        <f>+J27</f>
        <v>NEGRO</v>
      </c>
      <c r="K21" s="40">
        <v>4250</v>
      </c>
      <c r="L21" s="41">
        <v>2125</v>
      </c>
      <c r="M21" s="42">
        <f>+K21-L21</f>
        <v>2125</v>
      </c>
    </row>
    <row r="22" spans="2:13" ht="15.75" x14ac:dyDescent="0.25">
      <c r="B22" s="153" t="s">
        <v>38</v>
      </c>
      <c r="C22" s="153"/>
      <c r="D22" s="153"/>
      <c r="E22" s="153"/>
      <c r="F22" s="153"/>
      <c r="G22" s="25"/>
      <c r="H22" s="26"/>
      <c r="I22" s="27"/>
      <c r="J22" s="28"/>
      <c r="K22" s="29"/>
      <c r="L22" s="30"/>
      <c r="M22" s="31"/>
    </row>
    <row r="23" spans="2:13" ht="15.75" x14ac:dyDescent="0.25">
      <c r="B23" s="32">
        <v>41589</v>
      </c>
      <c r="C23" s="32">
        <v>41589</v>
      </c>
      <c r="D23" s="33"/>
      <c r="E23" s="34">
        <v>570823</v>
      </c>
      <c r="F23" s="35" t="s">
        <v>39</v>
      </c>
      <c r="G23" s="36" t="s">
        <v>40</v>
      </c>
      <c r="H23" s="35" t="s">
        <v>41</v>
      </c>
      <c r="I23" s="35" t="s">
        <v>42</v>
      </c>
      <c r="J23" s="37" t="s">
        <v>20</v>
      </c>
      <c r="K23" s="38">
        <v>0</v>
      </c>
      <c r="L23" s="39">
        <v>0</v>
      </c>
      <c r="M23" s="39">
        <v>0</v>
      </c>
    </row>
    <row r="24" spans="2:13" ht="22.5" customHeight="1" x14ac:dyDescent="0.25">
      <c r="B24" s="32">
        <v>41589</v>
      </c>
      <c r="C24" s="32">
        <v>41589</v>
      </c>
      <c r="D24" s="33"/>
      <c r="E24" s="34">
        <v>570814</v>
      </c>
      <c r="F24" s="35" t="s">
        <v>43</v>
      </c>
      <c r="G24" s="36"/>
      <c r="H24" s="35"/>
      <c r="I24" s="35"/>
      <c r="J24" s="37" t="s">
        <v>44</v>
      </c>
      <c r="K24" s="38">
        <v>0</v>
      </c>
      <c r="L24" s="39">
        <v>0</v>
      </c>
      <c r="M24" s="39">
        <v>0</v>
      </c>
    </row>
    <row r="25" spans="2:13" ht="15.75" x14ac:dyDescent="0.25">
      <c r="B25" s="32">
        <v>41662</v>
      </c>
      <c r="C25" s="32">
        <v>41662</v>
      </c>
      <c r="D25" s="33"/>
      <c r="E25" s="34">
        <v>570819</v>
      </c>
      <c r="F25" s="35" t="s">
        <v>16</v>
      </c>
      <c r="G25" s="36" t="s">
        <v>17</v>
      </c>
      <c r="H25" s="35" t="s">
        <v>45</v>
      </c>
      <c r="I25" s="35" t="s">
        <v>46</v>
      </c>
      <c r="J25" s="37" t="s">
        <v>20</v>
      </c>
      <c r="K25" s="40">
        <v>4807.0200000000004</v>
      </c>
      <c r="L25" s="41">
        <v>1</v>
      </c>
      <c r="M25" s="42">
        <f>+K25-L25</f>
        <v>4806.0200000000004</v>
      </c>
    </row>
    <row r="26" spans="2:13" ht="21" customHeight="1" x14ac:dyDescent="0.25">
      <c r="B26" s="32">
        <v>41589</v>
      </c>
      <c r="C26" s="32">
        <v>41589</v>
      </c>
      <c r="D26" s="33"/>
      <c r="E26" s="34">
        <v>570815</v>
      </c>
      <c r="F26" s="35" t="s">
        <v>47</v>
      </c>
      <c r="G26" s="36"/>
      <c r="H26" s="35"/>
      <c r="I26" s="35"/>
      <c r="J26" s="37" t="s">
        <v>44</v>
      </c>
      <c r="K26" s="38">
        <v>0</v>
      </c>
      <c r="L26" s="39">
        <v>0</v>
      </c>
      <c r="M26" s="39">
        <v>0</v>
      </c>
    </row>
    <row r="27" spans="2:13" ht="15.75" x14ac:dyDescent="0.25">
      <c r="B27" s="32">
        <v>41589</v>
      </c>
      <c r="C27" s="32">
        <v>41589</v>
      </c>
      <c r="D27" s="33"/>
      <c r="E27" s="34">
        <v>570818</v>
      </c>
      <c r="F27" s="35" t="s">
        <v>48</v>
      </c>
      <c r="G27" s="36" t="s">
        <v>49</v>
      </c>
      <c r="H27" s="35" t="s">
        <v>50</v>
      </c>
      <c r="I27" s="35" t="s">
        <v>51</v>
      </c>
      <c r="J27" s="37" t="s">
        <v>20</v>
      </c>
      <c r="K27" s="38">
        <v>0</v>
      </c>
      <c r="L27" s="39">
        <v>0</v>
      </c>
      <c r="M27" s="39">
        <v>0</v>
      </c>
    </row>
    <row r="28" spans="2:13" ht="15.75" x14ac:dyDescent="0.25">
      <c r="B28" s="32">
        <v>42702</v>
      </c>
      <c r="C28" s="32">
        <v>42702</v>
      </c>
      <c r="D28" s="33"/>
      <c r="E28" s="34">
        <v>570820</v>
      </c>
      <c r="F28" s="35" t="s">
        <v>52</v>
      </c>
      <c r="G28" s="36"/>
      <c r="H28" s="35"/>
      <c r="I28" s="35"/>
      <c r="J28" s="37" t="s">
        <v>53</v>
      </c>
      <c r="K28" s="40">
        <v>3295</v>
      </c>
      <c r="L28" s="41">
        <v>1977</v>
      </c>
      <c r="M28" s="42">
        <f>+K28-L28</f>
        <v>1318</v>
      </c>
    </row>
    <row r="29" spans="2:13" ht="15.75" x14ac:dyDescent="0.25">
      <c r="B29" s="32">
        <v>43809</v>
      </c>
      <c r="C29" s="32">
        <v>43809</v>
      </c>
      <c r="D29" s="36">
        <v>3</v>
      </c>
      <c r="E29" s="34"/>
      <c r="F29" s="35" t="s">
        <v>54</v>
      </c>
      <c r="G29" s="36" t="s">
        <v>55</v>
      </c>
      <c r="H29" s="35" t="s">
        <v>56</v>
      </c>
      <c r="I29" s="35" t="s">
        <v>57</v>
      </c>
      <c r="J29" s="37" t="s">
        <v>58</v>
      </c>
      <c r="K29" s="40">
        <v>8474.58</v>
      </c>
      <c r="L29" s="41">
        <v>8389.83</v>
      </c>
      <c r="M29" s="42">
        <f>+K29-L29</f>
        <v>84.75</v>
      </c>
    </row>
    <row r="30" spans="2:13" ht="15.75" x14ac:dyDescent="0.25">
      <c r="B30" s="32">
        <v>41589</v>
      </c>
      <c r="C30" s="32">
        <v>41589</v>
      </c>
      <c r="D30" s="36">
        <v>4</v>
      </c>
      <c r="E30" s="34"/>
      <c r="F30" s="35" t="s">
        <v>59</v>
      </c>
      <c r="G30" s="36"/>
      <c r="H30" s="35"/>
      <c r="I30" s="35"/>
      <c r="J30" s="37" t="s">
        <v>22</v>
      </c>
      <c r="K30" s="38">
        <v>0</v>
      </c>
      <c r="L30" s="39">
        <v>0</v>
      </c>
      <c r="M30" s="39">
        <v>0</v>
      </c>
    </row>
    <row r="31" spans="2:13" ht="15.75" x14ac:dyDescent="0.25">
      <c r="B31" s="32">
        <v>42702</v>
      </c>
      <c r="C31" s="32">
        <v>42702</v>
      </c>
      <c r="D31" s="36">
        <v>5</v>
      </c>
      <c r="E31" s="34"/>
      <c r="F31" s="35" t="s">
        <v>60</v>
      </c>
      <c r="G31" s="36"/>
      <c r="H31" s="35"/>
      <c r="I31" s="35"/>
      <c r="J31" s="37" t="s">
        <v>22</v>
      </c>
      <c r="K31" s="40">
        <v>3900</v>
      </c>
      <c r="L31" s="41">
        <v>2340</v>
      </c>
      <c r="M31" s="42">
        <f>+K31-L31</f>
        <v>1560</v>
      </c>
    </row>
    <row r="32" spans="2:13" ht="15.75" x14ac:dyDescent="0.25">
      <c r="B32" s="32">
        <v>41589</v>
      </c>
      <c r="C32" s="32">
        <v>41589</v>
      </c>
      <c r="D32" s="33"/>
      <c r="E32" s="34">
        <v>551324</v>
      </c>
      <c r="F32" s="35" t="s">
        <v>61</v>
      </c>
      <c r="G32" s="36"/>
      <c r="H32" s="35"/>
      <c r="I32" s="35"/>
      <c r="J32" s="37" t="s">
        <v>35</v>
      </c>
      <c r="K32" s="38">
        <v>0</v>
      </c>
      <c r="L32" s="39">
        <v>0</v>
      </c>
      <c r="M32" s="39">
        <v>0</v>
      </c>
    </row>
    <row r="33" spans="2:13" ht="15.75" x14ac:dyDescent="0.25">
      <c r="B33" s="32">
        <v>44417</v>
      </c>
      <c r="C33" s="32">
        <v>44417</v>
      </c>
      <c r="D33" s="33">
        <v>978</v>
      </c>
      <c r="E33" s="34"/>
      <c r="F33" s="35" t="s">
        <v>62</v>
      </c>
      <c r="G33" s="36"/>
      <c r="H33" s="35"/>
      <c r="I33" s="35"/>
      <c r="J33" s="37" t="s">
        <v>20</v>
      </c>
      <c r="K33" s="38">
        <v>2456.7800000000002</v>
      </c>
      <c r="L33" s="39">
        <v>0</v>
      </c>
      <c r="M33" s="39">
        <v>2456.7800000000002</v>
      </c>
    </row>
    <row r="34" spans="2:13" ht="15.75" x14ac:dyDescent="0.25">
      <c r="B34" s="153" t="s">
        <v>63</v>
      </c>
      <c r="C34" s="153"/>
      <c r="D34" s="153"/>
      <c r="E34" s="153"/>
      <c r="F34" s="153"/>
      <c r="G34" s="25"/>
      <c r="H34" s="26"/>
      <c r="I34" s="49"/>
      <c r="J34" s="28"/>
      <c r="K34" s="29"/>
      <c r="L34" s="50"/>
      <c r="M34" s="51"/>
    </row>
    <row r="35" spans="2:13" ht="15.75" x14ac:dyDescent="0.25">
      <c r="B35" s="32">
        <v>41589</v>
      </c>
      <c r="C35" s="32">
        <v>41589</v>
      </c>
      <c r="D35" s="36">
        <v>404</v>
      </c>
      <c r="E35" s="34"/>
      <c r="F35" s="35" t="s">
        <v>64</v>
      </c>
      <c r="G35" s="36" t="s">
        <v>65</v>
      </c>
      <c r="H35" s="35"/>
      <c r="I35" s="35"/>
      <c r="J35" s="37" t="s">
        <v>66</v>
      </c>
      <c r="K35" s="38">
        <v>0</v>
      </c>
      <c r="L35" s="39">
        <v>0</v>
      </c>
      <c r="M35" s="39">
        <v>0</v>
      </c>
    </row>
    <row r="36" spans="2:13" ht="15.75" x14ac:dyDescent="0.25">
      <c r="B36" s="32">
        <v>44272</v>
      </c>
      <c r="C36" s="32">
        <v>44272</v>
      </c>
      <c r="D36" s="36">
        <v>692</v>
      </c>
      <c r="E36" s="34"/>
      <c r="F36" s="35" t="s">
        <v>67</v>
      </c>
      <c r="G36" s="36" t="s">
        <v>68</v>
      </c>
      <c r="H36" s="35"/>
      <c r="I36" s="35">
        <v>20200031</v>
      </c>
      <c r="J36" s="37" t="s">
        <v>69</v>
      </c>
      <c r="K36" s="40">
        <v>5100</v>
      </c>
      <c r="L36" s="41">
        <v>0</v>
      </c>
      <c r="M36" s="39">
        <v>5100</v>
      </c>
    </row>
    <row r="37" spans="2:13" ht="15.75" x14ac:dyDescent="0.25">
      <c r="B37" s="32">
        <v>43637</v>
      </c>
      <c r="C37" s="32">
        <v>43637</v>
      </c>
      <c r="D37" s="36">
        <v>403</v>
      </c>
      <c r="E37" s="34"/>
      <c r="F37" s="35" t="s">
        <v>70</v>
      </c>
      <c r="G37" s="36"/>
      <c r="H37" s="35"/>
      <c r="I37" s="35"/>
      <c r="J37" s="37" t="s">
        <v>71</v>
      </c>
      <c r="K37" s="40">
        <v>21750</v>
      </c>
      <c r="L37" s="41">
        <v>6525</v>
      </c>
      <c r="M37" s="52">
        <f>+K37-L37</f>
        <v>15225</v>
      </c>
    </row>
    <row r="38" spans="2:13" ht="15.75" x14ac:dyDescent="0.25">
      <c r="B38" s="32">
        <v>43301</v>
      </c>
      <c r="C38" s="32">
        <v>43301</v>
      </c>
      <c r="D38" s="36"/>
      <c r="E38" s="34">
        <v>612701</v>
      </c>
      <c r="F38" s="35" t="s">
        <v>72</v>
      </c>
      <c r="G38" s="36"/>
      <c r="H38" s="35"/>
      <c r="I38" s="35"/>
      <c r="J38" s="37" t="s">
        <v>66</v>
      </c>
      <c r="K38" s="40">
        <v>7000</v>
      </c>
      <c r="L38" s="39">
        <v>2800</v>
      </c>
      <c r="M38" s="39">
        <f>+K38-L38</f>
        <v>4200</v>
      </c>
    </row>
    <row r="39" spans="2:13" ht="15.75" x14ac:dyDescent="0.25">
      <c r="B39" s="32">
        <v>43301</v>
      </c>
      <c r="C39" s="32">
        <v>43301</v>
      </c>
      <c r="D39" s="33"/>
      <c r="E39" s="34">
        <v>612702</v>
      </c>
      <c r="F39" s="35" t="s">
        <v>72</v>
      </c>
      <c r="G39" s="36"/>
      <c r="H39" s="35"/>
      <c r="I39" s="35"/>
      <c r="J39" s="37" t="str">
        <f>+J38</f>
        <v>VERDE</v>
      </c>
      <c r="K39" s="40">
        <v>7000</v>
      </c>
      <c r="L39" s="39">
        <v>2800</v>
      </c>
      <c r="M39" s="39">
        <f>+K39-L39</f>
        <v>4200</v>
      </c>
    </row>
    <row r="40" spans="2:13" ht="15.75" x14ac:dyDescent="0.25">
      <c r="B40" s="153" t="s">
        <v>73</v>
      </c>
      <c r="C40" s="153"/>
      <c r="D40" s="153"/>
      <c r="E40" s="153"/>
      <c r="F40" s="153"/>
      <c r="G40" s="25"/>
      <c r="H40" s="26"/>
      <c r="I40" s="49"/>
      <c r="J40" s="28"/>
      <c r="K40" s="29"/>
      <c r="L40" s="50"/>
      <c r="M40" s="53"/>
    </row>
    <row r="41" spans="2:13" ht="15.75" x14ac:dyDescent="0.25">
      <c r="B41" s="32">
        <v>42909</v>
      </c>
      <c r="C41" s="32">
        <v>42909</v>
      </c>
      <c r="D41" s="33">
        <v>63</v>
      </c>
      <c r="E41" s="34"/>
      <c r="F41" s="35" t="s">
        <v>26</v>
      </c>
      <c r="G41" s="36"/>
      <c r="H41" s="35"/>
      <c r="I41" s="35"/>
      <c r="J41" s="37" t="s">
        <v>74</v>
      </c>
      <c r="K41" s="40">
        <v>25000</v>
      </c>
      <c r="L41" s="41">
        <v>12500</v>
      </c>
      <c r="M41" s="52">
        <f>+K41-L41</f>
        <v>12500</v>
      </c>
    </row>
    <row r="42" spans="2:13" ht="31.5" x14ac:dyDescent="0.25">
      <c r="B42" s="32">
        <v>41589</v>
      </c>
      <c r="C42" s="32">
        <v>41589</v>
      </c>
      <c r="D42" s="33"/>
      <c r="E42" s="34">
        <v>525631</v>
      </c>
      <c r="F42" s="35" t="s">
        <v>75</v>
      </c>
      <c r="G42" s="36"/>
      <c r="H42" s="35"/>
      <c r="I42" s="35"/>
      <c r="J42" s="37" t="s">
        <v>76</v>
      </c>
      <c r="K42" s="38">
        <v>0</v>
      </c>
      <c r="L42" s="39">
        <v>0</v>
      </c>
      <c r="M42" s="39">
        <v>0</v>
      </c>
    </row>
    <row r="43" spans="2:13" ht="31.5" x14ac:dyDescent="0.25">
      <c r="B43" s="32">
        <v>41589</v>
      </c>
      <c r="C43" s="32">
        <v>41589</v>
      </c>
      <c r="D43" s="33"/>
      <c r="E43" s="34">
        <v>570811</v>
      </c>
      <c r="F43" s="35" t="s">
        <v>77</v>
      </c>
      <c r="G43" s="36"/>
      <c r="H43" s="35"/>
      <c r="I43" s="35"/>
      <c r="J43" s="37" t="s">
        <v>76</v>
      </c>
      <c r="K43" s="38">
        <v>0</v>
      </c>
      <c r="L43" s="39">
        <v>0</v>
      </c>
      <c r="M43" s="39">
        <v>0</v>
      </c>
    </row>
    <row r="44" spans="2:13" ht="15.75" x14ac:dyDescent="0.25">
      <c r="B44" s="32">
        <v>41589</v>
      </c>
      <c r="C44" s="32">
        <v>41589</v>
      </c>
      <c r="D44" s="33"/>
      <c r="E44" s="34">
        <v>570812</v>
      </c>
      <c r="F44" s="35" t="s">
        <v>78</v>
      </c>
      <c r="G44" s="36"/>
      <c r="H44" s="35"/>
      <c r="I44" s="35"/>
      <c r="J44" s="37" t="s">
        <v>79</v>
      </c>
      <c r="K44" s="38">
        <v>0</v>
      </c>
      <c r="L44" s="39">
        <v>0</v>
      </c>
      <c r="M44" s="39">
        <v>0</v>
      </c>
    </row>
    <row r="45" spans="2:13" ht="15.75" x14ac:dyDescent="0.25">
      <c r="B45" s="32">
        <v>43021</v>
      </c>
      <c r="C45" s="32">
        <v>43021</v>
      </c>
      <c r="D45" s="33"/>
      <c r="E45" s="34">
        <v>525750</v>
      </c>
      <c r="F45" s="35" t="s">
        <v>80</v>
      </c>
      <c r="G45" s="36" t="s">
        <v>17</v>
      </c>
      <c r="H45" s="35" t="s">
        <v>45</v>
      </c>
      <c r="I45" s="35" t="s">
        <v>81</v>
      </c>
      <c r="J45" s="37" t="s">
        <v>20</v>
      </c>
      <c r="K45" s="40">
        <v>3419.49</v>
      </c>
      <c r="L45" s="41">
        <v>3419.49</v>
      </c>
      <c r="M45" s="52">
        <v>0</v>
      </c>
    </row>
    <row r="46" spans="2:13" ht="15.75" x14ac:dyDescent="0.25">
      <c r="B46" s="32">
        <v>41589</v>
      </c>
      <c r="C46" s="32">
        <v>41589</v>
      </c>
      <c r="D46" s="33"/>
      <c r="E46" s="34">
        <v>551470</v>
      </c>
      <c r="F46" s="35" t="s">
        <v>82</v>
      </c>
      <c r="G46" s="36"/>
      <c r="H46" s="35"/>
      <c r="I46" s="35"/>
      <c r="J46" s="37" t="s">
        <v>31</v>
      </c>
      <c r="K46" s="38">
        <v>0</v>
      </c>
      <c r="L46" s="39">
        <v>0</v>
      </c>
      <c r="M46" s="39">
        <v>0</v>
      </c>
    </row>
    <row r="47" spans="2:13" ht="15.75" x14ac:dyDescent="0.25">
      <c r="B47" s="32">
        <v>41694</v>
      </c>
      <c r="C47" s="32">
        <v>41694</v>
      </c>
      <c r="D47" s="33"/>
      <c r="E47" s="34">
        <v>525999</v>
      </c>
      <c r="F47" s="35" t="s">
        <v>83</v>
      </c>
      <c r="G47" s="36"/>
      <c r="H47" s="35"/>
      <c r="I47" s="35"/>
      <c r="J47" s="37" t="s">
        <v>15</v>
      </c>
      <c r="K47" s="38">
        <v>8440.68</v>
      </c>
      <c r="L47" s="39">
        <v>8440.68</v>
      </c>
      <c r="M47" s="39">
        <v>0</v>
      </c>
    </row>
    <row r="48" spans="2:13" ht="15.75" x14ac:dyDescent="0.25">
      <c r="B48" s="32">
        <v>41694</v>
      </c>
      <c r="C48" s="32">
        <v>41694</v>
      </c>
      <c r="D48" s="33"/>
      <c r="E48" s="34">
        <v>526000</v>
      </c>
      <c r="F48" s="35" t="s">
        <v>84</v>
      </c>
      <c r="G48" s="36"/>
      <c r="H48" s="35"/>
      <c r="I48" s="35"/>
      <c r="J48" s="37" t="s">
        <v>15</v>
      </c>
      <c r="K48" s="38">
        <v>18000</v>
      </c>
      <c r="L48" s="39">
        <v>18000</v>
      </c>
      <c r="M48" s="39">
        <v>0</v>
      </c>
    </row>
    <row r="49" spans="2:13" ht="15.75" x14ac:dyDescent="0.25">
      <c r="B49" s="32">
        <v>41589</v>
      </c>
      <c r="C49" s="32">
        <v>41589</v>
      </c>
      <c r="D49" s="33"/>
      <c r="E49" s="34">
        <v>570852</v>
      </c>
      <c r="F49" s="35" t="s">
        <v>85</v>
      </c>
      <c r="G49" s="36"/>
      <c r="H49" s="35"/>
      <c r="I49" s="35"/>
      <c r="J49" s="37" t="str">
        <f>+J50</f>
        <v>MARRÓN</v>
      </c>
      <c r="K49" s="38">
        <v>0</v>
      </c>
      <c r="L49" s="39">
        <v>0</v>
      </c>
      <c r="M49" s="39">
        <v>0</v>
      </c>
    </row>
    <row r="50" spans="2:13" ht="15.75" x14ac:dyDescent="0.25">
      <c r="B50" s="32">
        <v>41589</v>
      </c>
      <c r="C50" s="32">
        <v>41589</v>
      </c>
      <c r="D50" s="33"/>
      <c r="E50" s="34">
        <v>570850</v>
      </c>
      <c r="F50" s="35" t="s">
        <v>85</v>
      </c>
      <c r="G50" s="36"/>
      <c r="H50" s="35"/>
      <c r="I50" s="35"/>
      <c r="J50" s="37" t="s">
        <v>86</v>
      </c>
      <c r="K50" s="38">
        <v>0</v>
      </c>
      <c r="L50" s="39">
        <v>0</v>
      </c>
      <c r="M50" s="39">
        <v>0</v>
      </c>
    </row>
    <row r="51" spans="2:13" ht="15.75" x14ac:dyDescent="0.25">
      <c r="B51" s="153" t="s">
        <v>87</v>
      </c>
      <c r="C51" s="153"/>
      <c r="D51" s="153"/>
      <c r="E51" s="153"/>
      <c r="F51" s="153"/>
      <c r="G51" s="154"/>
      <c r="H51" s="26"/>
      <c r="I51" s="49"/>
      <c r="J51" s="28"/>
      <c r="K51" s="54"/>
      <c r="L51" s="55"/>
      <c r="M51" s="55"/>
    </row>
    <row r="52" spans="2:13" ht="24" customHeight="1" x14ac:dyDescent="0.25">
      <c r="B52" s="32">
        <v>43690</v>
      </c>
      <c r="C52" s="32">
        <v>43690</v>
      </c>
      <c r="D52" s="33"/>
      <c r="E52" s="34">
        <v>717805</v>
      </c>
      <c r="F52" s="35" t="s">
        <v>88</v>
      </c>
      <c r="G52" s="36"/>
      <c r="H52" s="35"/>
      <c r="I52" s="35"/>
      <c r="J52" s="37" t="s">
        <v>89</v>
      </c>
      <c r="K52" s="40">
        <v>4300</v>
      </c>
      <c r="L52" s="39">
        <v>895.83</v>
      </c>
      <c r="M52" s="42">
        <f>+K52-L52</f>
        <v>3404.17</v>
      </c>
    </row>
    <row r="53" spans="2:13" ht="15.75" x14ac:dyDescent="0.25">
      <c r="B53" s="32">
        <v>41589</v>
      </c>
      <c r="C53" s="32">
        <v>41589</v>
      </c>
      <c r="D53" s="33"/>
      <c r="E53" s="34">
        <v>570843</v>
      </c>
      <c r="F53" s="35" t="str">
        <f>+F883</f>
        <v xml:space="preserve">SILLAS DE VISITA EN TELA C/BRAZOS C/PATAS </v>
      </c>
      <c r="G53" s="36"/>
      <c r="H53" s="35"/>
      <c r="I53" s="35"/>
      <c r="J53" s="37" t="s">
        <v>90</v>
      </c>
      <c r="K53" s="38">
        <v>0</v>
      </c>
      <c r="L53" s="39">
        <v>0</v>
      </c>
      <c r="M53" s="39">
        <v>0</v>
      </c>
    </row>
    <row r="54" spans="2:13" ht="15.75" x14ac:dyDescent="0.25">
      <c r="B54" s="32">
        <v>41589</v>
      </c>
      <c r="C54" s="32">
        <v>41589</v>
      </c>
      <c r="D54" s="33"/>
      <c r="E54" s="34">
        <v>570960</v>
      </c>
      <c r="F54" s="35" t="s">
        <v>91</v>
      </c>
      <c r="G54" s="36"/>
      <c r="H54" s="35"/>
      <c r="I54" s="35"/>
      <c r="J54" s="37" t="s">
        <v>53</v>
      </c>
      <c r="K54" s="38">
        <v>0</v>
      </c>
      <c r="L54" s="39">
        <v>0</v>
      </c>
      <c r="M54" s="39">
        <v>0</v>
      </c>
    </row>
    <row r="55" spans="2:13" ht="15.75" x14ac:dyDescent="0.25">
      <c r="B55" s="32">
        <v>44544</v>
      </c>
      <c r="C55" s="32">
        <v>44543</v>
      </c>
      <c r="D55" s="36">
        <v>1014</v>
      </c>
      <c r="E55" s="34"/>
      <c r="F55" s="35" t="s">
        <v>92</v>
      </c>
      <c r="G55" s="36"/>
      <c r="H55" s="35"/>
      <c r="I55" s="35"/>
      <c r="J55" s="37" t="s">
        <v>20</v>
      </c>
      <c r="K55" s="40">
        <v>14100</v>
      </c>
      <c r="L55" s="39">
        <v>0</v>
      </c>
      <c r="M55" s="40">
        <v>14100</v>
      </c>
    </row>
    <row r="56" spans="2:13" ht="15.75" x14ac:dyDescent="0.25">
      <c r="B56" s="32">
        <v>44544</v>
      </c>
      <c r="C56" s="32">
        <v>44543</v>
      </c>
      <c r="D56" s="36">
        <v>1012</v>
      </c>
      <c r="E56" s="34"/>
      <c r="F56" s="35" t="s">
        <v>93</v>
      </c>
      <c r="G56" s="36"/>
      <c r="H56" s="35"/>
      <c r="I56" s="35" t="s">
        <v>94</v>
      </c>
      <c r="J56" s="37" t="s">
        <v>20</v>
      </c>
      <c r="K56" s="40">
        <v>9600</v>
      </c>
      <c r="L56" s="39">
        <v>0</v>
      </c>
      <c r="M56" s="40">
        <v>9600</v>
      </c>
    </row>
    <row r="57" spans="2:13" ht="15.75" x14ac:dyDescent="0.25">
      <c r="B57" s="32">
        <v>44544</v>
      </c>
      <c r="C57" s="32">
        <v>44543</v>
      </c>
      <c r="D57" s="36">
        <v>1011</v>
      </c>
      <c r="E57" s="34"/>
      <c r="F57" s="35" t="s">
        <v>95</v>
      </c>
      <c r="G57" s="36" t="s">
        <v>96</v>
      </c>
      <c r="H57" s="35"/>
      <c r="I57" s="35"/>
      <c r="J57" s="37" t="s">
        <v>20</v>
      </c>
      <c r="K57" s="40">
        <v>7500</v>
      </c>
      <c r="L57" s="39">
        <v>0</v>
      </c>
      <c r="M57" s="40">
        <v>7500</v>
      </c>
    </row>
    <row r="58" spans="2:13" ht="15.75" x14ac:dyDescent="0.25">
      <c r="B58" s="32">
        <v>44544</v>
      </c>
      <c r="C58" s="32">
        <v>44543</v>
      </c>
      <c r="D58" s="36">
        <v>1013</v>
      </c>
      <c r="E58" s="34"/>
      <c r="F58" s="35" t="s">
        <v>97</v>
      </c>
      <c r="G58" s="36"/>
      <c r="H58" s="35"/>
      <c r="I58" s="35"/>
      <c r="J58" s="37" t="s">
        <v>20</v>
      </c>
      <c r="K58" s="40">
        <v>2050</v>
      </c>
      <c r="L58" s="39">
        <v>0</v>
      </c>
      <c r="M58" s="40">
        <v>2050</v>
      </c>
    </row>
    <row r="59" spans="2:13" ht="15.75" x14ac:dyDescent="0.25">
      <c r="B59" s="32">
        <v>44547</v>
      </c>
      <c r="C59" s="32">
        <v>44547</v>
      </c>
      <c r="D59" s="36">
        <v>1076</v>
      </c>
      <c r="E59" s="34"/>
      <c r="F59" s="35" t="s">
        <v>98</v>
      </c>
      <c r="G59" s="36"/>
      <c r="H59" s="35"/>
      <c r="I59" s="35"/>
      <c r="J59" s="37" t="s">
        <v>35</v>
      </c>
      <c r="K59" s="40">
        <v>2479.77</v>
      </c>
      <c r="L59" s="39">
        <v>0</v>
      </c>
      <c r="M59" s="40">
        <v>2479.77</v>
      </c>
    </row>
    <row r="60" spans="2:13" ht="15.75" x14ac:dyDescent="0.25">
      <c r="B60" s="32">
        <v>44547</v>
      </c>
      <c r="C60" s="32">
        <v>44547</v>
      </c>
      <c r="D60" s="36">
        <v>1077</v>
      </c>
      <c r="E60" s="34"/>
      <c r="F60" s="35" t="s">
        <v>99</v>
      </c>
      <c r="G60" s="36"/>
      <c r="H60" s="35"/>
      <c r="I60" s="35"/>
      <c r="J60" s="37" t="s">
        <v>35</v>
      </c>
      <c r="K60" s="40">
        <v>9922.4050000000007</v>
      </c>
      <c r="L60" s="39">
        <v>0</v>
      </c>
      <c r="M60" s="40">
        <v>9922.4050000000007</v>
      </c>
    </row>
    <row r="61" spans="2:13" ht="15.75" x14ac:dyDescent="0.25">
      <c r="B61" s="32">
        <v>44547</v>
      </c>
      <c r="C61" s="32">
        <v>44547</v>
      </c>
      <c r="D61" s="36">
        <v>1078</v>
      </c>
      <c r="E61" s="34"/>
      <c r="F61" s="35" t="s">
        <v>99</v>
      </c>
      <c r="G61" s="36"/>
      <c r="H61" s="35"/>
      <c r="I61" s="35"/>
      <c r="J61" s="37" t="s">
        <v>35</v>
      </c>
      <c r="K61" s="40">
        <v>9922.4050000000007</v>
      </c>
      <c r="L61" s="39">
        <v>0</v>
      </c>
      <c r="M61" s="40">
        <v>9922.4050000000007</v>
      </c>
    </row>
    <row r="62" spans="2:13" ht="15.75" x14ac:dyDescent="0.25">
      <c r="B62" s="32">
        <v>44547</v>
      </c>
      <c r="C62" s="32">
        <v>44547</v>
      </c>
      <c r="D62" s="36">
        <v>1079</v>
      </c>
      <c r="E62" s="34"/>
      <c r="F62" s="35" t="s">
        <v>100</v>
      </c>
      <c r="G62" s="36"/>
      <c r="H62" s="35"/>
      <c r="I62" s="35"/>
      <c r="J62" s="37" t="s">
        <v>35</v>
      </c>
      <c r="K62" s="40">
        <v>9804.94</v>
      </c>
      <c r="L62" s="39">
        <v>0</v>
      </c>
      <c r="M62" s="40">
        <v>9804.94</v>
      </c>
    </row>
    <row r="63" spans="2:13" ht="15.75" x14ac:dyDescent="0.25">
      <c r="B63" s="32">
        <v>44547</v>
      </c>
      <c r="C63" s="32">
        <v>44547</v>
      </c>
      <c r="D63" s="36">
        <v>1080</v>
      </c>
      <c r="E63" s="34"/>
      <c r="F63" s="35" t="s">
        <v>101</v>
      </c>
      <c r="G63" s="36"/>
      <c r="H63" s="35"/>
      <c r="I63" s="35"/>
      <c r="J63" s="37" t="s">
        <v>35</v>
      </c>
      <c r="K63" s="40">
        <v>21834.91</v>
      </c>
      <c r="L63" s="39">
        <v>0</v>
      </c>
      <c r="M63" s="40">
        <v>21834.91</v>
      </c>
    </row>
    <row r="64" spans="2:13" ht="15.75" x14ac:dyDescent="0.25">
      <c r="B64" s="32">
        <v>44547</v>
      </c>
      <c r="C64" s="32">
        <v>44547</v>
      </c>
      <c r="D64" s="36">
        <v>1081</v>
      </c>
      <c r="E64" s="34"/>
      <c r="F64" s="35" t="s">
        <v>102</v>
      </c>
      <c r="G64" s="36"/>
      <c r="H64" s="35"/>
      <c r="I64" s="35"/>
      <c r="J64" s="37" t="s">
        <v>35</v>
      </c>
      <c r="K64" s="40">
        <v>33077.410000000003</v>
      </c>
      <c r="L64" s="39">
        <v>0</v>
      </c>
      <c r="M64" s="40">
        <v>33077.410000000003</v>
      </c>
    </row>
    <row r="65" spans="2:13" ht="15.75" x14ac:dyDescent="0.25">
      <c r="B65" s="32">
        <v>44547</v>
      </c>
      <c r="C65" s="32">
        <v>44547</v>
      </c>
      <c r="D65" s="36">
        <v>1082</v>
      </c>
      <c r="E65" s="34"/>
      <c r="F65" s="35" t="s">
        <v>103</v>
      </c>
      <c r="G65" s="36"/>
      <c r="H65" s="35"/>
      <c r="I65" s="35"/>
      <c r="J65" s="37" t="s">
        <v>35</v>
      </c>
      <c r="K65" s="40">
        <v>2314.35</v>
      </c>
      <c r="L65" s="39">
        <v>0</v>
      </c>
      <c r="M65" s="40">
        <v>2314.35</v>
      </c>
    </row>
    <row r="66" spans="2:13" ht="15.75" x14ac:dyDescent="0.25">
      <c r="B66" s="32">
        <v>44547</v>
      </c>
      <c r="C66" s="32">
        <v>44547</v>
      </c>
      <c r="D66" s="36">
        <v>1083</v>
      </c>
      <c r="E66" s="34"/>
      <c r="F66" s="35" t="s">
        <v>104</v>
      </c>
      <c r="G66" s="36"/>
      <c r="H66" s="35"/>
      <c r="I66" s="35"/>
      <c r="J66" s="37" t="s">
        <v>35</v>
      </c>
      <c r="K66" s="40">
        <v>2645.2</v>
      </c>
      <c r="L66" s="39">
        <v>0</v>
      </c>
      <c r="M66" s="40">
        <v>2645.2</v>
      </c>
    </row>
    <row r="67" spans="2:13" ht="15.75" x14ac:dyDescent="0.25">
      <c r="B67" s="32">
        <v>44547</v>
      </c>
      <c r="C67" s="32">
        <v>44547</v>
      </c>
      <c r="D67" s="36">
        <v>1084</v>
      </c>
      <c r="E67" s="34"/>
      <c r="F67" s="35" t="s">
        <v>105</v>
      </c>
      <c r="G67" s="36"/>
      <c r="H67" s="35"/>
      <c r="I67" s="35"/>
      <c r="J67" s="37" t="s">
        <v>35</v>
      </c>
      <c r="K67" s="40">
        <v>3472.34</v>
      </c>
      <c r="L67" s="39">
        <v>0</v>
      </c>
      <c r="M67" s="40">
        <v>3472.34</v>
      </c>
    </row>
    <row r="68" spans="2:13" ht="15.75" x14ac:dyDescent="0.25">
      <c r="B68" s="32">
        <v>44547</v>
      </c>
      <c r="C68" s="32">
        <v>44547</v>
      </c>
      <c r="D68" s="36">
        <v>1085</v>
      </c>
      <c r="E68" s="34"/>
      <c r="F68" s="35" t="s">
        <v>106</v>
      </c>
      <c r="G68" s="36" t="s">
        <v>107</v>
      </c>
      <c r="H68" s="35"/>
      <c r="I68" s="35"/>
      <c r="J68" s="37" t="s">
        <v>35</v>
      </c>
      <c r="K68" s="40">
        <v>58396.26</v>
      </c>
      <c r="L68" s="39">
        <v>0</v>
      </c>
      <c r="M68" s="40">
        <v>58396.26</v>
      </c>
    </row>
    <row r="69" spans="2:13" ht="15.75" x14ac:dyDescent="0.25">
      <c r="B69" s="32">
        <v>44547</v>
      </c>
      <c r="C69" s="32">
        <v>44547</v>
      </c>
      <c r="D69" s="36">
        <v>1086</v>
      </c>
      <c r="E69" s="34"/>
      <c r="F69" s="35" t="s">
        <v>108</v>
      </c>
      <c r="G69" s="36"/>
      <c r="H69" s="35"/>
      <c r="I69" s="35"/>
      <c r="J69" s="37" t="s">
        <v>35</v>
      </c>
      <c r="K69" s="40">
        <v>3306.92</v>
      </c>
      <c r="L69" s="39">
        <v>0</v>
      </c>
      <c r="M69" s="40">
        <v>3306.92</v>
      </c>
    </row>
    <row r="70" spans="2:13" ht="15.75" x14ac:dyDescent="0.25">
      <c r="B70" s="32">
        <v>44547</v>
      </c>
      <c r="C70" s="32">
        <v>44547</v>
      </c>
      <c r="D70" s="36">
        <v>1087</v>
      </c>
      <c r="E70" s="34"/>
      <c r="F70" s="35" t="s">
        <v>109</v>
      </c>
      <c r="G70" s="36"/>
      <c r="H70" s="35"/>
      <c r="I70" s="35"/>
      <c r="J70" s="37" t="s">
        <v>35</v>
      </c>
      <c r="K70" s="40">
        <v>5953.77</v>
      </c>
      <c r="L70" s="39">
        <v>0</v>
      </c>
      <c r="M70" s="40">
        <v>5953.77</v>
      </c>
    </row>
    <row r="71" spans="2:13" ht="15.75" x14ac:dyDescent="0.25">
      <c r="B71" s="32">
        <v>44547</v>
      </c>
      <c r="C71" s="32">
        <v>44547</v>
      </c>
      <c r="D71" s="36">
        <v>1088</v>
      </c>
      <c r="E71" s="34"/>
      <c r="F71" s="35" t="s">
        <v>110</v>
      </c>
      <c r="G71" s="36"/>
      <c r="H71" s="35"/>
      <c r="I71" s="35"/>
      <c r="J71" s="37" t="s">
        <v>35</v>
      </c>
      <c r="K71" s="40">
        <v>3305.2649999999999</v>
      </c>
      <c r="L71" s="39">
        <v>0</v>
      </c>
      <c r="M71" s="40">
        <v>3305.2649999999999</v>
      </c>
    </row>
    <row r="72" spans="2:13" ht="15.75" x14ac:dyDescent="0.25">
      <c r="B72" s="32">
        <v>44547</v>
      </c>
      <c r="C72" s="32">
        <v>44547</v>
      </c>
      <c r="D72" s="36">
        <v>1089</v>
      </c>
      <c r="E72" s="34"/>
      <c r="F72" s="35" t="s">
        <v>111</v>
      </c>
      <c r="G72" s="36"/>
      <c r="H72" s="35"/>
      <c r="I72" s="35"/>
      <c r="J72" s="37" t="s">
        <v>35</v>
      </c>
      <c r="K72" s="40">
        <v>3305.2649999999999</v>
      </c>
      <c r="L72" s="39">
        <v>0</v>
      </c>
      <c r="M72" s="40">
        <v>3305.2649999999999</v>
      </c>
    </row>
    <row r="73" spans="2:13" ht="15.75" x14ac:dyDescent="0.25">
      <c r="B73" s="32">
        <v>44547</v>
      </c>
      <c r="C73" s="32">
        <v>44547</v>
      </c>
      <c r="D73" s="36">
        <v>1090</v>
      </c>
      <c r="E73" s="34"/>
      <c r="F73" s="35" t="s">
        <v>112</v>
      </c>
      <c r="G73" s="36"/>
      <c r="H73" s="35"/>
      <c r="I73" s="35"/>
      <c r="J73" s="37" t="s">
        <v>35</v>
      </c>
      <c r="K73" s="40">
        <v>8766.0499999999993</v>
      </c>
      <c r="L73" s="39">
        <v>0</v>
      </c>
      <c r="M73" s="40">
        <v>8766.0499999999993</v>
      </c>
    </row>
    <row r="74" spans="2:13" ht="15.75" x14ac:dyDescent="0.25">
      <c r="B74" s="32">
        <v>44547</v>
      </c>
      <c r="C74" s="32">
        <v>44547</v>
      </c>
      <c r="D74" s="36">
        <v>1091</v>
      </c>
      <c r="E74" s="34"/>
      <c r="F74" s="35" t="s">
        <v>113</v>
      </c>
      <c r="G74" s="36"/>
      <c r="H74" s="35"/>
      <c r="I74" s="35"/>
      <c r="J74" s="37" t="s">
        <v>35</v>
      </c>
      <c r="K74" s="40">
        <v>4261.4399999999996</v>
      </c>
      <c r="L74" s="39">
        <v>0</v>
      </c>
      <c r="M74" s="40">
        <v>4261.4399999999996</v>
      </c>
    </row>
    <row r="75" spans="2:13" ht="15.75" x14ac:dyDescent="0.25">
      <c r="B75" s="32">
        <v>44547</v>
      </c>
      <c r="C75" s="32">
        <v>44547</v>
      </c>
      <c r="D75" s="36">
        <v>1092</v>
      </c>
      <c r="E75" s="34"/>
      <c r="F75" s="35" t="s">
        <v>113</v>
      </c>
      <c r="G75" s="36"/>
      <c r="H75" s="35"/>
      <c r="I75" s="35"/>
      <c r="J75" s="37" t="s">
        <v>35</v>
      </c>
      <c r="K75" s="40">
        <v>4261.4399999999996</v>
      </c>
      <c r="L75" s="39">
        <v>0</v>
      </c>
      <c r="M75" s="40">
        <v>4261.4399999999996</v>
      </c>
    </row>
    <row r="76" spans="2:13" ht="15.75" x14ac:dyDescent="0.25">
      <c r="B76" s="32">
        <v>44547</v>
      </c>
      <c r="C76" s="32">
        <v>44547</v>
      </c>
      <c r="D76" s="36">
        <v>1093</v>
      </c>
      <c r="E76" s="34"/>
      <c r="F76" s="35" t="s">
        <v>114</v>
      </c>
      <c r="G76" s="36"/>
      <c r="H76" s="35"/>
      <c r="I76" s="35"/>
      <c r="J76" s="37" t="s">
        <v>35</v>
      </c>
      <c r="K76" s="40">
        <v>12999.37</v>
      </c>
      <c r="L76" s="39">
        <v>0</v>
      </c>
      <c r="M76" s="40">
        <v>12999.37</v>
      </c>
    </row>
    <row r="77" spans="2:13" ht="15.75" x14ac:dyDescent="0.25">
      <c r="B77" s="32">
        <v>44547</v>
      </c>
      <c r="C77" s="32">
        <v>44547</v>
      </c>
      <c r="D77" s="36">
        <v>1094</v>
      </c>
      <c r="E77" s="34"/>
      <c r="F77" s="35" t="s">
        <v>114</v>
      </c>
      <c r="G77" s="36"/>
      <c r="H77" s="35"/>
      <c r="I77" s="35"/>
      <c r="J77" s="37" t="s">
        <v>35</v>
      </c>
      <c r="K77" s="40">
        <v>12999.37</v>
      </c>
      <c r="L77" s="39">
        <v>0</v>
      </c>
      <c r="M77" s="40">
        <v>12999.37</v>
      </c>
    </row>
    <row r="78" spans="2:13" ht="15.75" x14ac:dyDescent="0.25">
      <c r="B78" s="32">
        <v>44547</v>
      </c>
      <c r="C78" s="32">
        <v>44547</v>
      </c>
      <c r="D78" s="36">
        <v>1095</v>
      </c>
      <c r="E78" s="34"/>
      <c r="F78" s="35" t="s">
        <v>115</v>
      </c>
      <c r="G78" s="36"/>
      <c r="H78" s="35"/>
      <c r="I78" s="35"/>
      <c r="J78" s="37" t="s">
        <v>35</v>
      </c>
      <c r="K78" s="40">
        <v>11247.48</v>
      </c>
      <c r="L78" s="39">
        <v>0</v>
      </c>
      <c r="M78" s="40">
        <v>11247.48</v>
      </c>
    </row>
    <row r="79" spans="2:13" ht="15.75" x14ac:dyDescent="0.25">
      <c r="B79" s="32">
        <v>44547</v>
      </c>
      <c r="C79" s="32">
        <v>44547</v>
      </c>
      <c r="D79" s="36">
        <v>1096</v>
      </c>
      <c r="E79" s="34"/>
      <c r="F79" s="35" t="s">
        <v>116</v>
      </c>
      <c r="G79" s="36"/>
      <c r="H79" s="35"/>
      <c r="I79" s="35"/>
      <c r="J79" s="37" t="s">
        <v>35</v>
      </c>
      <c r="K79" s="40">
        <v>122844.55</v>
      </c>
      <c r="L79" s="39">
        <v>0</v>
      </c>
      <c r="M79" s="40">
        <v>122844.55</v>
      </c>
    </row>
    <row r="80" spans="2:13" ht="15.75" x14ac:dyDescent="0.25">
      <c r="B80" s="32">
        <v>44547</v>
      </c>
      <c r="C80" s="32">
        <v>44547</v>
      </c>
      <c r="D80" s="36">
        <v>1097</v>
      </c>
      <c r="E80" s="34"/>
      <c r="F80" s="35" t="s">
        <v>117</v>
      </c>
      <c r="G80" s="36"/>
      <c r="H80" s="35"/>
      <c r="I80" s="35"/>
      <c r="J80" s="37" t="s">
        <v>35</v>
      </c>
      <c r="K80" s="40">
        <v>157725.66</v>
      </c>
      <c r="L80" s="39">
        <v>0</v>
      </c>
      <c r="M80" s="40">
        <v>157725.66</v>
      </c>
    </row>
    <row r="81" spans="2:13" ht="15.75" x14ac:dyDescent="0.25">
      <c r="B81" s="153" t="s">
        <v>118</v>
      </c>
      <c r="C81" s="153"/>
      <c r="D81" s="153"/>
      <c r="E81" s="153"/>
      <c r="F81" s="153"/>
      <c r="G81" s="154"/>
      <c r="H81" s="26"/>
      <c r="I81" s="49"/>
      <c r="J81" s="28"/>
      <c r="K81" s="54"/>
      <c r="L81" s="55"/>
      <c r="M81" s="55"/>
    </row>
    <row r="82" spans="2:13" ht="15.75" x14ac:dyDescent="0.25">
      <c r="B82" s="32">
        <v>41694</v>
      </c>
      <c r="C82" s="32">
        <v>41694</v>
      </c>
      <c r="D82" s="33"/>
      <c r="E82" s="34">
        <v>551326</v>
      </c>
      <c r="F82" s="35" t="s">
        <v>119</v>
      </c>
      <c r="G82" s="36"/>
      <c r="H82" s="35"/>
      <c r="I82" s="35"/>
      <c r="J82" s="37" t="s">
        <v>120</v>
      </c>
      <c r="K82" s="40">
        <v>7516.95</v>
      </c>
      <c r="L82" s="41">
        <v>6013.56</v>
      </c>
      <c r="M82" s="52">
        <f>+K82-L82</f>
        <v>1503.3899999999994</v>
      </c>
    </row>
    <row r="83" spans="2:13" ht="15.75" x14ac:dyDescent="0.25">
      <c r="B83" s="32">
        <v>44280</v>
      </c>
      <c r="C83" s="32">
        <v>44280</v>
      </c>
      <c r="D83" s="36">
        <v>485</v>
      </c>
      <c r="E83" s="34"/>
      <c r="F83" s="35" t="s">
        <v>121</v>
      </c>
      <c r="G83" s="36" t="s">
        <v>122</v>
      </c>
      <c r="H83" s="35" t="s">
        <v>123</v>
      </c>
      <c r="I83" s="35" t="s">
        <v>124</v>
      </c>
      <c r="J83" s="37" t="s">
        <v>35</v>
      </c>
      <c r="K83" s="40">
        <v>2379.7199999999998</v>
      </c>
      <c r="L83" s="39">
        <v>0</v>
      </c>
      <c r="M83" s="39">
        <v>2379.7199999999998</v>
      </c>
    </row>
    <row r="84" spans="2:13" ht="15.75" x14ac:dyDescent="0.25">
      <c r="B84" s="32">
        <v>42369</v>
      </c>
      <c r="C84" s="32">
        <v>42369</v>
      </c>
      <c r="D84" s="36">
        <v>465</v>
      </c>
      <c r="E84" s="34"/>
      <c r="F84" s="35" t="s">
        <v>125</v>
      </c>
      <c r="G84" s="36"/>
      <c r="H84" s="35"/>
      <c r="I84" s="35"/>
      <c r="J84" s="37" t="s">
        <v>31</v>
      </c>
      <c r="K84" s="40">
        <v>5090</v>
      </c>
      <c r="L84" s="39">
        <v>5090</v>
      </c>
      <c r="M84" s="39">
        <v>0</v>
      </c>
    </row>
    <row r="85" spans="2:13" ht="15.75" x14ac:dyDescent="0.25">
      <c r="B85" s="32">
        <v>44564</v>
      </c>
      <c r="C85" s="32">
        <v>44564</v>
      </c>
      <c r="D85" s="36">
        <v>533</v>
      </c>
      <c r="E85" s="34"/>
      <c r="F85" s="35" t="s">
        <v>126</v>
      </c>
      <c r="G85" s="36" t="s">
        <v>127</v>
      </c>
      <c r="H85" s="35"/>
      <c r="I85" s="35"/>
      <c r="J85" s="37" t="s">
        <v>35</v>
      </c>
      <c r="K85" s="40">
        <v>24900</v>
      </c>
      <c r="L85" s="39">
        <v>0</v>
      </c>
      <c r="M85" s="39">
        <v>24900</v>
      </c>
    </row>
    <row r="86" spans="2:13" ht="15.75" x14ac:dyDescent="0.25">
      <c r="B86" s="153" t="s">
        <v>128</v>
      </c>
      <c r="C86" s="153"/>
      <c r="D86" s="153"/>
      <c r="E86" s="153"/>
      <c r="F86" s="153"/>
      <c r="G86" s="154"/>
      <c r="H86" s="26"/>
      <c r="I86" s="49"/>
      <c r="J86" s="28"/>
      <c r="K86" s="54"/>
      <c r="L86" s="55"/>
      <c r="M86" s="55"/>
    </row>
    <row r="87" spans="2:13" ht="15.75" x14ac:dyDescent="0.25">
      <c r="B87" s="32">
        <v>41589</v>
      </c>
      <c r="C87" s="32">
        <v>41589</v>
      </c>
      <c r="D87" s="33"/>
      <c r="E87" s="34">
        <v>570840</v>
      </c>
      <c r="F87" s="35" t="s">
        <v>129</v>
      </c>
      <c r="G87" s="36"/>
      <c r="H87" s="35"/>
      <c r="I87" s="35"/>
      <c r="J87" s="37" t="s">
        <v>15</v>
      </c>
      <c r="K87" s="38">
        <v>0</v>
      </c>
      <c r="L87" s="39">
        <v>0</v>
      </c>
      <c r="M87" s="39">
        <v>0</v>
      </c>
    </row>
    <row r="88" spans="2:13" ht="15.75" x14ac:dyDescent="0.25">
      <c r="B88" s="32">
        <v>43006</v>
      </c>
      <c r="C88" s="32">
        <v>43006</v>
      </c>
      <c r="D88" s="33"/>
      <c r="E88" s="34">
        <v>570842</v>
      </c>
      <c r="F88" s="35" t="s">
        <v>130</v>
      </c>
      <c r="G88" s="36"/>
      <c r="H88" s="35"/>
      <c r="I88" s="35"/>
      <c r="J88" s="37" t="s">
        <v>53</v>
      </c>
      <c r="K88" s="40">
        <v>6231.87</v>
      </c>
      <c r="L88" s="41">
        <v>3115.93</v>
      </c>
      <c r="M88" s="39">
        <f>+K88-L88</f>
        <v>3115.94</v>
      </c>
    </row>
    <row r="89" spans="2:13" ht="15.75" x14ac:dyDescent="0.25">
      <c r="B89" s="32">
        <v>41589</v>
      </c>
      <c r="C89" s="32">
        <v>41589</v>
      </c>
      <c r="D89" s="33"/>
      <c r="E89" s="34">
        <v>525959</v>
      </c>
      <c r="F89" s="35" t="s">
        <v>78</v>
      </c>
      <c r="G89" s="36"/>
      <c r="H89" s="35"/>
      <c r="I89" s="35"/>
      <c r="J89" s="37" t="s">
        <v>15</v>
      </c>
      <c r="K89" s="38">
        <v>0</v>
      </c>
      <c r="L89" s="39">
        <v>0</v>
      </c>
      <c r="M89" s="39">
        <v>0</v>
      </c>
    </row>
    <row r="90" spans="2:13" ht="15.75" x14ac:dyDescent="0.25">
      <c r="B90" s="32">
        <v>42986</v>
      </c>
      <c r="C90" s="32">
        <v>42986</v>
      </c>
      <c r="D90" s="33"/>
      <c r="E90" s="34">
        <v>570845</v>
      </c>
      <c r="F90" s="35" t="s">
        <v>39</v>
      </c>
      <c r="G90" s="36" t="s">
        <v>40</v>
      </c>
      <c r="H90" s="35" t="s">
        <v>131</v>
      </c>
      <c r="I90" s="35" t="s">
        <v>132</v>
      </c>
      <c r="J90" s="37" t="s">
        <v>20</v>
      </c>
      <c r="K90" s="40">
        <v>3718.49</v>
      </c>
      <c r="L90" s="41">
        <v>3718.49</v>
      </c>
      <c r="M90" s="39">
        <v>0</v>
      </c>
    </row>
    <row r="91" spans="2:13" ht="15.75" x14ac:dyDescent="0.25">
      <c r="B91" s="32">
        <v>42368</v>
      </c>
      <c r="C91" s="32">
        <v>42368</v>
      </c>
      <c r="D91" s="33"/>
      <c r="E91" s="34">
        <v>570847</v>
      </c>
      <c r="F91" s="35" t="s">
        <v>48</v>
      </c>
      <c r="G91" s="36" t="s">
        <v>40</v>
      </c>
      <c r="H91" s="35" t="s">
        <v>133</v>
      </c>
      <c r="I91" s="35" t="s">
        <v>134</v>
      </c>
      <c r="J91" s="37" t="s">
        <v>20</v>
      </c>
      <c r="K91" s="40">
        <v>1127</v>
      </c>
      <c r="L91" s="39">
        <v>1127</v>
      </c>
      <c r="M91" s="39">
        <v>0</v>
      </c>
    </row>
    <row r="92" spans="2:13" ht="31.5" x14ac:dyDescent="0.25">
      <c r="B92" s="32">
        <v>41589</v>
      </c>
      <c r="C92" s="32">
        <v>41589</v>
      </c>
      <c r="D92" s="33"/>
      <c r="E92" s="34">
        <v>570848</v>
      </c>
      <c r="F92" s="35" t="s">
        <v>135</v>
      </c>
      <c r="G92" s="36"/>
      <c r="H92" s="35"/>
      <c r="I92" s="35"/>
      <c r="J92" s="37" t="s">
        <v>44</v>
      </c>
      <c r="K92" s="38">
        <v>0</v>
      </c>
      <c r="L92" s="39">
        <v>0</v>
      </c>
      <c r="M92" s="39">
        <v>0</v>
      </c>
    </row>
    <row r="93" spans="2:13" ht="15.75" x14ac:dyDescent="0.25">
      <c r="B93" s="32">
        <v>41589</v>
      </c>
      <c r="C93" s="32">
        <v>41589</v>
      </c>
      <c r="D93" s="33"/>
      <c r="E93" s="34">
        <v>570849</v>
      </c>
      <c r="F93" s="35" t="s">
        <v>85</v>
      </c>
      <c r="G93" s="36"/>
      <c r="H93" s="35"/>
      <c r="I93" s="35"/>
      <c r="J93" s="37" t="s">
        <v>86</v>
      </c>
      <c r="K93" s="38">
        <v>0</v>
      </c>
      <c r="L93" s="39">
        <v>0</v>
      </c>
      <c r="M93" s="39">
        <v>0</v>
      </c>
    </row>
    <row r="94" spans="2:13" ht="15.75" x14ac:dyDescent="0.25">
      <c r="B94" s="32">
        <v>43021</v>
      </c>
      <c r="C94" s="32">
        <v>43021</v>
      </c>
      <c r="D94" s="33"/>
      <c r="E94" s="34">
        <v>42464</v>
      </c>
      <c r="F94" s="35" t="s">
        <v>78</v>
      </c>
      <c r="G94" s="36"/>
      <c r="H94" s="35"/>
      <c r="I94" s="35"/>
      <c r="J94" s="37" t="s">
        <v>35</v>
      </c>
      <c r="K94" s="40">
        <v>4943.29</v>
      </c>
      <c r="L94" s="41">
        <v>2471.64</v>
      </c>
      <c r="M94" s="39">
        <f>+K94-L94</f>
        <v>2471.65</v>
      </c>
    </row>
    <row r="95" spans="2:13" ht="15.75" x14ac:dyDescent="0.25">
      <c r="B95" s="32">
        <v>43021</v>
      </c>
      <c r="C95" s="32">
        <v>43021</v>
      </c>
      <c r="D95" s="33"/>
      <c r="E95" s="34">
        <v>46634</v>
      </c>
      <c r="F95" s="35" t="s">
        <v>121</v>
      </c>
      <c r="G95" s="36" t="s">
        <v>17</v>
      </c>
      <c r="H95" s="35" t="s">
        <v>45</v>
      </c>
      <c r="I95" s="35" t="s">
        <v>136</v>
      </c>
      <c r="J95" s="37" t="s">
        <v>35</v>
      </c>
      <c r="K95" s="40">
        <v>3419.49</v>
      </c>
      <c r="L95" s="41">
        <v>3419.49</v>
      </c>
      <c r="M95" s="39">
        <v>0</v>
      </c>
    </row>
    <row r="96" spans="2:13" ht="15.75" x14ac:dyDescent="0.25">
      <c r="B96" s="32">
        <v>43112</v>
      </c>
      <c r="C96" s="32">
        <v>43112</v>
      </c>
      <c r="D96" s="36">
        <v>40</v>
      </c>
      <c r="E96" s="34"/>
      <c r="F96" s="35" t="s">
        <v>54</v>
      </c>
      <c r="G96" s="36" t="s">
        <v>55</v>
      </c>
      <c r="H96" s="35" t="s">
        <v>137</v>
      </c>
      <c r="I96" s="35" t="s">
        <v>138</v>
      </c>
      <c r="J96" s="37" t="s">
        <v>35</v>
      </c>
      <c r="K96" s="40">
        <v>11101.69</v>
      </c>
      <c r="L96" s="41">
        <v>11101.69</v>
      </c>
      <c r="M96" s="39">
        <v>0</v>
      </c>
    </row>
    <row r="97" spans="2:13" ht="15.75" x14ac:dyDescent="0.25">
      <c r="B97" s="32">
        <v>44243</v>
      </c>
      <c r="C97" s="32">
        <v>44243</v>
      </c>
      <c r="D97" s="33">
        <v>41</v>
      </c>
      <c r="E97" s="34"/>
      <c r="F97" s="35" t="s">
        <v>139</v>
      </c>
      <c r="G97" s="36" t="str">
        <f>+G91</f>
        <v>DELL</v>
      </c>
      <c r="H97" s="35" t="str">
        <f>+H509</f>
        <v>E1916H</v>
      </c>
      <c r="I97" s="35" t="s">
        <v>140</v>
      </c>
      <c r="J97" s="37" t="s">
        <v>35</v>
      </c>
      <c r="K97" s="40">
        <v>8011.31</v>
      </c>
      <c r="L97" s="41">
        <v>0</v>
      </c>
      <c r="M97" s="39">
        <f>+K97-L97</f>
        <v>8011.31</v>
      </c>
    </row>
    <row r="98" spans="2:13" ht="15.75" x14ac:dyDescent="0.25">
      <c r="B98" s="32">
        <v>44249</v>
      </c>
      <c r="C98" s="32">
        <v>44249</v>
      </c>
      <c r="D98" s="33">
        <v>6</v>
      </c>
      <c r="E98" s="34"/>
      <c r="F98" s="35" t="s">
        <v>54</v>
      </c>
      <c r="G98" s="36" t="s">
        <v>55</v>
      </c>
      <c r="H98" s="35" t="s">
        <v>141</v>
      </c>
      <c r="I98" s="35" t="s">
        <v>142</v>
      </c>
      <c r="J98" s="37" t="s">
        <v>58</v>
      </c>
      <c r="K98" s="40">
        <v>12980</v>
      </c>
      <c r="L98" s="41">
        <v>0</v>
      </c>
      <c r="M98" s="39">
        <f>+K98-L98</f>
        <v>12980</v>
      </c>
    </row>
    <row r="99" spans="2:13" ht="15.75" x14ac:dyDescent="0.25">
      <c r="B99" s="155" t="s">
        <v>143</v>
      </c>
      <c r="C99" s="155"/>
      <c r="D99" s="155"/>
      <c r="E99" s="155"/>
      <c r="F99" s="155"/>
      <c r="G99" s="57"/>
      <c r="H99" s="58"/>
      <c r="I99" s="59"/>
      <c r="J99" s="60"/>
      <c r="K99" s="61"/>
      <c r="L99" s="62"/>
      <c r="M99" s="63"/>
    </row>
    <row r="100" spans="2:13" ht="15.75" x14ac:dyDescent="0.25">
      <c r="B100" s="32">
        <v>41589</v>
      </c>
      <c r="C100" s="32">
        <v>41589</v>
      </c>
      <c r="D100" s="33"/>
      <c r="E100" s="34">
        <v>525732</v>
      </c>
      <c r="F100" s="35" t="s">
        <v>16</v>
      </c>
      <c r="G100" s="36" t="s">
        <v>17</v>
      </c>
      <c r="H100" s="35" t="s">
        <v>45</v>
      </c>
      <c r="I100" s="35" t="s">
        <v>144</v>
      </c>
      <c r="J100" s="37" t="s">
        <v>20</v>
      </c>
      <c r="K100" s="38">
        <v>0</v>
      </c>
      <c r="L100" s="39">
        <v>0</v>
      </c>
      <c r="M100" s="39">
        <v>0</v>
      </c>
    </row>
    <row r="101" spans="2:13" ht="15.75" x14ac:dyDescent="0.25">
      <c r="B101" s="32">
        <v>43480</v>
      </c>
      <c r="C101" s="32">
        <v>43480</v>
      </c>
      <c r="D101" s="33"/>
      <c r="E101" s="34">
        <v>717827</v>
      </c>
      <c r="F101" s="35" t="s">
        <v>39</v>
      </c>
      <c r="G101" s="36" t="str">
        <f>+G964</f>
        <v>DELL</v>
      </c>
      <c r="H101" s="35" t="s">
        <v>145</v>
      </c>
      <c r="I101" s="35" t="s">
        <v>146</v>
      </c>
      <c r="J101" s="37" t="str">
        <f>+J964</f>
        <v>NEGRO</v>
      </c>
      <c r="K101" s="40">
        <f>+K866</f>
        <v>11516.95</v>
      </c>
      <c r="L101" s="39">
        <v>7917.9</v>
      </c>
      <c r="M101" s="42">
        <f>+K101-L101</f>
        <v>3599.0500000000011</v>
      </c>
    </row>
    <row r="102" spans="2:13" ht="15.75" x14ac:dyDescent="0.25">
      <c r="B102" s="32">
        <v>43717</v>
      </c>
      <c r="C102" s="32">
        <v>43717</v>
      </c>
      <c r="D102" s="33"/>
      <c r="E102" s="34">
        <v>717826</v>
      </c>
      <c r="F102" s="35" t="s">
        <v>48</v>
      </c>
      <c r="G102" s="36" t="s">
        <v>40</v>
      </c>
      <c r="H102" s="35" t="s">
        <v>147</v>
      </c>
      <c r="I102" s="35" t="s">
        <v>148</v>
      </c>
      <c r="J102" s="37" t="str">
        <f>+J101</f>
        <v>NEGRO</v>
      </c>
      <c r="K102" s="40">
        <v>4144.07</v>
      </c>
      <c r="L102" s="39">
        <v>2828.42</v>
      </c>
      <c r="M102" s="42">
        <f>+K102-L102</f>
        <v>1315.6499999999996</v>
      </c>
    </row>
    <row r="103" spans="2:13" ht="31.5" x14ac:dyDescent="0.25">
      <c r="B103" s="32">
        <v>44444</v>
      </c>
      <c r="C103" s="32">
        <v>44444</v>
      </c>
      <c r="D103" s="33">
        <v>998</v>
      </c>
      <c r="E103" s="34"/>
      <c r="F103" s="35" t="s">
        <v>149</v>
      </c>
      <c r="G103" s="36"/>
      <c r="H103" s="35"/>
      <c r="I103" s="35"/>
      <c r="J103" s="37" t="s">
        <v>76</v>
      </c>
      <c r="K103" s="38">
        <v>0</v>
      </c>
      <c r="L103" s="39">
        <v>0</v>
      </c>
      <c r="M103" s="39">
        <v>0</v>
      </c>
    </row>
    <row r="104" spans="2:13" ht="31.5" x14ac:dyDescent="0.25">
      <c r="B104" s="32">
        <v>44444</v>
      </c>
      <c r="C104" s="32">
        <v>44444</v>
      </c>
      <c r="D104" s="33">
        <v>999</v>
      </c>
      <c r="E104" s="34"/>
      <c r="F104" s="35" t="s">
        <v>150</v>
      </c>
      <c r="G104" s="36"/>
      <c r="H104" s="35"/>
      <c r="I104" s="35"/>
      <c r="J104" s="37" t="s">
        <v>76</v>
      </c>
      <c r="K104" s="38">
        <v>0</v>
      </c>
      <c r="L104" s="39">
        <v>0</v>
      </c>
      <c r="M104" s="39">
        <v>0</v>
      </c>
    </row>
    <row r="105" spans="2:13" ht="15.75" x14ac:dyDescent="0.25">
      <c r="B105" s="32">
        <v>44444</v>
      </c>
      <c r="C105" s="32">
        <v>44444</v>
      </c>
      <c r="D105" s="33">
        <v>1000</v>
      </c>
      <c r="E105" s="34"/>
      <c r="F105" s="35" t="s">
        <v>151</v>
      </c>
      <c r="G105" s="36"/>
      <c r="H105" s="35"/>
      <c r="I105" s="35"/>
      <c r="J105" s="37" t="s">
        <v>152</v>
      </c>
      <c r="K105" s="38">
        <v>0</v>
      </c>
      <c r="L105" s="39">
        <v>0</v>
      </c>
      <c r="M105" s="39">
        <v>0</v>
      </c>
    </row>
    <row r="106" spans="2:13" ht="16.5" customHeight="1" x14ac:dyDescent="0.25">
      <c r="B106" s="32">
        <v>41589</v>
      </c>
      <c r="C106" s="32">
        <v>41589</v>
      </c>
      <c r="D106" s="33"/>
      <c r="E106" s="34">
        <v>570917</v>
      </c>
      <c r="F106" s="35" t="s">
        <v>153</v>
      </c>
      <c r="G106" s="36"/>
      <c r="H106" s="35"/>
      <c r="I106" s="35"/>
      <c r="J106" s="37" t="s">
        <v>154</v>
      </c>
      <c r="K106" s="38">
        <v>0</v>
      </c>
      <c r="L106" s="39">
        <v>0</v>
      </c>
      <c r="M106" s="39">
        <v>0</v>
      </c>
    </row>
    <row r="107" spans="2:13" ht="18" customHeight="1" x14ac:dyDescent="0.25">
      <c r="B107" s="32">
        <v>43579</v>
      </c>
      <c r="C107" s="32">
        <v>43579</v>
      </c>
      <c r="D107" s="33"/>
      <c r="E107" s="34">
        <v>717789</v>
      </c>
      <c r="F107" s="35" t="s">
        <v>155</v>
      </c>
      <c r="G107" s="36"/>
      <c r="H107" s="35"/>
      <c r="I107" s="35"/>
      <c r="J107" s="37" t="s">
        <v>89</v>
      </c>
      <c r="K107" s="40">
        <v>4300</v>
      </c>
      <c r="L107" s="39">
        <v>1290</v>
      </c>
      <c r="M107" s="42">
        <f>+K107-L107</f>
        <v>3010</v>
      </c>
    </row>
    <row r="108" spans="2:13" ht="15.75" x14ac:dyDescent="0.25">
      <c r="B108" s="32">
        <v>44272</v>
      </c>
      <c r="C108" s="32">
        <v>44272</v>
      </c>
      <c r="D108" s="36">
        <v>601</v>
      </c>
      <c r="E108" s="64"/>
      <c r="F108" s="35" t="s">
        <v>156</v>
      </c>
      <c r="G108" s="36"/>
      <c r="H108" s="35"/>
      <c r="I108" s="35"/>
      <c r="J108" s="37" t="s">
        <v>35</v>
      </c>
      <c r="K108" s="40">
        <v>2950</v>
      </c>
      <c r="L108" s="39">
        <v>0</v>
      </c>
      <c r="M108" s="39">
        <v>2950</v>
      </c>
    </row>
    <row r="109" spans="2:13" ht="15.75" x14ac:dyDescent="0.25">
      <c r="B109" s="32">
        <v>44280</v>
      </c>
      <c r="C109" s="32">
        <v>44280</v>
      </c>
      <c r="D109" s="36">
        <v>502</v>
      </c>
      <c r="E109" s="34"/>
      <c r="F109" s="35" t="s">
        <v>54</v>
      </c>
      <c r="G109" s="36" t="s">
        <v>55</v>
      </c>
      <c r="H109" s="35" t="s">
        <v>157</v>
      </c>
      <c r="I109" s="35" t="s">
        <v>158</v>
      </c>
      <c r="J109" s="37" t="str">
        <f>+J796</f>
        <v xml:space="preserve">NEGRO </v>
      </c>
      <c r="K109" s="40">
        <v>9831.6</v>
      </c>
      <c r="L109" s="39">
        <v>4168</v>
      </c>
      <c r="M109" s="42">
        <v>9831.6</v>
      </c>
    </row>
    <row r="110" spans="2:13" ht="15.75" x14ac:dyDescent="0.25">
      <c r="B110" s="153" t="s">
        <v>159</v>
      </c>
      <c r="C110" s="153"/>
      <c r="D110" s="153"/>
      <c r="E110" s="153"/>
      <c r="F110" s="153"/>
      <c r="G110" s="25"/>
      <c r="H110" s="26"/>
      <c r="I110" s="49"/>
      <c r="J110" s="28"/>
      <c r="K110" s="54"/>
      <c r="L110" s="66"/>
      <c r="M110" s="55"/>
    </row>
    <row r="111" spans="2:13" ht="15.75" x14ac:dyDescent="0.25">
      <c r="B111" s="32">
        <v>43006</v>
      </c>
      <c r="C111" s="32">
        <v>43006</v>
      </c>
      <c r="D111" s="36">
        <v>450</v>
      </c>
      <c r="E111" s="34"/>
      <c r="F111" s="35" t="s">
        <v>160</v>
      </c>
      <c r="G111" s="36"/>
      <c r="H111" s="35"/>
      <c r="I111" s="35"/>
      <c r="J111" s="37" t="s">
        <v>20</v>
      </c>
      <c r="K111" s="40">
        <v>4201.8</v>
      </c>
      <c r="L111" s="41">
        <v>2100.9</v>
      </c>
      <c r="M111" s="39">
        <f>+K111-L111</f>
        <v>2100.9</v>
      </c>
    </row>
    <row r="112" spans="2:13" ht="15.75" x14ac:dyDescent="0.25">
      <c r="B112" s="32">
        <v>44278</v>
      </c>
      <c r="C112" s="32">
        <v>44278</v>
      </c>
      <c r="D112" s="36">
        <v>448</v>
      </c>
      <c r="E112" s="34"/>
      <c r="F112" s="35" t="s">
        <v>161</v>
      </c>
      <c r="G112" s="36"/>
      <c r="H112" s="35"/>
      <c r="I112" s="35"/>
      <c r="J112" s="37" t="s">
        <v>20</v>
      </c>
      <c r="K112" s="40">
        <v>4268.21</v>
      </c>
      <c r="L112" s="41">
        <v>0</v>
      </c>
      <c r="M112" s="39">
        <f>+K112-L112</f>
        <v>4268.21</v>
      </c>
    </row>
    <row r="113" spans="2:13" ht="15.75" x14ac:dyDescent="0.25">
      <c r="B113" s="32">
        <v>44278</v>
      </c>
      <c r="C113" s="32">
        <v>44278</v>
      </c>
      <c r="D113" s="36">
        <v>449</v>
      </c>
      <c r="E113" s="34"/>
      <c r="F113" s="35" t="s">
        <v>161</v>
      </c>
      <c r="G113" s="36"/>
      <c r="H113" s="35"/>
      <c r="I113" s="35"/>
      <c r="J113" s="37" t="s">
        <v>20</v>
      </c>
      <c r="K113" s="40">
        <v>4268.21</v>
      </c>
      <c r="L113" s="41">
        <v>0</v>
      </c>
      <c r="M113" s="39">
        <f>+K113-L113</f>
        <v>4268.21</v>
      </c>
    </row>
    <row r="114" spans="2:13" ht="15.75" x14ac:dyDescent="0.25">
      <c r="B114" s="32">
        <f>+B31</f>
        <v>42702</v>
      </c>
      <c r="C114" s="32">
        <f>+C31</f>
        <v>42702</v>
      </c>
      <c r="D114" s="36"/>
      <c r="E114" s="34">
        <v>570950</v>
      </c>
      <c r="F114" s="35" t="s">
        <v>162</v>
      </c>
      <c r="G114" s="36"/>
      <c r="H114" s="35"/>
      <c r="I114" s="35"/>
      <c r="J114" s="37" t="s">
        <v>163</v>
      </c>
      <c r="K114" s="40">
        <v>3900</v>
      </c>
      <c r="L114" s="41">
        <v>2340</v>
      </c>
      <c r="M114" s="39">
        <f>+K114-L114</f>
        <v>1560</v>
      </c>
    </row>
    <row r="115" spans="2:13" ht="15.75" x14ac:dyDescent="0.25">
      <c r="B115" s="32">
        <v>41589</v>
      </c>
      <c r="C115" s="32">
        <v>41589</v>
      </c>
      <c r="D115" s="33"/>
      <c r="E115" s="34">
        <v>42541</v>
      </c>
      <c r="F115" s="35" t="s">
        <v>164</v>
      </c>
      <c r="G115" s="36"/>
      <c r="H115" s="35"/>
      <c r="I115" s="35"/>
      <c r="J115" s="37" t="s">
        <v>35</v>
      </c>
      <c r="K115" s="38">
        <v>0</v>
      </c>
      <c r="L115" s="39">
        <v>0</v>
      </c>
      <c r="M115" s="39">
        <v>0</v>
      </c>
    </row>
    <row r="116" spans="2:13" ht="15.75" x14ac:dyDescent="0.25">
      <c r="B116" s="32">
        <v>41589</v>
      </c>
      <c r="C116" s="32">
        <v>41589</v>
      </c>
      <c r="D116" s="36">
        <v>33</v>
      </c>
      <c r="E116" s="34"/>
      <c r="F116" s="35" t="s">
        <v>59</v>
      </c>
      <c r="G116" s="36"/>
      <c r="H116" s="35"/>
      <c r="I116" s="35"/>
      <c r="J116" s="37" t="s">
        <v>35</v>
      </c>
      <c r="K116" s="38">
        <v>0</v>
      </c>
      <c r="L116" s="39">
        <v>0</v>
      </c>
      <c r="M116" s="39">
        <v>0</v>
      </c>
    </row>
    <row r="117" spans="2:13" ht="15.75" x14ac:dyDescent="0.25">
      <c r="B117" s="32">
        <v>42457</v>
      </c>
      <c r="C117" s="32">
        <v>42457</v>
      </c>
      <c r="D117" s="33"/>
      <c r="E117" s="34">
        <v>579789</v>
      </c>
      <c r="F117" s="35" t="s">
        <v>165</v>
      </c>
      <c r="G117" s="36" t="s">
        <v>166</v>
      </c>
      <c r="H117" s="35"/>
      <c r="I117" s="35"/>
      <c r="J117" s="37" t="s">
        <v>27</v>
      </c>
      <c r="K117" s="40">
        <v>241.54</v>
      </c>
      <c r="L117" s="41">
        <v>144.91999999999999</v>
      </c>
      <c r="M117" s="39">
        <f>+K117-L117</f>
        <v>96.62</v>
      </c>
    </row>
    <row r="118" spans="2:13" ht="15.75" x14ac:dyDescent="0.25">
      <c r="B118" s="32">
        <v>41589</v>
      </c>
      <c r="C118" s="32">
        <v>41589</v>
      </c>
      <c r="D118" s="33">
        <v>34</v>
      </c>
      <c r="E118" s="34"/>
      <c r="F118" s="35" t="s">
        <v>59</v>
      </c>
      <c r="G118" s="36"/>
      <c r="H118" s="35"/>
      <c r="I118" s="35"/>
      <c r="J118" s="37" t="s">
        <v>35</v>
      </c>
      <c r="K118" s="38">
        <v>0</v>
      </c>
      <c r="L118" s="39">
        <v>0</v>
      </c>
      <c r="M118" s="39">
        <v>0</v>
      </c>
    </row>
    <row r="119" spans="2:13" ht="15.75" x14ac:dyDescent="0.25">
      <c r="B119" s="32">
        <v>42818</v>
      </c>
      <c r="C119" s="32">
        <v>42818</v>
      </c>
      <c r="D119" s="33"/>
      <c r="E119" s="34">
        <v>570846</v>
      </c>
      <c r="F119" s="35" t="s">
        <v>167</v>
      </c>
      <c r="G119" s="36" t="s">
        <v>168</v>
      </c>
      <c r="H119" s="35"/>
      <c r="I119" s="35"/>
      <c r="J119" s="37" t="s">
        <v>35</v>
      </c>
      <c r="K119" s="40">
        <v>9703.39</v>
      </c>
      <c r="L119" s="41">
        <v>9703.39</v>
      </c>
      <c r="M119" s="52">
        <v>0</v>
      </c>
    </row>
    <row r="120" spans="2:13" ht="15.75" x14ac:dyDescent="0.25">
      <c r="B120" s="32">
        <v>41589</v>
      </c>
      <c r="C120" s="32">
        <v>41589</v>
      </c>
      <c r="D120" s="33"/>
      <c r="E120" s="34">
        <v>525977</v>
      </c>
      <c r="F120" s="35" t="s">
        <v>121</v>
      </c>
      <c r="G120" s="36" t="s">
        <v>17</v>
      </c>
      <c r="H120" s="35" t="s">
        <v>45</v>
      </c>
      <c r="I120" s="35" t="s">
        <v>169</v>
      </c>
      <c r="J120" s="37" t="s">
        <v>35</v>
      </c>
      <c r="K120" s="38">
        <v>0</v>
      </c>
      <c r="L120" s="39">
        <v>0</v>
      </c>
      <c r="M120" s="39">
        <v>0</v>
      </c>
    </row>
    <row r="121" spans="2:13" ht="15.75" x14ac:dyDescent="0.25">
      <c r="B121" s="32">
        <v>41589</v>
      </c>
      <c r="C121" s="32">
        <v>41589</v>
      </c>
      <c r="D121" s="33"/>
      <c r="E121" s="34">
        <v>551330</v>
      </c>
      <c r="F121" s="35" t="s">
        <v>39</v>
      </c>
      <c r="G121" s="36" t="s">
        <v>40</v>
      </c>
      <c r="H121" s="35" t="s">
        <v>170</v>
      </c>
      <c r="I121" s="35" t="s">
        <v>171</v>
      </c>
      <c r="J121" s="37" t="s">
        <v>20</v>
      </c>
      <c r="K121" s="38">
        <v>0</v>
      </c>
      <c r="L121" s="39">
        <v>0</v>
      </c>
      <c r="M121" s="39">
        <v>0</v>
      </c>
    </row>
    <row r="122" spans="2:13" ht="15.75" x14ac:dyDescent="0.25">
      <c r="B122" s="32">
        <v>44351</v>
      </c>
      <c r="C122" s="32">
        <v>44348</v>
      </c>
      <c r="D122" s="33">
        <v>932</v>
      </c>
      <c r="E122" s="34"/>
      <c r="F122" s="35" t="s">
        <v>172</v>
      </c>
      <c r="G122" s="36" t="s">
        <v>173</v>
      </c>
      <c r="H122" s="35" t="s">
        <v>174</v>
      </c>
      <c r="I122" s="35" t="s">
        <v>175</v>
      </c>
      <c r="J122" s="37" t="s">
        <v>20</v>
      </c>
      <c r="K122" s="38">
        <v>14406.78</v>
      </c>
      <c r="L122" s="39">
        <v>0</v>
      </c>
      <c r="M122" s="39">
        <v>14406.78</v>
      </c>
    </row>
    <row r="123" spans="2:13" ht="15.75" x14ac:dyDescent="0.25">
      <c r="B123" s="32">
        <v>44351</v>
      </c>
      <c r="C123" s="32">
        <v>44348</v>
      </c>
      <c r="D123" s="33">
        <v>933</v>
      </c>
      <c r="E123" s="34"/>
      <c r="F123" s="35" t="s">
        <v>172</v>
      </c>
      <c r="G123" s="36" t="s">
        <v>173</v>
      </c>
      <c r="H123" s="35" t="s">
        <v>174</v>
      </c>
      <c r="I123" s="35" t="s">
        <v>176</v>
      </c>
      <c r="J123" s="37" t="s">
        <v>20</v>
      </c>
      <c r="K123" s="38">
        <v>14406.78</v>
      </c>
      <c r="L123" s="39">
        <v>0</v>
      </c>
      <c r="M123" s="39">
        <v>14406.78</v>
      </c>
    </row>
    <row r="124" spans="2:13" ht="15.75" x14ac:dyDescent="0.25">
      <c r="B124" s="32">
        <v>41589</v>
      </c>
      <c r="C124" s="32">
        <v>41589</v>
      </c>
      <c r="D124" s="33"/>
      <c r="E124" s="34">
        <v>570833</v>
      </c>
      <c r="F124" s="35" t="s">
        <v>85</v>
      </c>
      <c r="G124" s="36"/>
      <c r="H124" s="35"/>
      <c r="I124" s="35"/>
      <c r="J124" s="37" t="s">
        <v>86</v>
      </c>
      <c r="K124" s="38">
        <v>0</v>
      </c>
      <c r="L124" s="39">
        <v>0</v>
      </c>
      <c r="M124" s="39">
        <v>0</v>
      </c>
    </row>
    <row r="125" spans="2:13" ht="15.75" x14ac:dyDescent="0.25">
      <c r="B125" s="32">
        <v>41589</v>
      </c>
      <c r="C125" s="32">
        <v>41589</v>
      </c>
      <c r="D125" s="33"/>
      <c r="E125" s="34">
        <v>570832</v>
      </c>
      <c r="F125" s="35" t="s">
        <v>85</v>
      </c>
      <c r="G125" s="36"/>
      <c r="H125" s="35"/>
      <c r="I125" s="35"/>
      <c r="J125" s="37" t="s">
        <v>86</v>
      </c>
      <c r="K125" s="38">
        <v>0</v>
      </c>
      <c r="L125" s="39">
        <v>0</v>
      </c>
      <c r="M125" s="39">
        <v>0</v>
      </c>
    </row>
    <row r="126" spans="2:13" ht="15.75" x14ac:dyDescent="0.25">
      <c r="B126" s="155" t="s">
        <v>177</v>
      </c>
      <c r="C126" s="155"/>
      <c r="D126" s="155"/>
      <c r="E126" s="155"/>
      <c r="F126" s="155"/>
      <c r="G126" s="155"/>
      <c r="H126" s="155"/>
      <c r="I126" s="155"/>
      <c r="J126" s="155"/>
      <c r="K126" s="67"/>
      <c r="L126" s="62"/>
      <c r="M126" s="63"/>
    </row>
    <row r="127" spans="2:13" ht="15.75" x14ac:dyDescent="0.25">
      <c r="B127" s="32">
        <v>44278</v>
      </c>
      <c r="C127" s="32">
        <v>44278</v>
      </c>
      <c r="D127" s="36">
        <v>437</v>
      </c>
      <c r="E127" s="34"/>
      <c r="F127" s="35" t="s">
        <v>54</v>
      </c>
      <c r="G127" s="36" t="s">
        <v>178</v>
      </c>
      <c r="H127" s="35" t="s">
        <v>179</v>
      </c>
      <c r="I127" s="35" t="s">
        <v>180</v>
      </c>
      <c r="J127" s="37" t="s">
        <v>20</v>
      </c>
      <c r="K127" s="40">
        <v>13296.61</v>
      </c>
      <c r="L127" s="39">
        <v>0</v>
      </c>
      <c r="M127" s="42">
        <v>13296.61</v>
      </c>
    </row>
    <row r="128" spans="2:13" ht="15.75" x14ac:dyDescent="0.25">
      <c r="B128" s="32">
        <v>44249</v>
      </c>
      <c r="C128" s="32">
        <v>44249</v>
      </c>
      <c r="D128" s="36">
        <v>438</v>
      </c>
      <c r="E128" s="34"/>
      <c r="F128" s="35" t="s">
        <v>39</v>
      </c>
      <c r="G128" s="36" t="s">
        <v>40</v>
      </c>
      <c r="H128" s="35" t="s">
        <v>181</v>
      </c>
      <c r="I128" s="35" t="s">
        <v>182</v>
      </c>
      <c r="J128" s="37" t="s">
        <v>20</v>
      </c>
      <c r="K128" s="40">
        <v>20860</v>
      </c>
      <c r="L128" s="39">
        <v>0</v>
      </c>
      <c r="M128" s="42">
        <v>20860</v>
      </c>
    </row>
    <row r="129" spans="2:13" ht="15.75" x14ac:dyDescent="0.25">
      <c r="B129" s="32">
        <f>+B128</f>
        <v>44249</v>
      </c>
      <c r="C129" s="32">
        <f>+C128</f>
        <v>44249</v>
      </c>
      <c r="D129" s="36">
        <v>439</v>
      </c>
      <c r="E129" s="34"/>
      <c r="F129" s="35" t="s">
        <v>139</v>
      </c>
      <c r="G129" s="36" t="s">
        <v>40</v>
      </c>
      <c r="H129" s="35" t="s">
        <v>183</v>
      </c>
      <c r="I129" s="35" t="s">
        <v>184</v>
      </c>
      <c r="J129" s="37" t="s">
        <v>20</v>
      </c>
      <c r="K129" s="40">
        <v>16960</v>
      </c>
      <c r="L129" s="39">
        <v>0</v>
      </c>
      <c r="M129" s="42">
        <v>16960</v>
      </c>
    </row>
    <row r="130" spans="2:13" ht="31.5" x14ac:dyDescent="0.25">
      <c r="B130" s="32">
        <v>41589</v>
      </c>
      <c r="C130" s="32">
        <v>41589</v>
      </c>
      <c r="D130" s="33"/>
      <c r="E130" s="34">
        <v>525812</v>
      </c>
      <c r="F130" s="35" t="s">
        <v>185</v>
      </c>
      <c r="G130" s="36"/>
      <c r="H130" s="35"/>
      <c r="I130" s="35"/>
      <c r="J130" s="37" t="s">
        <v>186</v>
      </c>
      <c r="K130" s="38">
        <v>0</v>
      </c>
      <c r="L130" s="39">
        <v>0</v>
      </c>
      <c r="M130" s="39">
        <v>0</v>
      </c>
    </row>
    <row r="131" spans="2:13" ht="15.75" x14ac:dyDescent="0.25">
      <c r="B131" s="32">
        <v>41589</v>
      </c>
      <c r="C131" s="32">
        <v>41589</v>
      </c>
      <c r="D131" s="33"/>
      <c r="E131" s="34">
        <v>579681</v>
      </c>
      <c r="F131" s="35" t="s">
        <v>187</v>
      </c>
      <c r="G131" s="36"/>
      <c r="H131" s="35"/>
      <c r="I131" s="35"/>
      <c r="J131" s="37" t="s">
        <v>188</v>
      </c>
      <c r="K131" s="38">
        <v>0</v>
      </c>
      <c r="L131" s="39">
        <v>0</v>
      </c>
      <c r="M131" s="39">
        <v>0</v>
      </c>
    </row>
    <row r="132" spans="2:13" ht="15.75" x14ac:dyDescent="0.25">
      <c r="B132" s="32">
        <v>41589</v>
      </c>
      <c r="C132" s="32">
        <v>41589</v>
      </c>
      <c r="D132" s="33">
        <v>420</v>
      </c>
      <c r="E132" s="34"/>
      <c r="F132" s="35" t="s">
        <v>121</v>
      </c>
      <c r="G132" s="36" t="s">
        <v>17</v>
      </c>
      <c r="H132" s="35" t="s">
        <v>45</v>
      </c>
      <c r="I132" s="35" t="s">
        <v>189</v>
      </c>
      <c r="J132" s="37" t="s">
        <v>35</v>
      </c>
      <c r="K132" s="38">
        <v>0</v>
      </c>
      <c r="L132" s="39">
        <v>0</v>
      </c>
      <c r="M132" s="39">
        <v>0</v>
      </c>
    </row>
    <row r="133" spans="2:13" ht="15.75" x14ac:dyDescent="0.25">
      <c r="B133" s="32">
        <v>43496</v>
      </c>
      <c r="C133" s="32">
        <v>43496</v>
      </c>
      <c r="D133" s="33"/>
      <c r="E133" s="34">
        <v>525984</v>
      </c>
      <c r="F133" s="35" t="s">
        <v>190</v>
      </c>
      <c r="G133" s="36"/>
      <c r="H133" s="35"/>
      <c r="I133" s="35"/>
      <c r="J133" s="37" t="s">
        <v>15</v>
      </c>
      <c r="K133" s="40">
        <v>11340</v>
      </c>
      <c r="L133" s="39">
        <v>3402</v>
      </c>
      <c r="M133" s="42">
        <f>+K133-L133</f>
        <v>7938</v>
      </c>
    </row>
    <row r="134" spans="2:13" ht="15.75" x14ac:dyDescent="0.25">
      <c r="B134" s="32">
        <v>43496</v>
      </c>
      <c r="C134" s="32">
        <v>43496</v>
      </c>
      <c r="D134" s="33"/>
      <c r="E134" s="34">
        <v>525957</v>
      </c>
      <c r="F134" s="35" t="s">
        <v>190</v>
      </c>
      <c r="G134" s="36"/>
      <c r="H134" s="35"/>
      <c r="I134" s="35"/>
      <c r="J134" s="37" t="str">
        <f>+J133</f>
        <v>GRIS</v>
      </c>
      <c r="K134" s="40">
        <v>11340</v>
      </c>
      <c r="L134" s="39">
        <v>3402</v>
      </c>
      <c r="M134" s="42">
        <f>+K134-L134</f>
        <v>7938</v>
      </c>
    </row>
    <row r="135" spans="2:13" ht="15.75" x14ac:dyDescent="0.25">
      <c r="B135" s="32">
        <v>43496</v>
      </c>
      <c r="C135" s="32">
        <v>43496</v>
      </c>
      <c r="D135" s="33">
        <v>8</v>
      </c>
      <c r="E135" s="34"/>
      <c r="F135" s="35" t="s">
        <v>191</v>
      </c>
      <c r="G135" s="36" t="s">
        <v>192</v>
      </c>
      <c r="H135" s="35"/>
      <c r="I135" s="35"/>
      <c r="J135" s="37" t="s">
        <v>35</v>
      </c>
      <c r="K135" s="40">
        <v>5250</v>
      </c>
      <c r="L135" s="39">
        <v>1575</v>
      </c>
      <c r="M135" s="42">
        <f>+K135-L135</f>
        <v>3675</v>
      </c>
    </row>
    <row r="136" spans="2:13" ht="15.75" x14ac:dyDescent="0.25">
      <c r="B136" s="155" t="s">
        <v>193</v>
      </c>
      <c r="C136" s="155"/>
      <c r="D136" s="155"/>
      <c r="E136" s="155"/>
      <c r="F136" s="155"/>
      <c r="G136" s="155"/>
      <c r="H136" s="155"/>
      <c r="I136" s="59"/>
      <c r="J136" s="60"/>
      <c r="K136" s="61"/>
      <c r="L136" s="62"/>
      <c r="M136" s="63"/>
    </row>
    <row r="137" spans="2:13" ht="15.75" x14ac:dyDescent="0.25">
      <c r="B137" s="32">
        <v>41589</v>
      </c>
      <c r="C137" s="32">
        <v>41589</v>
      </c>
      <c r="D137" s="33"/>
      <c r="E137" s="34">
        <v>570951</v>
      </c>
      <c r="F137" s="35" t="s">
        <v>194</v>
      </c>
      <c r="G137" s="36"/>
      <c r="H137" s="35"/>
      <c r="I137" s="35"/>
      <c r="J137" s="37" t="s">
        <v>163</v>
      </c>
      <c r="K137" s="38">
        <v>0</v>
      </c>
      <c r="L137" s="39">
        <v>0</v>
      </c>
      <c r="M137" s="39">
        <v>0</v>
      </c>
    </row>
    <row r="138" spans="2:13" ht="15.75" x14ac:dyDescent="0.25">
      <c r="B138" s="32">
        <v>41589</v>
      </c>
      <c r="C138" s="32">
        <v>41589</v>
      </c>
      <c r="D138" s="33"/>
      <c r="E138" s="34">
        <v>570838</v>
      </c>
      <c r="F138" s="35" t="s">
        <v>195</v>
      </c>
      <c r="G138" s="36"/>
      <c r="H138" s="35"/>
      <c r="I138" s="35"/>
      <c r="J138" s="37" t="s">
        <v>163</v>
      </c>
      <c r="K138" s="38">
        <v>0</v>
      </c>
      <c r="L138" s="39">
        <v>0</v>
      </c>
      <c r="M138" s="39">
        <v>0</v>
      </c>
    </row>
    <row r="139" spans="2:13" ht="15.75" x14ac:dyDescent="0.25">
      <c r="B139" s="32">
        <v>41627</v>
      </c>
      <c r="C139" s="32">
        <v>41627</v>
      </c>
      <c r="D139" s="33"/>
      <c r="E139" s="34">
        <v>579397</v>
      </c>
      <c r="F139" s="35" t="s">
        <v>196</v>
      </c>
      <c r="G139" s="36" t="s">
        <v>197</v>
      </c>
      <c r="H139" s="35"/>
      <c r="I139" s="35"/>
      <c r="J139" s="37" t="s">
        <v>74</v>
      </c>
      <c r="K139" s="40">
        <v>1000</v>
      </c>
      <c r="L139" s="39">
        <v>900</v>
      </c>
      <c r="M139" s="42">
        <f>+K139-L139</f>
        <v>100</v>
      </c>
    </row>
    <row r="140" spans="2:13" ht="15.75" x14ac:dyDescent="0.25">
      <c r="B140" s="32">
        <v>41627</v>
      </c>
      <c r="C140" s="32">
        <v>41627</v>
      </c>
      <c r="D140" s="33"/>
      <c r="E140" s="34">
        <v>570310</v>
      </c>
      <c r="F140" s="35" t="s">
        <v>196</v>
      </c>
      <c r="G140" s="36" t="s">
        <v>197</v>
      </c>
      <c r="H140" s="35"/>
      <c r="I140" s="35"/>
      <c r="J140" s="37" t="s">
        <v>74</v>
      </c>
      <c r="K140" s="40">
        <v>1000</v>
      </c>
      <c r="L140" s="39">
        <v>900</v>
      </c>
      <c r="M140" s="42">
        <f>+K140-L140</f>
        <v>100</v>
      </c>
    </row>
    <row r="141" spans="2:13" ht="15.75" x14ac:dyDescent="0.25">
      <c r="B141" s="32">
        <v>41627</v>
      </c>
      <c r="C141" s="32">
        <v>41627</v>
      </c>
      <c r="D141" s="33"/>
      <c r="E141" s="34">
        <v>579763</v>
      </c>
      <c r="F141" s="35" t="s">
        <v>196</v>
      </c>
      <c r="G141" s="36" t="s">
        <v>197</v>
      </c>
      <c r="H141" s="35"/>
      <c r="I141" s="35"/>
      <c r="J141" s="37" t="s">
        <v>74</v>
      </c>
      <c r="K141" s="40">
        <v>1000</v>
      </c>
      <c r="L141" s="39">
        <v>900</v>
      </c>
      <c r="M141" s="42">
        <f>+K141-L141</f>
        <v>100</v>
      </c>
    </row>
    <row r="142" spans="2:13" ht="15.75" x14ac:dyDescent="0.25">
      <c r="B142" s="32">
        <v>41589</v>
      </c>
      <c r="C142" s="32">
        <v>41589</v>
      </c>
      <c r="D142" s="33"/>
      <c r="E142" s="34">
        <v>525985</v>
      </c>
      <c r="F142" s="35" t="s">
        <v>198</v>
      </c>
      <c r="G142" s="36"/>
      <c r="H142" s="35"/>
      <c r="I142" s="35"/>
      <c r="J142" s="37" t="s">
        <v>53</v>
      </c>
      <c r="K142" s="38">
        <v>0</v>
      </c>
      <c r="L142" s="39">
        <v>0</v>
      </c>
      <c r="M142" s="39">
        <v>0</v>
      </c>
    </row>
    <row r="143" spans="2:13" ht="15.75" x14ac:dyDescent="0.25">
      <c r="B143" s="32">
        <v>41589</v>
      </c>
      <c r="C143" s="32">
        <v>41589</v>
      </c>
      <c r="D143" s="33"/>
      <c r="E143" s="34">
        <v>525762</v>
      </c>
      <c r="F143" s="35" t="s">
        <v>16</v>
      </c>
      <c r="G143" s="36" t="s">
        <v>17</v>
      </c>
      <c r="H143" s="35" t="s">
        <v>45</v>
      </c>
      <c r="I143" s="35" t="s">
        <v>199</v>
      </c>
      <c r="J143" s="37" t="s">
        <v>53</v>
      </c>
      <c r="K143" s="38">
        <v>0</v>
      </c>
      <c r="L143" s="39">
        <v>0</v>
      </c>
      <c r="M143" s="39">
        <v>0</v>
      </c>
    </row>
    <row r="144" spans="2:13" ht="15.75" x14ac:dyDescent="0.25">
      <c r="B144" s="32">
        <v>44286</v>
      </c>
      <c r="C144" s="32">
        <v>44286</v>
      </c>
      <c r="D144" s="36">
        <v>455</v>
      </c>
      <c r="E144" s="34"/>
      <c r="F144" s="35" t="s">
        <v>200</v>
      </c>
      <c r="G144" s="36"/>
      <c r="H144" s="35"/>
      <c r="I144" s="35"/>
      <c r="J144" s="37" t="s">
        <v>35</v>
      </c>
      <c r="K144" s="40">
        <v>4660.2</v>
      </c>
      <c r="L144" s="39">
        <v>0</v>
      </c>
      <c r="M144" s="42">
        <v>4660.2</v>
      </c>
    </row>
    <row r="145" spans="2:13" ht="15.75" x14ac:dyDescent="0.25">
      <c r="B145" s="32">
        <v>44249</v>
      </c>
      <c r="C145" s="32">
        <v>44249</v>
      </c>
      <c r="D145" s="36">
        <v>454</v>
      </c>
      <c r="E145" s="34"/>
      <c r="F145" s="35" t="s">
        <v>48</v>
      </c>
      <c r="G145" s="36" t="s">
        <v>40</v>
      </c>
      <c r="H145" s="35" t="s">
        <v>183</v>
      </c>
      <c r="I145" s="35" t="s">
        <v>201</v>
      </c>
      <c r="J145" s="37" t="s">
        <v>35</v>
      </c>
      <c r="K145" s="40">
        <v>16960</v>
      </c>
      <c r="L145" s="39">
        <v>0</v>
      </c>
      <c r="M145" s="42">
        <v>16960</v>
      </c>
    </row>
    <row r="146" spans="2:13" ht="15.75" x14ac:dyDescent="0.25">
      <c r="B146" s="32">
        <v>41589</v>
      </c>
      <c r="C146" s="32">
        <v>41589</v>
      </c>
      <c r="D146" s="36">
        <v>456</v>
      </c>
      <c r="E146" s="34"/>
      <c r="F146" s="35" t="s">
        <v>54</v>
      </c>
      <c r="G146" s="36" t="s">
        <v>202</v>
      </c>
      <c r="H146" s="35" t="s">
        <v>179</v>
      </c>
      <c r="I146" s="35" t="s">
        <v>203</v>
      </c>
      <c r="J146" s="37" t="s">
        <v>35</v>
      </c>
      <c r="K146" s="38">
        <v>0</v>
      </c>
      <c r="L146" s="39">
        <v>0</v>
      </c>
      <c r="M146" s="39">
        <v>0</v>
      </c>
    </row>
    <row r="147" spans="2:13" ht="15.75" x14ac:dyDescent="0.25">
      <c r="B147" s="32">
        <f>+B128</f>
        <v>44249</v>
      </c>
      <c r="C147" s="32">
        <f>+C128</f>
        <v>44249</v>
      </c>
      <c r="D147" s="36">
        <v>457</v>
      </c>
      <c r="E147" s="34"/>
      <c r="F147" s="35" t="s">
        <v>204</v>
      </c>
      <c r="G147" s="36" t="s">
        <v>205</v>
      </c>
      <c r="H147" s="35" t="str">
        <f>+H128</f>
        <v>OPTIPLEX 3020</v>
      </c>
      <c r="I147" s="35" t="s">
        <v>206</v>
      </c>
      <c r="J147" s="37" t="s">
        <v>20</v>
      </c>
      <c r="K147" s="40">
        <f>+K128</f>
        <v>20860</v>
      </c>
      <c r="L147" s="39">
        <v>0</v>
      </c>
      <c r="M147" s="42">
        <f>+M128</f>
        <v>20860</v>
      </c>
    </row>
    <row r="148" spans="2:13" ht="15.75" x14ac:dyDescent="0.25">
      <c r="B148" s="153" t="s">
        <v>207</v>
      </c>
      <c r="C148" s="153"/>
      <c r="D148" s="153"/>
      <c r="E148" s="153"/>
      <c r="F148" s="153"/>
      <c r="G148" s="153"/>
      <c r="H148" s="26"/>
      <c r="I148" s="49"/>
      <c r="J148" s="28"/>
      <c r="K148" s="29"/>
      <c r="L148" s="66"/>
      <c r="M148" s="55"/>
    </row>
    <row r="149" spans="2:13" ht="31.5" x14ac:dyDescent="0.25">
      <c r="B149" s="32">
        <v>41589</v>
      </c>
      <c r="C149" s="32">
        <v>41589</v>
      </c>
      <c r="D149" s="33"/>
      <c r="E149" s="34">
        <v>525951</v>
      </c>
      <c r="F149" s="35" t="s">
        <v>208</v>
      </c>
      <c r="G149" s="36"/>
      <c r="H149" s="35"/>
      <c r="I149" s="35"/>
      <c r="J149" s="37" t="s">
        <v>76</v>
      </c>
      <c r="K149" s="38">
        <v>0</v>
      </c>
      <c r="L149" s="39">
        <v>0</v>
      </c>
      <c r="M149" s="39">
        <v>0</v>
      </c>
    </row>
    <row r="150" spans="2:13" ht="15.75" x14ac:dyDescent="0.25">
      <c r="B150" s="32">
        <v>44270</v>
      </c>
      <c r="C150" s="32">
        <v>44270</v>
      </c>
      <c r="D150" s="36">
        <v>443</v>
      </c>
      <c r="E150" s="34"/>
      <c r="F150" s="35" t="s">
        <v>139</v>
      </c>
      <c r="G150" s="36" t="s">
        <v>40</v>
      </c>
      <c r="H150" s="35" t="s">
        <v>209</v>
      </c>
      <c r="I150" s="35" t="s">
        <v>210</v>
      </c>
      <c r="J150" s="37" t="s">
        <v>211</v>
      </c>
      <c r="K150" s="40">
        <v>6779.66</v>
      </c>
      <c r="L150" s="41">
        <v>0</v>
      </c>
      <c r="M150" s="39">
        <v>6779.66</v>
      </c>
    </row>
    <row r="151" spans="2:13" ht="15.75" x14ac:dyDescent="0.25">
      <c r="B151" s="32">
        <v>43396</v>
      </c>
      <c r="C151" s="32">
        <v>43396</v>
      </c>
      <c r="D151" s="36">
        <v>11</v>
      </c>
      <c r="E151" s="34"/>
      <c r="F151" s="35" t="s">
        <v>39</v>
      </c>
      <c r="G151" s="36" t="s">
        <v>212</v>
      </c>
      <c r="H151" s="35"/>
      <c r="I151" s="35">
        <v>411601</v>
      </c>
      <c r="J151" s="37" t="s">
        <v>20</v>
      </c>
      <c r="K151" s="40">
        <v>13000</v>
      </c>
      <c r="L151" s="41">
        <v>13000</v>
      </c>
      <c r="M151" s="52">
        <v>0</v>
      </c>
    </row>
    <row r="152" spans="2:13" ht="15.75" x14ac:dyDescent="0.25">
      <c r="B152" s="32">
        <v>44173</v>
      </c>
      <c r="C152" s="32">
        <v>44173</v>
      </c>
      <c r="D152" s="36">
        <v>6</v>
      </c>
      <c r="E152" s="34"/>
      <c r="F152" s="35" t="s">
        <v>54</v>
      </c>
      <c r="G152" s="36" t="s">
        <v>55</v>
      </c>
      <c r="H152" s="35" t="s">
        <v>56</v>
      </c>
      <c r="I152" s="35" t="s">
        <v>213</v>
      </c>
      <c r="J152" s="37" t="str">
        <f>+J457</f>
        <v xml:space="preserve">NEGRO  </v>
      </c>
      <c r="K152" s="40">
        <v>11096.8</v>
      </c>
      <c r="L152" s="41">
        <v>3661.94</v>
      </c>
      <c r="M152" s="42">
        <f>+K152-L152</f>
        <v>7434.8599999999988</v>
      </c>
    </row>
    <row r="153" spans="2:13" ht="15.75" x14ac:dyDescent="0.25">
      <c r="B153" s="32">
        <v>41589</v>
      </c>
      <c r="C153" s="32">
        <v>41589</v>
      </c>
      <c r="D153" s="33"/>
      <c r="E153" s="34">
        <v>551325</v>
      </c>
      <c r="F153" s="35" t="s">
        <v>214</v>
      </c>
      <c r="G153" s="36"/>
      <c r="H153" s="35"/>
      <c r="I153" s="35"/>
      <c r="J153" s="37" t="s">
        <v>15</v>
      </c>
      <c r="K153" s="38">
        <v>0</v>
      </c>
      <c r="L153" s="39">
        <v>0</v>
      </c>
      <c r="M153" s="39">
        <v>0</v>
      </c>
    </row>
    <row r="154" spans="2:13" ht="15.75" x14ac:dyDescent="0.25">
      <c r="B154" s="32">
        <v>41589</v>
      </c>
      <c r="C154" s="32">
        <v>41589</v>
      </c>
      <c r="D154" s="33"/>
      <c r="E154" s="34">
        <v>525972</v>
      </c>
      <c r="F154" s="35" t="s">
        <v>39</v>
      </c>
      <c r="G154" s="36" t="s">
        <v>40</v>
      </c>
      <c r="H154" s="35"/>
      <c r="I154" s="35" t="s">
        <v>215</v>
      </c>
      <c r="J154" s="37" t="s">
        <v>20</v>
      </c>
      <c r="K154" s="38">
        <v>0</v>
      </c>
      <c r="L154" s="39">
        <v>0</v>
      </c>
      <c r="M154" s="39">
        <v>0</v>
      </c>
    </row>
    <row r="155" spans="2:13" ht="15.75" x14ac:dyDescent="0.25">
      <c r="B155" s="32">
        <v>44291</v>
      </c>
      <c r="C155" s="32">
        <v>44291</v>
      </c>
      <c r="D155" s="33">
        <v>447</v>
      </c>
      <c r="E155" s="34"/>
      <c r="F155" s="35" t="s">
        <v>139</v>
      </c>
      <c r="G155" s="36" t="s">
        <v>40</v>
      </c>
      <c r="H155" s="35" t="s">
        <v>209</v>
      </c>
      <c r="I155" s="35" t="s">
        <v>216</v>
      </c>
      <c r="J155" s="37" t="s">
        <v>35</v>
      </c>
      <c r="K155" s="40">
        <v>8600</v>
      </c>
      <c r="L155" s="41">
        <v>0</v>
      </c>
      <c r="M155" s="42">
        <v>8600</v>
      </c>
    </row>
    <row r="156" spans="2:13" ht="15.75" x14ac:dyDescent="0.25">
      <c r="B156" s="32">
        <v>44218</v>
      </c>
      <c r="C156" s="32">
        <v>44218</v>
      </c>
      <c r="D156" s="33">
        <v>446</v>
      </c>
      <c r="E156" s="34"/>
      <c r="F156" s="35" t="s">
        <v>139</v>
      </c>
      <c r="G156" s="36" t="s">
        <v>40</v>
      </c>
      <c r="H156" s="35" t="s">
        <v>209</v>
      </c>
      <c r="I156" s="35" t="s">
        <v>217</v>
      </c>
      <c r="J156" s="37" t="s">
        <v>35</v>
      </c>
      <c r="K156" s="40">
        <v>6055.08</v>
      </c>
      <c r="L156" s="41">
        <v>0</v>
      </c>
      <c r="M156" s="42">
        <v>6055.08</v>
      </c>
    </row>
    <row r="157" spans="2:13" ht="15.75" x14ac:dyDescent="0.25">
      <c r="B157" s="32">
        <v>41589</v>
      </c>
      <c r="C157" s="32">
        <v>41589</v>
      </c>
      <c r="D157" s="33"/>
      <c r="E157" s="34">
        <v>579697</v>
      </c>
      <c r="F157" s="35" t="s">
        <v>78</v>
      </c>
      <c r="G157" s="36"/>
      <c r="H157" s="35"/>
      <c r="I157" s="35"/>
      <c r="J157" s="37" t="s">
        <v>79</v>
      </c>
      <c r="K157" s="38">
        <v>0</v>
      </c>
      <c r="L157" s="39">
        <v>0</v>
      </c>
      <c r="M157" s="39">
        <v>0</v>
      </c>
    </row>
    <row r="158" spans="2:13" ht="15.75" x14ac:dyDescent="0.25">
      <c r="B158" s="32">
        <v>41589</v>
      </c>
      <c r="C158" s="32">
        <v>41589</v>
      </c>
      <c r="D158" s="33"/>
      <c r="E158" s="34">
        <v>579673</v>
      </c>
      <c r="F158" s="35" t="str">
        <f>+F1083</f>
        <v>SILLA SECRETARIAL EN TELA/METAL CON BRAZOS</v>
      </c>
      <c r="G158" s="36"/>
      <c r="H158" s="35"/>
      <c r="I158" s="35"/>
      <c r="J158" s="37" t="str">
        <f>+J1083</f>
        <v>ROJA</v>
      </c>
      <c r="K158" s="38">
        <v>0</v>
      </c>
      <c r="L158" s="39">
        <v>0</v>
      </c>
      <c r="M158" s="39">
        <v>0</v>
      </c>
    </row>
    <row r="159" spans="2:13" ht="15.75" x14ac:dyDescent="0.25">
      <c r="B159" s="32">
        <v>41589</v>
      </c>
      <c r="C159" s="32">
        <v>41589</v>
      </c>
      <c r="D159" s="33"/>
      <c r="E159" s="34">
        <v>525766</v>
      </c>
      <c r="F159" s="35" t="s">
        <v>78</v>
      </c>
      <c r="G159" s="36"/>
      <c r="H159" s="35"/>
      <c r="I159" s="35"/>
      <c r="J159" s="37" t="s">
        <v>79</v>
      </c>
      <c r="K159" s="38">
        <v>0</v>
      </c>
      <c r="L159" s="39">
        <v>0</v>
      </c>
      <c r="M159" s="39">
        <v>0</v>
      </c>
    </row>
    <row r="160" spans="2:13" ht="15.75" x14ac:dyDescent="0.25">
      <c r="B160" s="32">
        <v>43021</v>
      </c>
      <c r="C160" s="32">
        <v>43021</v>
      </c>
      <c r="D160" s="33"/>
      <c r="E160" s="34">
        <v>570937</v>
      </c>
      <c r="F160" s="35" t="s">
        <v>80</v>
      </c>
      <c r="G160" s="36" t="str">
        <f>+G45</f>
        <v>GRANDSTREAM</v>
      </c>
      <c r="H160" s="35" t="str">
        <f>+H45</f>
        <v>GXP 1200</v>
      </c>
      <c r="I160" s="35" t="s">
        <v>218</v>
      </c>
      <c r="J160" s="37" t="str">
        <f>+J319</f>
        <v>NEGRO</v>
      </c>
      <c r="K160" s="40">
        <v>3419.49</v>
      </c>
      <c r="L160" s="41">
        <v>3419.49</v>
      </c>
      <c r="M160" s="52">
        <v>0</v>
      </c>
    </row>
    <row r="161" spans="2:13" ht="31.5" x14ac:dyDescent="0.25">
      <c r="B161" s="32">
        <v>41589</v>
      </c>
      <c r="C161" s="32">
        <v>41589</v>
      </c>
      <c r="D161" s="33"/>
      <c r="E161" s="34">
        <v>525955</v>
      </c>
      <c r="F161" s="35" t="s">
        <v>43</v>
      </c>
      <c r="G161" s="36"/>
      <c r="H161" s="35"/>
      <c r="I161" s="35"/>
      <c r="J161" s="37" t="s">
        <v>76</v>
      </c>
      <c r="K161" s="38">
        <v>0</v>
      </c>
      <c r="L161" s="39">
        <v>0</v>
      </c>
      <c r="M161" s="39">
        <v>0</v>
      </c>
    </row>
    <row r="162" spans="2:13" ht="31.5" x14ac:dyDescent="0.25">
      <c r="B162" s="32">
        <v>41589</v>
      </c>
      <c r="C162" s="32">
        <v>41589</v>
      </c>
      <c r="D162" s="33"/>
      <c r="E162" s="34">
        <v>525956</v>
      </c>
      <c r="F162" s="35" t="str">
        <f>+F149</f>
        <v xml:space="preserve">ESCRITORIO MODULAR ESTRURA EN L </v>
      </c>
      <c r="G162" s="36"/>
      <c r="H162" s="35"/>
      <c r="I162" s="35"/>
      <c r="J162" s="37" t="str">
        <f>+J161</f>
        <v>HAYA/GRIS</v>
      </c>
      <c r="K162" s="38">
        <v>0</v>
      </c>
      <c r="L162" s="39">
        <v>0</v>
      </c>
      <c r="M162" s="39">
        <v>0</v>
      </c>
    </row>
    <row r="163" spans="2:13" ht="15.75" x14ac:dyDescent="0.25">
      <c r="B163" s="32">
        <v>42759</v>
      </c>
      <c r="C163" s="32">
        <v>42759</v>
      </c>
      <c r="D163" s="36">
        <v>10</v>
      </c>
      <c r="E163" s="34"/>
      <c r="F163" s="35" t="s">
        <v>167</v>
      </c>
      <c r="G163" s="36" t="s">
        <v>219</v>
      </c>
      <c r="H163" s="35"/>
      <c r="I163" s="35"/>
      <c r="J163" s="37" t="str">
        <f>+J151</f>
        <v>NEGRO</v>
      </c>
      <c r="K163" s="40">
        <v>1207.73</v>
      </c>
      <c r="L163" s="39">
        <v>1207.73</v>
      </c>
      <c r="M163" s="39">
        <v>0</v>
      </c>
    </row>
    <row r="164" spans="2:13" ht="15.75" x14ac:dyDescent="0.25">
      <c r="B164" s="32">
        <v>43021</v>
      </c>
      <c r="C164" s="32">
        <v>43021</v>
      </c>
      <c r="D164" s="33">
        <v>13</v>
      </c>
      <c r="E164" s="34"/>
      <c r="F164" s="35" t="s">
        <v>121</v>
      </c>
      <c r="G164" s="36" t="s">
        <v>17</v>
      </c>
      <c r="H164" s="35" t="s">
        <v>45</v>
      </c>
      <c r="I164" s="35" t="s">
        <v>220</v>
      </c>
      <c r="J164" s="37" t="str">
        <f>+J151</f>
        <v>NEGRO</v>
      </c>
      <c r="K164" s="40">
        <v>3419.49</v>
      </c>
      <c r="L164" s="41">
        <v>3419.49</v>
      </c>
      <c r="M164" s="52">
        <v>0</v>
      </c>
    </row>
    <row r="165" spans="2:13" ht="15.75" x14ac:dyDescent="0.25">
      <c r="B165" s="32">
        <v>43021</v>
      </c>
      <c r="C165" s="32">
        <v>43021</v>
      </c>
      <c r="D165" s="36">
        <v>427</v>
      </c>
      <c r="E165" s="34"/>
      <c r="F165" s="35" t="str">
        <f>+F164</f>
        <v xml:space="preserve">TELEFONO </v>
      </c>
      <c r="G165" s="36" t="str">
        <f>+G164</f>
        <v>GRANDSTREAM</v>
      </c>
      <c r="H165" s="35" t="str">
        <f>+H164</f>
        <v>GXP 1200</v>
      </c>
      <c r="I165" s="35" t="s">
        <v>221</v>
      </c>
      <c r="J165" s="37" t="str">
        <f>+J164</f>
        <v>NEGRO</v>
      </c>
      <c r="K165" s="40">
        <v>3419.49</v>
      </c>
      <c r="L165" s="39">
        <v>3419.49</v>
      </c>
      <c r="M165" s="52">
        <v>0</v>
      </c>
    </row>
    <row r="166" spans="2:13" ht="15.75" x14ac:dyDescent="0.25">
      <c r="B166" s="32">
        <v>41589</v>
      </c>
      <c r="C166" s="32">
        <v>41589</v>
      </c>
      <c r="D166" s="33"/>
      <c r="E166" s="34">
        <v>570857</v>
      </c>
      <c r="F166" s="35" t="s">
        <v>222</v>
      </c>
      <c r="G166" s="36"/>
      <c r="H166" s="35"/>
      <c r="I166" s="35"/>
      <c r="J166" s="37" t="str">
        <f>+J154</f>
        <v>NEGRO</v>
      </c>
      <c r="K166" s="38">
        <v>0</v>
      </c>
      <c r="L166" s="39">
        <v>0</v>
      </c>
      <c r="M166" s="39">
        <v>0</v>
      </c>
    </row>
    <row r="167" spans="2:13" ht="15.75" x14ac:dyDescent="0.25">
      <c r="B167" s="32">
        <v>41589</v>
      </c>
      <c r="C167" s="32">
        <v>41589</v>
      </c>
      <c r="D167" s="33">
        <v>21</v>
      </c>
      <c r="E167" s="34"/>
      <c r="F167" s="35" t="s">
        <v>39</v>
      </c>
      <c r="G167" s="36" t="s">
        <v>223</v>
      </c>
      <c r="H167" s="35"/>
      <c r="I167" s="35" t="s">
        <v>224</v>
      </c>
      <c r="J167" s="37" t="s">
        <v>20</v>
      </c>
      <c r="K167" s="38">
        <v>0</v>
      </c>
      <c r="L167" s="39">
        <v>0</v>
      </c>
      <c r="M167" s="39">
        <v>0</v>
      </c>
    </row>
    <row r="168" spans="2:13" ht="15.75" x14ac:dyDescent="0.25">
      <c r="B168" s="32">
        <v>41589</v>
      </c>
      <c r="C168" s="32">
        <v>41589</v>
      </c>
      <c r="D168" s="33"/>
      <c r="E168" s="34">
        <v>570908</v>
      </c>
      <c r="F168" s="35" t="s">
        <v>85</v>
      </c>
      <c r="G168" s="36"/>
      <c r="H168" s="35"/>
      <c r="I168" s="35"/>
      <c r="J168" s="37" t="s">
        <v>86</v>
      </c>
      <c r="K168" s="38">
        <v>0</v>
      </c>
      <c r="L168" s="39">
        <v>0</v>
      </c>
      <c r="M168" s="39">
        <v>0</v>
      </c>
    </row>
    <row r="169" spans="2:13" ht="15.75" x14ac:dyDescent="0.25">
      <c r="B169" s="32">
        <v>41589</v>
      </c>
      <c r="C169" s="32">
        <v>41589</v>
      </c>
      <c r="D169" s="33"/>
      <c r="E169" s="34">
        <v>570907</v>
      </c>
      <c r="F169" s="35" t="s">
        <v>85</v>
      </c>
      <c r="G169" s="36"/>
      <c r="H169" s="35"/>
      <c r="I169" s="35"/>
      <c r="J169" s="37" t="s">
        <v>86</v>
      </c>
      <c r="K169" s="38">
        <v>0</v>
      </c>
      <c r="L169" s="39">
        <v>0</v>
      </c>
      <c r="M169" s="39">
        <v>0</v>
      </c>
    </row>
    <row r="170" spans="2:13" ht="15.75" x14ac:dyDescent="0.25">
      <c r="B170" s="32">
        <v>44384</v>
      </c>
      <c r="C170" s="32">
        <v>44384</v>
      </c>
      <c r="D170" s="65">
        <v>426</v>
      </c>
      <c r="E170" s="34"/>
      <c r="F170" s="56" t="s">
        <v>225</v>
      </c>
      <c r="G170" s="68" t="s">
        <v>226</v>
      </c>
      <c r="H170" s="56" t="s">
        <v>227</v>
      </c>
      <c r="I170" s="68"/>
      <c r="J170" s="69" t="s">
        <v>31</v>
      </c>
      <c r="K170" s="70">
        <v>31250</v>
      </c>
      <c r="L170" s="39">
        <v>0</v>
      </c>
      <c r="M170" s="70">
        <v>31250</v>
      </c>
    </row>
    <row r="171" spans="2:13" ht="15.75" x14ac:dyDescent="0.25">
      <c r="B171" s="153" t="s">
        <v>228</v>
      </c>
      <c r="C171" s="153"/>
      <c r="D171" s="153"/>
      <c r="E171" s="153"/>
      <c r="F171" s="153"/>
      <c r="G171" s="153"/>
      <c r="H171" s="26"/>
      <c r="I171" s="49"/>
      <c r="J171" s="28"/>
      <c r="K171" s="54"/>
      <c r="L171" s="55"/>
      <c r="M171" s="71"/>
    </row>
    <row r="172" spans="2:13" ht="15.75" x14ac:dyDescent="0.25">
      <c r="B172" s="32">
        <v>41589</v>
      </c>
      <c r="C172" s="32">
        <v>41589</v>
      </c>
      <c r="D172" s="33"/>
      <c r="E172" s="34">
        <v>570877</v>
      </c>
      <c r="F172" s="35" t="s">
        <v>48</v>
      </c>
      <c r="G172" s="36" t="s">
        <v>229</v>
      </c>
      <c r="H172" s="35" t="s">
        <v>230</v>
      </c>
      <c r="I172" s="35" t="s">
        <v>231</v>
      </c>
      <c r="J172" s="37" t="s">
        <v>20</v>
      </c>
      <c r="K172" s="38">
        <v>0</v>
      </c>
      <c r="L172" s="39">
        <v>0</v>
      </c>
      <c r="M172" s="39">
        <v>0</v>
      </c>
    </row>
    <row r="173" spans="2:13" ht="15.75" x14ac:dyDescent="0.25">
      <c r="B173" s="32">
        <v>41589</v>
      </c>
      <c r="C173" s="32">
        <v>41589</v>
      </c>
      <c r="D173" s="33"/>
      <c r="E173" s="34">
        <v>570878</v>
      </c>
      <c r="F173" s="35" t="s">
        <v>204</v>
      </c>
      <c r="G173" s="36" t="s">
        <v>232</v>
      </c>
      <c r="H173" s="35"/>
      <c r="I173" s="35"/>
      <c r="J173" s="37" t="s">
        <v>20</v>
      </c>
      <c r="K173" s="38">
        <v>0</v>
      </c>
      <c r="L173" s="39">
        <v>0</v>
      </c>
      <c r="M173" s="39">
        <v>0</v>
      </c>
    </row>
    <row r="174" spans="2:13" ht="31.5" x14ac:dyDescent="0.25">
      <c r="B174" s="32">
        <v>42408</v>
      </c>
      <c r="C174" s="32">
        <v>42408</v>
      </c>
      <c r="D174" s="33"/>
      <c r="E174" s="34">
        <v>579721</v>
      </c>
      <c r="F174" s="35" t="s">
        <v>233</v>
      </c>
      <c r="G174" s="36"/>
      <c r="H174" s="35"/>
      <c r="I174" s="35"/>
      <c r="J174" s="37" t="s">
        <v>76</v>
      </c>
      <c r="K174" s="40">
        <v>5381</v>
      </c>
      <c r="L174" s="39">
        <v>3228.6</v>
      </c>
      <c r="M174" s="42">
        <f>+K174-L174</f>
        <v>2152.4</v>
      </c>
    </row>
    <row r="175" spans="2:13" ht="15.75" x14ac:dyDescent="0.25">
      <c r="B175" s="32">
        <v>44215</v>
      </c>
      <c r="C175" s="32">
        <v>44215</v>
      </c>
      <c r="D175" s="36">
        <v>14</v>
      </c>
      <c r="E175" s="34"/>
      <c r="F175" s="35" t="s">
        <v>121</v>
      </c>
      <c r="G175" s="36" t="s">
        <v>17</v>
      </c>
      <c r="H175" s="35" t="s">
        <v>234</v>
      </c>
      <c r="I175" s="35" t="s">
        <v>235</v>
      </c>
      <c r="J175" s="37" t="s">
        <v>20</v>
      </c>
      <c r="K175" s="40">
        <v>3300</v>
      </c>
      <c r="L175" s="39">
        <v>0</v>
      </c>
      <c r="M175" s="42">
        <v>3300</v>
      </c>
    </row>
    <row r="176" spans="2:13" ht="15.75" x14ac:dyDescent="0.25">
      <c r="B176" s="32">
        <v>41589</v>
      </c>
      <c r="C176" s="32">
        <v>41589</v>
      </c>
      <c r="D176" s="36">
        <v>441</v>
      </c>
      <c r="E176" s="34"/>
      <c r="F176" s="35" t="s">
        <v>236</v>
      </c>
      <c r="G176" s="36"/>
      <c r="H176" s="35"/>
      <c r="I176" s="35"/>
      <c r="J176" s="37" t="s">
        <v>90</v>
      </c>
      <c r="K176" s="38">
        <v>0</v>
      </c>
      <c r="L176" s="39">
        <v>0</v>
      </c>
      <c r="M176" s="39">
        <v>0</v>
      </c>
    </row>
    <row r="177" spans="2:13" ht="31.5" x14ac:dyDescent="0.25">
      <c r="B177" s="32">
        <v>41589</v>
      </c>
      <c r="C177" s="32">
        <v>41589</v>
      </c>
      <c r="D177" s="33"/>
      <c r="E177" s="34">
        <v>525758</v>
      </c>
      <c r="F177" s="35" t="s">
        <v>237</v>
      </c>
      <c r="G177" s="36"/>
      <c r="H177" s="35"/>
      <c r="I177" s="35"/>
      <c r="J177" s="37" t="s">
        <v>238</v>
      </c>
      <c r="K177" s="38">
        <v>0</v>
      </c>
      <c r="L177" s="39">
        <v>0</v>
      </c>
      <c r="M177" s="39">
        <v>0</v>
      </c>
    </row>
    <row r="178" spans="2:13" ht="15.75" x14ac:dyDescent="0.25">
      <c r="B178" s="32">
        <v>41589</v>
      </c>
      <c r="C178" s="32">
        <v>41589</v>
      </c>
      <c r="D178" s="33"/>
      <c r="E178" s="34">
        <v>570853</v>
      </c>
      <c r="F178" s="35" t="s">
        <v>239</v>
      </c>
      <c r="G178" s="36"/>
      <c r="H178" s="35"/>
      <c r="I178" s="35"/>
      <c r="J178" s="37" t="s">
        <v>15</v>
      </c>
      <c r="K178" s="38">
        <v>0</v>
      </c>
      <c r="L178" s="39">
        <v>0</v>
      </c>
      <c r="M178" s="39">
        <v>0</v>
      </c>
    </row>
    <row r="179" spans="2:13" ht="15.75" x14ac:dyDescent="0.25">
      <c r="B179" s="32">
        <v>41589</v>
      </c>
      <c r="C179" s="32">
        <v>41589</v>
      </c>
      <c r="D179" s="33">
        <v>145</v>
      </c>
      <c r="E179" s="34"/>
      <c r="F179" s="35" t="s">
        <v>240</v>
      </c>
      <c r="G179" s="36" t="s">
        <v>241</v>
      </c>
      <c r="H179" s="35"/>
      <c r="I179" s="35" t="s">
        <v>242</v>
      </c>
      <c r="J179" s="37" t="s">
        <v>74</v>
      </c>
      <c r="K179" s="38">
        <v>0</v>
      </c>
      <c r="L179" s="39">
        <v>0</v>
      </c>
      <c r="M179" s="39">
        <v>0</v>
      </c>
    </row>
    <row r="180" spans="2:13" ht="15.75" x14ac:dyDescent="0.25">
      <c r="B180" s="32">
        <v>43404</v>
      </c>
      <c r="C180" s="32">
        <v>43404</v>
      </c>
      <c r="D180" s="33">
        <v>442</v>
      </c>
      <c r="E180" s="34"/>
      <c r="F180" s="35" t="s">
        <v>200</v>
      </c>
      <c r="G180" s="36"/>
      <c r="H180" s="35"/>
      <c r="I180" s="35"/>
      <c r="J180" s="37" t="s">
        <v>20</v>
      </c>
      <c r="K180" s="40">
        <v>2000.01</v>
      </c>
      <c r="L180" s="39">
        <v>800</v>
      </c>
      <c r="M180" s="42">
        <f t="shared" ref="M180:M186" si="0">+K180-L180</f>
        <v>1200.01</v>
      </c>
    </row>
    <row r="181" spans="2:13" ht="15.75" x14ac:dyDescent="0.25">
      <c r="B181" s="32">
        <v>41627</v>
      </c>
      <c r="C181" s="32">
        <v>41627</v>
      </c>
      <c r="D181" s="33"/>
      <c r="E181" s="34">
        <v>45954</v>
      </c>
      <c r="F181" s="35" t="s">
        <v>196</v>
      </c>
      <c r="G181" s="36" t="s">
        <v>197</v>
      </c>
      <c r="H181" s="35"/>
      <c r="I181" s="35"/>
      <c r="J181" s="37" t="str">
        <f>+J182</f>
        <v>BLANCO</v>
      </c>
      <c r="K181" s="40">
        <v>1000</v>
      </c>
      <c r="L181" s="39">
        <v>900</v>
      </c>
      <c r="M181" s="42">
        <f t="shared" si="0"/>
        <v>100</v>
      </c>
    </row>
    <row r="182" spans="2:13" ht="15.75" x14ac:dyDescent="0.25">
      <c r="B182" s="32">
        <v>41627</v>
      </c>
      <c r="C182" s="32">
        <v>41627</v>
      </c>
      <c r="D182" s="33"/>
      <c r="E182" s="34">
        <v>570922</v>
      </c>
      <c r="F182" s="35" t="s">
        <v>196</v>
      </c>
      <c r="G182" s="36" t="s">
        <v>197</v>
      </c>
      <c r="H182" s="35"/>
      <c r="I182" s="35"/>
      <c r="J182" s="37" t="s">
        <v>31</v>
      </c>
      <c r="K182" s="40">
        <v>1000</v>
      </c>
      <c r="L182" s="39">
        <v>900</v>
      </c>
      <c r="M182" s="42">
        <f t="shared" si="0"/>
        <v>100</v>
      </c>
    </row>
    <row r="183" spans="2:13" ht="15.75" x14ac:dyDescent="0.25">
      <c r="B183" s="32">
        <v>41627</v>
      </c>
      <c r="C183" s="32">
        <v>41627</v>
      </c>
      <c r="D183" s="33"/>
      <c r="E183" s="34">
        <v>42523</v>
      </c>
      <c r="F183" s="35" t="s">
        <v>196</v>
      </c>
      <c r="G183" s="36" t="s">
        <v>197</v>
      </c>
      <c r="H183" s="35"/>
      <c r="I183" s="35"/>
      <c r="J183" s="37" t="s">
        <v>31</v>
      </c>
      <c r="K183" s="40">
        <v>1000</v>
      </c>
      <c r="L183" s="39">
        <v>900</v>
      </c>
      <c r="M183" s="42">
        <f t="shared" si="0"/>
        <v>100</v>
      </c>
    </row>
    <row r="184" spans="2:13" ht="15.75" x14ac:dyDescent="0.25">
      <c r="B184" s="32">
        <v>41627</v>
      </c>
      <c r="C184" s="32">
        <v>41627</v>
      </c>
      <c r="D184" s="33"/>
      <c r="E184" s="34">
        <v>579395</v>
      </c>
      <c r="F184" s="35" t="s">
        <v>196</v>
      </c>
      <c r="G184" s="36" t="s">
        <v>197</v>
      </c>
      <c r="H184" s="35"/>
      <c r="I184" s="35"/>
      <c r="J184" s="37" t="s">
        <v>31</v>
      </c>
      <c r="K184" s="40">
        <v>1000</v>
      </c>
      <c r="L184" s="39">
        <v>900</v>
      </c>
      <c r="M184" s="42">
        <f t="shared" si="0"/>
        <v>100</v>
      </c>
    </row>
    <row r="185" spans="2:13" ht="15.75" x14ac:dyDescent="0.25">
      <c r="B185" s="32">
        <v>41627</v>
      </c>
      <c r="C185" s="32">
        <v>41627</v>
      </c>
      <c r="D185" s="33"/>
      <c r="E185" s="34">
        <v>579762</v>
      </c>
      <c r="F185" s="35" t="s">
        <v>196</v>
      </c>
      <c r="G185" s="36" t="s">
        <v>197</v>
      </c>
      <c r="H185" s="35"/>
      <c r="I185" s="35"/>
      <c r="J185" s="37" t="s">
        <v>31</v>
      </c>
      <c r="K185" s="40">
        <v>1000</v>
      </c>
      <c r="L185" s="39">
        <v>900</v>
      </c>
      <c r="M185" s="42">
        <f t="shared" si="0"/>
        <v>100</v>
      </c>
    </row>
    <row r="186" spans="2:13" ht="15.75" x14ac:dyDescent="0.25">
      <c r="B186" s="32">
        <v>41627</v>
      </c>
      <c r="C186" s="32">
        <v>41627</v>
      </c>
      <c r="D186" s="33"/>
      <c r="E186" s="34">
        <v>579396</v>
      </c>
      <c r="F186" s="35" t="s">
        <v>196</v>
      </c>
      <c r="G186" s="36" t="s">
        <v>197</v>
      </c>
      <c r="H186" s="35"/>
      <c r="I186" s="35"/>
      <c r="J186" s="37" t="s">
        <v>31</v>
      </c>
      <c r="K186" s="40">
        <v>1000</v>
      </c>
      <c r="L186" s="39">
        <v>900</v>
      </c>
      <c r="M186" s="42">
        <f t="shared" si="0"/>
        <v>100</v>
      </c>
    </row>
    <row r="187" spans="2:13" ht="15.75" x14ac:dyDescent="0.25">
      <c r="B187" s="32">
        <v>41589</v>
      </c>
      <c r="C187" s="32">
        <v>41589</v>
      </c>
      <c r="D187" s="33"/>
      <c r="E187" s="34">
        <v>570912</v>
      </c>
      <c r="F187" s="35" t="s">
        <v>85</v>
      </c>
      <c r="G187" s="36"/>
      <c r="H187" s="35"/>
      <c r="I187" s="35"/>
      <c r="J187" s="37" t="s">
        <v>86</v>
      </c>
      <c r="K187" s="38">
        <v>0</v>
      </c>
      <c r="L187" s="39">
        <v>0</v>
      </c>
      <c r="M187" s="39">
        <v>0</v>
      </c>
    </row>
    <row r="188" spans="2:13" ht="15.75" x14ac:dyDescent="0.25">
      <c r="B188" s="32">
        <v>41589</v>
      </c>
      <c r="C188" s="32">
        <v>41589</v>
      </c>
      <c r="D188" s="33"/>
      <c r="E188" s="34">
        <v>570913</v>
      </c>
      <c r="F188" s="35" t="s">
        <v>85</v>
      </c>
      <c r="G188" s="36"/>
      <c r="H188" s="35"/>
      <c r="I188" s="35"/>
      <c r="J188" s="37" t="s">
        <v>86</v>
      </c>
      <c r="K188" s="38">
        <v>0</v>
      </c>
      <c r="L188" s="39">
        <v>0</v>
      </c>
      <c r="M188" s="39">
        <v>0</v>
      </c>
    </row>
    <row r="189" spans="2:13" ht="15.75" x14ac:dyDescent="0.25">
      <c r="B189" s="32">
        <v>41589</v>
      </c>
      <c r="C189" s="32">
        <v>41589</v>
      </c>
      <c r="D189" s="33"/>
      <c r="E189" s="34">
        <v>570914</v>
      </c>
      <c r="F189" s="35" t="s">
        <v>85</v>
      </c>
      <c r="G189" s="36"/>
      <c r="H189" s="35"/>
      <c r="I189" s="35"/>
      <c r="J189" s="37" t="s">
        <v>86</v>
      </c>
      <c r="K189" s="38">
        <v>0</v>
      </c>
      <c r="L189" s="39">
        <v>0</v>
      </c>
      <c r="M189" s="39">
        <v>0</v>
      </c>
    </row>
    <row r="190" spans="2:13" ht="15.75" x14ac:dyDescent="0.25">
      <c r="B190" s="32">
        <v>41589</v>
      </c>
      <c r="C190" s="32">
        <v>41589</v>
      </c>
      <c r="D190" s="33"/>
      <c r="E190" s="34">
        <v>570915</v>
      </c>
      <c r="F190" s="35" t="s">
        <v>85</v>
      </c>
      <c r="G190" s="36"/>
      <c r="H190" s="35"/>
      <c r="I190" s="35"/>
      <c r="J190" s="37" t="s">
        <v>86</v>
      </c>
      <c r="K190" s="38">
        <v>0</v>
      </c>
      <c r="L190" s="39">
        <v>0</v>
      </c>
      <c r="M190" s="39">
        <v>0</v>
      </c>
    </row>
    <row r="191" spans="2:13" ht="15.75" x14ac:dyDescent="0.25">
      <c r="B191" s="32">
        <v>41589</v>
      </c>
      <c r="C191" s="32">
        <v>41589</v>
      </c>
      <c r="D191" s="33"/>
      <c r="E191" s="34">
        <v>570911</v>
      </c>
      <c r="F191" s="35" t="s">
        <v>85</v>
      </c>
      <c r="G191" s="36"/>
      <c r="H191" s="35"/>
      <c r="I191" s="35"/>
      <c r="J191" s="37" t="s">
        <v>86</v>
      </c>
      <c r="K191" s="38">
        <v>0</v>
      </c>
      <c r="L191" s="39">
        <v>0</v>
      </c>
      <c r="M191" s="39">
        <v>0</v>
      </c>
    </row>
    <row r="192" spans="2:13" ht="15.75" x14ac:dyDescent="0.25">
      <c r="B192" s="73">
        <v>44358</v>
      </c>
      <c r="C192" s="73">
        <v>44356</v>
      </c>
      <c r="D192" s="68">
        <v>949</v>
      </c>
      <c r="E192" s="64"/>
      <c r="F192" s="56" t="s">
        <v>243</v>
      </c>
      <c r="G192" s="68" t="s">
        <v>244</v>
      </c>
      <c r="H192" s="56"/>
      <c r="I192" s="68">
        <v>285501</v>
      </c>
      <c r="J192" s="69" t="s">
        <v>20</v>
      </c>
      <c r="K192" s="74">
        <v>3500</v>
      </c>
      <c r="L192" s="39">
        <v>65</v>
      </c>
      <c r="M192" s="42">
        <v>3500</v>
      </c>
    </row>
    <row r="193" spans="2:13" ht="15.75" x14ac:dyDescent="0.25">
      <c r="B193" s="73">
        <v>44358</v>
      </c>
      <c r="C193" s="73">
        <v>44357</v>
      </c>
      <c r="D193" s="68">
        <v>939</v>
      </c>
      <c r="E193" s="64"/>
      <c r="F193" s="56" t="s">
        <v>245</v>
      </c>
      <c r="G193" s="68" t="s">
        <v>246</v>
      </c>
      <c r="H193" s="56" t="s">
        <v>247</v>
      </c>
      <c r="I193" s="68"/>
      <c r="J193" s="69" t="s">
        <v>31</v>
      </c>
      <c r="K193" s="74">
        <v>1900</v>
      </c>
      <c r="L193" s="39">
        <v>65</v>
      </c>
      <c r="M193" s="42">
        <v>1900</v>
      </c>
    </row>
    <row r="194" spans="2:13" ht="15.75" x14ac:dyDescent="0.25">
      <c r="B194" s="73">
        <v>44358</v>
      </c>
      <c r="C194" s="73">
        <v>44357</v>
      </c>
      <c r="D194" s="68">
        <v>940</v>
      </c>
      <c r="E194" s="64"/>
      <c r="F194" s="56" t="s">
        <v>245</v>
      </c>
      <c r="G194" s="68" t="s">
        <v>246</v>
      </c>
      <c r="H194" s="56" t="s">
        <v>247</v>
      </c>
      <c r="I194" s="68"/>
      <c r="J194" s="69" t="s">
        <v>31</v>
      </c>
      <c r="K194" s="74">
        <v>1900</v>
      </c>
      <c r="L194" s="39">
        <v>65</v>
      </c>
      <c r="M194" s="42">
        <v>1900</v>
      </c>
    </row>
    <row r="195" spans="2:13" ht="15.75" x14ac:dyDescent="0.25">
      <c r="B195" s="73">
        <v>44358</v>
      </c>
      <c r="C195" s="73">
        <v>44357</v>
      </c>
      <c r="D195" s="68">
        <v>941</v>
      </c>
      <c r="E195" s="64"/>
      <c r="F195" s="56" t="s">
        <v>245</v>
      </c>
      <c r="G195" s="68" t="s">
        <v>246</v>
      </c>
      <c r="H195" s="56" t="s">
        <v>248</v>
      </c>
      <c r="I195" s="68">
        <v>200500538</v>
      </c>
      <c r="J195" s="69" t="s">
        <v>31</v>
      </c>
      <c r="K195" s="74">
        <v>1900</v>
      </c>
      <c r="L195" s="39">
        <v>65</v>
      </c>
      <c r="M195" s="42">
        <v>1900</v>
      </c>
    </row>
    <row r="196" spans="2:13" ht="15.75" x14ac:dyDescent="0.25">
      <c r="B196" s="73">
        <v>44358</v>
      </c>
      <c r="C196" s="73">
        <v>44357</v>
      </c>
      <c r="D196" s="68">
        <v>942</v>
      </c>
      <c r="E196" s="64"/>
      <c r="F196" s="56" t="s">
        <v>245</v>
      </c>
      <c r="G196" s="68" t="s">
        <v>246</v>
      </c>
      <c r="H196" s="56" t="s">
        <v>248</v>
      </c>
      <c r="I196" s="68">
        <v>200501815</v>
      </c>
      <c r="J196" s="69" t="s">
        <v>31</v>
      </c>
      <c r="K196" s="74">
        <v>1900</v>
      </c>
      <c r="L196" s="39">
        <v>0</v>
      </c>
      <c r="M196" s="42">
        <v>1900</v>
      </c>
    </row>
    <row r="197" spans="2:13" ht="15.75" x14ac:dyDescent="0.25">
      <c r="B197" s="73">
        <v>44358</v>
      </c>
      <c r="C197" s="73">
        <v>44357</v>
      </c>
      <c r="D197" s="68">
        <v>943</v>
      </c>
      <c r="E197" s="64"/>
      <c r="F197" s="56" t="s">
        <v>245</v>
      </c>
      <c r="G197" s="68" t="s">
        <v>246</v>
      </c>
      <c r="H197" s="56" t="s">
        <v>248</v>
      </c>
      <c r="I197" s="68">
        <v>200501610</v>
      </c>
      <c r="J197" s="69" t="s">
        <v>31</v>
      </c>
      <c r="K197" s="74">
        <v>1900</v>
      </c>
      <c r="L197" s="39">
        <v>0</v>
      </c>
      <c r="M197" s="42">
        <v>1900</v>
      </c>
    </row>
    <row r="198" spans="2:13" ht="15.75" x14ac:dyDescent="0.25">
      <c r="B198" s="73">
        <v>44358</v>
      </c>
      <c r="C198" s="73">
        <v>44357</v>
      </c>
      <c r="D198" s="68">
        <v>944</v>
      </c>
      <c r="E198" s="64"/>
      <c r="F198" s="56" t="s">
        <v>245</v>
      </c>
      <c r="G198" s="68" t="s">
        <v>246</v>
      </c>
      <c r="H198" s="56" t="s">
        <v>248</v>
      </c>
      <c r="I198" s="68">
        <v>200500268</v>
      </c>
      <c r="J198" s="69" t="s">
        <v>31</v>
      </c>
      <c r="K198" s="74">
        <v>1900</v>
      </c>
      <c r="L198" s="39">
        <v>0</v>
      </c>
      <c r="M198" s="42">
        <v>1900</v>
      </c>
    </row>
    <row r="199" spans="2:13" ht="15.75" x14ac:dyDescent="0.25">
      <c r="B199" s="73">
        <v>44358</v>
      </c>
      <c r="C199" s="73">
        <v>44357</v>
      </c>
      <c r="D199" s="68">
        <v>945</v>
      </c>
      <c r="E199" s="64"/>
      <c r="F199" s="56" t="s">
        <v>245</v>
      </c>
      <c r="G199" s="68" t="s">
        <v>246</v>
      </c>
      <c r="H199" s="56" t="s">
        <v>248</v>
      </c>
      <c r="I199" s="68">
        <v>200501101</v>
      </c>
      <c r="J199" s="69" t="s">
        <v>31</v>
      </c>
      <c r="K199" s="74">
        <v>1900</v>
      </c>
      <c r="L199" s="39">
        <v>0</v>
      </c>
      <c r="M199" s="42">
        <v>1900</v>
      </c>
    </row>
    <row r="200" spans="2:13" ht="15.75" x14ac:dyDescent="0.25">
      <c r="B200" s="73">
        <v>44358</v>
      </c>
      <c r="C200" s="73">
        <v>44357</v>
      </c>
      <c r="D200" s="68">
        <v>946</v>
      </c>
      <c r="E200" s="64"/>
      <c r="F200" s="56" t="s">
        <v>245</v>
      </c>
      <c r="G200" s="68" t="s">
        <v>246</v>
      </c>
      <c r="H200" s="56" t="s">
        <v>248</v>
      </c>
      <c r="I200" s="68">
        <v>200500775</v>
      </c>
      <c r="J200" s="69" t="s">
        <v>31</v>
      </c>
      <c r="K200" s="74">
        <v>1900</v>
      </c>
      <c r="L200" s="39">
        <v>0</v>
      </c>
      <c r="M200" s="42">
        <v>1900</v>
      </c>
    </row>
    <row r="201" spans="2:13" ht="15.75" x14ac:dyDescent="0.25">
      <c r="B201" s="73">
        <v>44358</v>
      </c>
      <c r="C201" s="73">
        <v>44357</v>
      </c>
      <c r="D201" s="68">
        <v>947</v>
      </c>
      <c r="E201" s="64"/>
      <c r="F201" s="56" t="s">
        <v>245</v>
      </c>
      <c r="G201" s="68" t="s">
        <v>246</v>
      </c>
      <c r="H201" s="56" t="s">
        <v>248</v>
      </c>
      <c r="I201" s="68">
        <v>200501089</v>
      </c>
      <c r="J201" s="69" t="s">
        <v>31</v>
      </c>
      <c r="K201" s="74">
        <v>1900</v>
      </c>
      <c r="L201" s="39">
        <v>0</v>
      </c>
      <c r="M201" s="42">
        <v>1900</v>
      </c>
    </row>
    <row r="202" spans="2:13" ht="15.75" x14ac:dyDescent="0.25">
      <c r="B202" s="73">
        <v>44358</v>
      </c>
      <c r="C202" s="73">
        <v>44357</v>
      </c>
      <c r="D202" s="68">
        <v>948</v>
      </c>
      <c r="E202" s="64"/>
      <c r="F202" s="56" t="s">
        <v>245</v>
      </c>
      <c r="G202" s="68" t="s">
        <v>246</v>
      </c>
      <c r="H202" s="56" t="s">
        <v>248</v>
      </c>
      <c r="I202" s="68">
        <v>200501613</v>
      </c>
      <c r="J202" s="69" t="s">
        <v>31</v>
      </c>
      <c r="K202" s="74">
        <v>1900</v>
      </c>
      <c r="L202" s="39">
        <v>0</v>
      </c>
      <c r="M202" s="42">
        <v>1900</v>
      </c>
    </row>
    <row r="203" spans="2:13" ht="15.75" x14ac:dyDescent="0.25">
      <c r="B203" s="73">
        <v>44364</v>
      </c>
      <c r="C203" s="73">
        <v>44364</v>
      </c>
      <c r="D203" s="68">
        <v>951</v>
      </c>
      <c r="E203" s="64"/>
      <c r="F203" s="56" t="s">
        <v>249</v>
      </c>
      <c r="G203" s="68" t="s">
        <v>246</v>
      </c>
      <c r="H203" s="56"/>
      <c r="I203" s="68"/>
      <c r="J203" s="69" t="s">
        <v>31</v>
      </c>
      <c r="K203" s="74">
        <v>25823.73</v>
      </c>
      <c r="L203" s="39">
        <v>0</v>
      </c>
      <c r="M203" s="42">
        <v>25823.73</v>
      </c>
    </row>
    <row r="204" spans="2:13" ht="15.75" x14ac:dyDescent="0.25">
      <c r="B204" s="73">
        <v>44364</v>
      </c>
      <c r="C204" s="73">
        <v>44364</v>
      </c>
      <c r="D204" s="68">
        <v>952</v>
      </c>
      <c r="E204" s="64"/>
      <c r="F204" s="56" t="s">
        <v>250</v>
      </c>
      <c r="G204" s="68" t="s">
        <v>246</v>
      </c>
      <c r="H204" s="56"/>
      <c r="I204" s="68"/>
      <c r="J204" s="69" t="s">
        <v>20</v>
      </c>
      <c r="K204" s="74">
        <v>5906.78</v>
      </c>
      <c r="L204" s="39">
        <v>0</v>
      </c>
      <c r="M204" s="42">
        <v>5906.78</v>
      </c>
    </row>
    <row r="205" spans="2:13" ht="15.75" x14ac:dyDescent="0.25">
      <c r="B205" s="73">
        <v>44364</v>
      </c>
      <c r="C205" s="73">
        <v>44364</v>
      </c>
      <c r="D205" s="68">
        <v>953</v>
      </c>
      <c r="E205" s="64"/>
      <c r="F205" s="56" t="s">
        <v>251</v>
      </c>
      <c r="G205" s="68" t="s">
        <v>246</v>
      </c>
      <c r="H205" s="56"/>
      <c r="I205" s="68"/>
      <c r="J205" s="69" t="s">
        <v>20</v>
      </c>
      <c r="K205" s="74">
        <v>2572.88</v>
      </c>
      <c r="L205" s="39">
        <v>0</v>
      </c>
      <c r="M205" s="42">
        <v>2572.88</v>
      </c>
    </row>
    <row r="206" spans="2:13" ht="15.75" x14ac:dyDescent="0.25">
      <c r="B206" s="73">
        <v>44364</v>
      </c>
      <c r="C206" s="73">
        <v>44364</v>
      </c>
      <c r="D206" s="68">
        <v>954</v>
      </c>
      <c r="E206" s="64"/>
      <c r="F206" s="56" t="s">
        <v>251</v>
      </c>
      <c r="G206" s="68" t="s">
        <v>246</v>
      </c>
      <c r="H206" s="56"/>
      <c r="I206" s="68"/>
      <c r="J206" s="69" t="s">
        <v>20</v>
      </c>
      <c r="K206" s="74">
        <v>2572.88</v>
      </c>
      <c r="L206" s="39">
        <v>0</v>
      </c>
      <c r="M206" s="42">
        <v>2572.88</v>
      </c>
    </row>
    <row r="207" spans="2:13" ht="15.75" x14ac:dyDescent="0.25">
      <c r="B207" s="73">
        <v>41589</v>
      </c>
      <c r="C207" s="73">
        <v>41589</v>
      </c>
      <c r="D207" s="33"/>
      <c r="E207" s="34">
        <v>570851</v>
      </c>
      <c r="F207" s="35" t="s">
        <v>222</v>
      </c>
      <c r="G207" s="36"/>
      <c r="H207" s="35"/>
      <c r="I207" s="35"/>
      <c r="J207" s="37" t="str">
        <f>+J1083</f>
        <v>ROJA</v>
      </c>
      <c r="K207" s="38">
        <v>0</v>
      </c>
      <c r="L207" s="39">
        <v>0</v>
      </c>
      <c r="M207" s="39">
        <v>0</v>
      </c>
    </row>
    <row r="208" spans="2:13" ht="15.75" x14ac:dyDescent="0.25">
      <c r="B208" s="73">
        <v>44417</v>
      </c>
      <c r="C208" s="73">
        <v>44417</v>
      </c>
      <c r="D208" s="68">
        <v>973</v>
      </c>
      <c r="E208" s="64"/>
      <c r="F208" s="56" t="s">
        <v>48</v>
      </c>
      <c r="G208" s="68" t="s">
        <v>40</v>
      </c>
      <c r="H208" s="56" t="s">
        <v>252</v>
      </c>
      <c r="I208" s="68" t="s">
        <v>253</v>
      </c>
      <c r="J208" s="69" t="s">
        <v>35</v>
      </c>
      <c r="K208" s="74">
        <v>18950</v>
      </c>
      <c r="L208" s="39">
        <v>0</v>
      </c>
      <c r="M208" s="42">
        <v>18950</v>
      </c>
    </row>
    <row r="209" spans="2:13" ht="15.75" x14ac:dyDescent="0.25">
      <c r="B209" s="73">
        <v>44417</v>
      </c>
      <c r="C209" s="73">
        <v>44417</v>
      </c>
      <c r="D209" s="68">
        <v>974</v>
      </c>
      <c r="E209" s="64"/>
      <c r="F209" s="56" t="s">
        <v>39</v>
      </c>
      <c r="G209" s="68" t="s">
        <v>40</v>
      </c>
      <c r="H209" s="56" t="s">
        <v>254</v>
      </c>
      <c r="I209" s="68" t="s">
        <v>255</v>
      </c>
      <c r="J209" s="69" t="s">
        <v>20</v>
      </c>
      <c r="K209" s="74">
        <v>18950</v>
      </c>
      <c r="L209" s="39">
        <v>0</v>
      </c>
      <c r="M209" s="42">
        <v>18950</v>
      </c>
    </row>
    <row r="210" spans="2:13" ht="15.75" x14ac:dyDescent="0.25">
      <c r="B210" s="73">
        <v>44579</v>
      </c>
      <c r="C210" s="73">
        <v>44579</v>
      </c>
      <c r="D210" s="33">
        <v>1029</v>
      </c>
      <c r="E210" s="34"/>
      <c r="F210" s="35" t="s">
        <v>256</v>
      </c>
      <c r="G210" s="36"/>
      <c r="H210" s="35"/>
      <c r="I210" s="35"/>
      <c r="J210" s="37" t="s">
        <v>152</v>
      </c>
      <c r="K210" s="38">
        <v>12711.86</v>
      </c>
      <c r="L210" s="39">
        <v>0</v>
      </c>
      <c r="M210" s="39">
        <v>12711.86</v>
      </c>
    </row>
    <row r="211" spans="2:13" ht="15.75" x14ac:dyDescent="0.25">
      <c r="B211" s="73">
        <v>44579</v>
      </c>
      <c r="C211" s="73">
        <v>44579</v>
      </c>
      <c r="D211" s="33">
        <v>1030</v>
      </c>
      <c r="E211" s="34"/>
      <c r="F211" s="35" t="s">
        <v>256</v>
      </c>
      <c r="G211" s="36"/>
      <c r="H211" s="35"/>
      <c r="I211" s="35"/>
      <c r="J211" s="37" t="s">
        <v>152</v>
      </c>
      <c r="K211" s="38">
        <v>12711.86</v>
      </c>
      <c r="L211" s="39">
        <v>0</v>
      </c>
      <c r="M211" s="39">
        <v>12711.86</v>
      </c>
    </row>
    <row r="212" spans="2:13" ht="15.75" x14ac:dyDescent="0.25">
      <c r="B212" s="73">
        <v>44579</v>
      </c>
      <c r="C212" s="73">
        <v>44579</v>
      </c>
      <c r="D212" s="33">
        <v>1031</v>
      </c>
      <c r="E212" s="34"/>
      <c r="F212" s="35" t="s">
        <v>257</v>
      </c>
      <c r="G212" s="36"/>
      <c r="H212" s="35"/>
      <c r="I212" s="35"/>
      <c r="J212" s="37" t="s">
        <v>152</v>
      </c>
      <c r="K212" s="38">
        <v>12492.37</v>
      </c>
      <c r="L212" s="39">
        <v>0</v>
      </c>
      <c r="M212" s="39">
        <v>12492.37</v>
      </c>
    </row>
    <row r="213" spans="2:13" ht="15.75" x14ac:dyDescent="0.25">
      <c r="B213" s="155" t="s">
        <v>258</v>
      </c>
      <c r="C213" s="155"/>
      <c r="D213" s="155"/>
      <c r="E213" s="155"/>
      <c r="F213" s="155"/>
      <c r="G213" s="155"/>
      <c r="H213" s="58"/>
      <c r="I213" s="59"/>
      <c r="J213" s="60"/>
      <c r="K213" s="61"/>
      <c r="L213" s="75"/>
      <c r="M213" s="63"/>
    </row>
    <row r="214" spans="2:13" ht="15.75" x14ac:dyDescent="0.25">
      <c r="B214" s="32">
        <f>+B94</f>
        <v>43021</v>
      </c>
      <c r="C214" s="32">
        <f>+C94</f>
        <v>43021</v>
      </c>
      <c r="D214" s="33"/>
      <c r="E214" s="34">
        <v>570830</v>
      </c>
      <c r="F214" s="35" t="s">
        <v>259</v>
      </c>
      <c r="G214" s="36"/>
      <c r="H214" s="35"/>
      <c r="I214" s="35"/>
      <c r="J214" s="37" t="s">
        <v>152</v>
      </c>
      <c r="K214" s="40">
        <v>4943.29</v>
      </c>
      <c r="L214" s="39">
        <v>2471.64</v>
      </c>
      <c r="M214" s="42">
        <f>+K214-L214</f>
        <v>2471.65</v>
      </c>
    </row>
    <row r="215" spans="2:13" ht="15.75" x14ac:dyDescent="0.25">
      <c r="B215" s="32">
        <v>41589</v>
      </c>
      <c r="C215" s="32">
        <v>41589</v>
      </c>
      <c r="D215" s="33">
        <v>17</v>
      </c>
      <c r="E215" s="34"/>
      <c r="F215" s="35" t="s">
        <v>259</v>
      </c>
      <c r="G215" s="36"/>
      <c r="H215" s="35"/>
      <c r="I215" s="35"/>
      <c r="J215" s="37" t="s">
        <v>79</v>
      </c>
      <c r="K215" s="38">
        <v>0</v>
      </c>
      <c r="L215" s="39">
        <v>0</v>
      </c>
      <c r="M215" s="39">
        <v>0</v>
      </c>
    </row>
    <row r="216" spans="2:13" ht="15.75" x14ac:dyDescent="0.25">
      <c r="B216" s="32">
        <v>41589</v>
      </c>
      <c r="C216" s="32">
        <v>41589</v>
      </c>
      <c r="D216" s="33"/>
      <c r="E216" s="34">
        <v>525775</v>
      </c>
      <c r="F216" s="35" t="s">
        <v>259</v>
      </c>
      <c r="G216" s="36"/>
      <c r="H216" s="35"/>
      <c r="I216" s="35"/>
      <c r="J216" s="37" t="s">
        <v>79</v>
      </c>
      <c r="K216" s="38">
        <v>0</v>
      </c>
      <c r="L216" s="39">
        <v>0</v>
      </c>
      <c r="M216" s="39">
        <v>0</v>
      </c>
    </row>
    <row r="217" spans="2:13" ht="15.75" x14ac:dyDescent="0.25">
      <c r="B217" s="32">
        <v>41589</v>
      </c>
      <c r="C217" s="32">
        <v>41589</v>
      </c>
      <c r="D217" s="33"/>
      <c r="E217" s="34">
        <v>579673</v>
      </c>
      <c r="F217" s="35" t="s">
        <v>259</v>
      </c>
      <c r="G217" s="36"/>
      <c r="H217" s="35"/>
      <c r="I217" s="35"/>
      <c r="J217" s="37" t="s">
        <v>79</v>
      </c>
      <c r="K217" s="38">
        <v>0</v>
      </c>
      <c r="L217" s="39">
        <v>0</v>
      </c>
      <c r="M217" s="39">
        <v>0</v>
      </c>
    </row>
    <row r="218" spans="2:13" ht="15.75" x14ac:dyDescent="0.25">
      <c r="B218" s="32">
        <v>41589</v>
      </c>
      <c r="C218" s="32">
        <v>41589</v>
      </c>
      <c r="D218" s="33"/>
      <c r="E218" s="34">
        <v>570869</v>
      </c>
      <c r="F218" s="35" t="s">
        <v>259</v>
      </c>
      <c r="G218" s="36"/>
      <c r="H218" s="35"/>
      <c r="I218" s="35"/>
      <c r="J218" s="37" t="s">
        <v>79</v>
      </c>
      <c r="K218" s="38">
        <v>0</v>
      </c>
      <c r="L218" s="39">
        <v>0</v>
      </c>
      <c r="M218" s="39">
        <v>0</v>
      </c>
    </row>
    <row r="219" spans="2:13" ht="15.75" x14ac:dyDescent="0.25">
      <c r="B219" s="32">
        <v>43388</v>
      </c>
      <c r="C219" s="32">
        <v>43388</v>
      </c>
      <c r="D219" s="33"/>
      <c r="E219" s="34">
        <v>570870</v>
      </c>
      <c r="F219" s="35" t="s">
        <v>259</v>
      </c>
      <c r="G219" s="36"/>
      <c r="H219" s="35"/>
      <c r="I219" s="35"/>
      <c r="J219" s="37" t="s">
        <v>53</v>
      </c>
      <c r="K219" s="40">
        <v>2401.52</v>
      </c>
      <c r="L219" s="41">
        <v>960.6</v>
      </c>
      <c r="M219" s="42">
        <f>+K219-L219</f>
        <v>1440.92</v>
      </c>
    </row>
    <row r="220" spans="2:13" ht="15.75" x14ac:dyDescent="0.25">
      <c r="B220" s="32">
        <v>41589</v>
      </c>
      <c r="C220" s="32">
        <v>41589</v>
      </c>
      <c r="D220" s="33"/>
      <c r="E220" s="34">
        <v>570866</v>
      </c>
      <c r="F220" s="35" t="s">
        <v>260</v>
      </c>
      <c r="G220" s="36"/>
      <c r="H220" s="35"/>
      <c r="I220" s="35"/>
      <c r="J220" s="37" t="s">
        <v>163</v>
      </c>
      <c r="K220" s="38">
        <v>0</v>
      </c>
      <c r="L220" s="39">
        <v>0</v>
      </c>
      <c r="M220" s="39">
        <v>0</v>
      </c>
    </row>
    <row r="221" spans="2:13" ht="15.75" x14ac:dyDescent="0.25">
      <c r="B221" s="32">
        <v>42048</v>
      </c>
      <c r="C221" s="32">
        <v>42048</v>
      </c>
      <c r="D221" s="33"/>
      <c r="E221" s="34">
        <v>579703</v>
      </c>
      <c r="F221" s="35" t="s">
        <v>139</v>
      </c>
      <c r="G221" s="36" t="s">
        <v>55</v>
      </c>
      <c r="H221" s="35" t="s">
        <v>261</v>
      </c>
      <c r="I221" s="35" t="s">
        <v>262</v>
      </c>
      <c r="J221" s="37" t="s">
        <v>20</v>
      </c>
      <c r="K221" s="40">
        <v>6200</v>
      </c>
      <c r="L221" s="39">
        <v>6200</v>
      </c>
      <c r="M221" s="52">
        <v>0</v>
      </c>
    </row>
    <row r="222" spans="2:13" ht="15.75" x14ac:dyDescent="0.25">
      <c r="B222" s="32">
        <v>41589</v>
      </c>
      <c r="C222" s="32">
        <v>41589</v>
      </c>
      <c r="D222" s="33"/>
      <c r="E222" s="34">
        <v>579702</v>
      </c>
      <c r="F222" s="35" t="s">
        <v>39</v>
      </c>
      <c r="G222" s="36" t="s">
        <v>263</v>
      </c>
      <c r="H222" s="35"/>
      <c r="I222" s="35"/>
      <c r="J222" s="37" t="s">
        <v>20</v>
      </c>
      <c r="K222" s="38">
        <v>0</v>
      </c>
      <c r="L222" s="39">
        <v>0</v>
      </c>
      <c r="M222" s="39">
        <v>0</v>
      </c>
    </row>
    <row r="223" spans="2:13" ht="31.5" x14ac:dyDescent="0.25">
      <c r="B223" s="32">
        <v>43263</v>
      </c>
      <c r="C223" s="32">
        <v>43263</v>
      </c>
      <c r="D223" s="33"/>
      <c r="E223" s="34">
        <v>525776</v>
      </c>
      <c r="F223" s="35" t="s">
        <v>264</v>
      </c>
      <c r="G223" s="36"/>
      <c r="H223" s="35"/>
      <c r="I223" s="35"/>
      <c r="J223" s="37" t="s">
        <v>76</v>
      </c>
      <c r="K223" s="40">
        <v>6896.62</v>
      </c>
      <c r="L223" s="39">
        <v>2758.64</v>
      </c>
      <c r="M223" s="42">
        <f>+K223-L223</f>
        <v>4137.9799999999996</v>
      </c>
    </row>
    <row r="224" spans="2:13" ht="31.5" x14ac:dyDescent="0.25">
      <c r="B224" s="32">
        <v>41589</v>
      </c>
      <c r="C224" s="32">
        <v>41589</v>
      </c>
      <c r="D224" s="33"/>
      <c r="E224" s="34">
        <v>579701</v>
      </c>
      <c r="F224" s="35" t="s">
        <v>265</v>
      </c>
      <c r="G224" s="36"/>
      <c r="H224" s="35"/>
      <c r="I224" s="35"/>
      <c r="J224" s="37" t="s">
        <v>76</v>
      </c>
      <c r="K224" s="38">
        <v>0</v>
      </c>
      <c r="L224" s="39">
        <v>0</v>
      </c>
      <c r="M224" s="39">
        <v>0</v>
      </c>
    </row>
    <row r="225" spans="2:13" ht="15.75" x14ac:dyDescent="0.25">
      <c r="B225" s="32">
        <v>41589</v>
      </c>
      <c r="C225" s="32">
        <v>41589</v>
      </c>
      <c r="D225" s="33"/>
      <c r="E225" s="34">
        <v>570841</v>
      </c>
      <c r="F225" s="35" t="str">
        <f>+F43</f>
        <v>ESCRITORIO EN CHIVOL Y METAL</v>
      </c>
      <c r="G225" s="36"/>
      <c r="H225" s="35"/>
      <c r="I225" s="35"/>
      <c r="J225" s="37" t="s">
        <v>53</v>
      </c>
      <c r="K225" s="38">
        <v>0</v>
      </c>
      <c r="L225" s="39">
        <v>0</v>
      </c>
      <c r="M225" s="39">
        <v>0</v>
      </c>
    </row>
    <row r="226" spans="2:13" ht="31.5" x14ac:dyDescent="0.25">
      <c r="B226" s="32">
        <v>41589</v>
      </c>
      <c r="C226" s="32">
        <v>41589</v>
      </c>
      <c r="D226" s="33"/>
      <c r="E226" s="34">
        <v>579701</v>
      </c>
      <c r="F226" s="35" t="s">
        <v>265</v>
      </c>
      <c r="G226" s="36"/>
      <c r="H226" s="35"/>
      <c r="I226" s="35"/>
      <c r="J226" s="37" t="str">
        <f>+J224</f>
        <v>HAYA/GRIS</v>
      </c>
      <c r="K226" s="38">
        <v>0</v>
      </c>
      <c r="L226" s="39">
        <v>0</v>
      </c>
      <c r="M226" s="39">
        <v>0</v>
      </c>
    </row>
    <row r="227" spans="2:13" ht="15.75" x14ac:dyDescent="0.25">
      <c r="B227" s="32">
        <v>41589</v>
      </c>
      <c r="C227" s="32">
        <v>41589</v>
      </c>
      <c r="D227" s="33"/>
      <c r="E227" s="34">
        <v>579690</v>
      </c>
      <c r="F227" s="35" t="s">
        <v>266</v>
      </c>
      <c r="G227" s="36"/>
      <c r="H227" s="35"/>
      <c r="I227" s="35"/>
      <c r="J227" s="37" t="s">
        <v>152</v>
      </c>
      <c r="K227" s="38">
        <v>0</v>
      </c>
      <c r="L227" s="39">
        <v>0</v>
      </c>
      <c r="M227" s="39">
        <v>0</v>
      </c>
    </row>
    <row r="228" spans="2:13" ht="15.75" x14ac:dyDescent="0.25">
      <c r="B228" s="32">
        <v>41589</v>
      </c>
      <c r="C228" s="32">
        <v>41589</v>
      </c>
      <c r="D228" s="33"/>
      <c r="E228" s="34">
        <v>570947</v>
      </c>
      <c r="F228" s="35" t="s">
        <v>267</v>
      </c>
      <c r="G228" s="36"/>
      <c r="H228" s="35"/>
      <c r="I228" s="35"/>
      <c r="J228" s="37" t="s">
        <v>152</v>
      </c>
      <c r="K228" s="38">
        <v>0</v>
      </c>
      <c r="L228" s="39">
        <v>0</v>
      </c>
      <c r="M228" s="39">
        <v>0</v>
      </c>
    </row>
    <row r="229" spans="2:13" ht="15.75" x14ac:dyDescent="0.25">
      <c r="B229" s="32">
        <v>43021</v>
      </c>
      <c r="C229" s="32">
        <v>43021</v>
      </c>
      <c r="D229" s="33"/>
      <c r="E229" s="34">
        <v>579700</v>
      </c>
      <c r="F229" s="35" t="s">
        <v>16</v>
      </c>
      <c r="G229" s="36" t="s">
        <v>17</v>
      </c>
      <c r="H229" s="35" t="s">
        <v>18</v>
      </c>
      <c r="I229" s="35" t="s">
        <v>268</v>
      </c>
      <c r="J229" s="37" t="s">
        <v>152</v>
      </c>
      <c r="K229" s="40">
        <v>3419.49</v>
      </c>
      <c r="L229" s="39">
        <v>3419.49</v>
      </c>
      <c r="M229" s="52">
        <v>0</v>
      </c>
    </row>
    <row r="230" spans="2:13" ht="15.75" x14ac:dyDescent="0.25">
      <c r="B230" s="32">
        <v>41589</v>
      </c>
      <c r="C230" s="32">
        <v>41589</v>
      </c>
      <c r="D230" s="33"/>
      <c r="E230" s="34">
        <v>488</v>
      </c>
      <c r="F230" s="35" t="s">
        <v>16</v>
      </c>
      <c r="G230" s="36" t="s">
        <v>17</v>
      </c>
      <c r="H230" s="35" t="s">
        <v>18</v>
      </c>
      <c r="I230" s="35" t="s">
        <v>269</v>
      </c>
      <c r="J230" s="37" t="s">
        <v>152</v>
      </c>
      <c r="K230" s="40">
        <v>3419.49</v>
      </c>
      <c r="L230" s="39">
        <v>3419.49</v>
      </c>
      <c r="M230" s="52">
        <v>0</v>
      </c>
    </row>
    <row r="231" spans="2:13" ht="15.75" x14ac:dyDescent="0.25">
      <c r="B231" s="32">
        <v>41589</v>
      </c>
      <c r="C231" s="32">
        <v>41589</v>
      </c>
      <c r="D231" s="33">
        <v>138</v>
      </c>
      <c r="E231" s="34"/>
      <c r="F231" s="35" t="s">
        <v>270</v>
      </c>
      <c r="G231" s="36"/>
      <c r="H231" s="35"/>
      <c r="I231" s="35"/>
      <c r="J231" s="37" t="s">
        <v>71</v>
      </c>
      <c r="K231" s="38">
        <v>0</v>
      </c>
      <c r="L231" s="39">
        <v>0</v>
      </c>
      <c r="M231" s="39">
        <v>0</v>
      </c>
    </row>
    <row r="232" spans="2:13" ht="15.75" x14ac:dyDescent="0.25">
      <c r="B232" s="32">
        <v>41589</v>
      </c>
      <c r="C232" s="32">
        <v>41589</v>
      </c>
      <c r="D232" s="33"/>
      <c r="E232" s="34">
        <v>570971</v>
      </c>
      <c r="F232" s="35" t="s">
        <v>85</v>
      </c>
      <c r="G232" s="36"/>
      <c r="H232" s="35"/>
      <c r="I232" s="35"/>
      <c r="J232" s="37" t="s">
        <v>86</v>
      </c>
      <c r="K232" s="38">
        <v>0</v>
      </c>
      <c r="L232" s="39">
        <v>0</v>
      </c>
      <c r="M232" s="39">
        <v>0</v>
      </c>
    </row>
    <row r="233" spans="2:13" ht="15.75" x14ac:dyDescent="0.25">
      <c r="B233" s="32">
        <v>41589</v>
      </c>
      <c r="C233" s="32">
        <v>41589</v>
      </c>
      <c r="D233" s="36">
        <v>67</v>
      </c>
      <c r="E233" s="34"/>
      <c r="F233" s="35" t="s">
        <v>85</v>
      </c>
      <c r="G233" s="36"/>
      <c r="H233" s="35"/>
      <c r="I233" s="35"/>
      <c r="J233" s="37" t="s">
        <v>86</v>
      </c>
      <c r="K233" s="38">
        <v>0</v>
      </c>
      <c r="L233" s="39">
        <v>0</v>
      </c>
      <c r="M233" s="39">
        <v>0</v>
      </c>
    </row>
    <row r="234" spans="2:13" ht="15.75" x14ac:dyDescent="0.25">
      <c r="B234" s="32">
        <v>41589</v>
      </c>
      <c r="C234" s="32">
        <v>41589</v>
      </c>
      <c r="D234" s="36">
        <v>68</v>
      </c>
      <c r="E234" s="34"/>
      <c r="F234" s="35" t="s">
        <v>85</v>
      </c>
      <c r="G234" s="36"/>
      <c r="H234" s="35"/>
      <c r="I234" s="35"/>
      <c r="J234" s="37" t="s">
        <v>86</v>
      </c>
      <c r="K234" s="38">
        <v>0</v>
      </c>
      <c r="L234" s="39">
        <v>0</v>
      </c>
      <c r="M234" s="39">
        <v>0</v>
      </c>
    </row>
    <row r="235" spans="2:13" ht="15.75" x14ac:dyDescent="0.25">
      <c r="B235" s="32">
        <v>41589</v>
      </c>
      <c r="C235" s="32">
        <v>41589</v>
      </c>
      <c r="D235" s="36">
        <v>70</v>
      </c>
      <c r="E235" s="34"/>
      <c r="F235" s="35" t="s">
        <v>85</v>
      </c>
      <c r="G235" s="36"/>
      <c r="H235" s="35"/>
      <c r="I235" s="35"/>
      <c r="J235" s="37" t="s">
        <v>86</v>
      </c>
      <c r="K235" s="38">
        <v>0</v>
      </c>
      <c r="L235" s="39">
        <v>0</v>
      </c>
      <c r="M235" s="39">
        <v>0</v>
      </c>
    </row>
    <row r="236" spans="2:13" ht="15.75" x14ac:dyDescent="0.25">
      <c r="B236" s="32">
        <v>41589</v>
      </c>
      <c r="C236" s="32">
        <v>41589</v>
      </c>
      <c r="D236" s="36">
        <v>935</v>
      </c>
      <c r="E236" s="34"/>
      <c r="F236" s="35" t="s">
        <v>48</v>
      </c>
      <c r="G236" s="36" t="s">
        <v>40</v>
      </c>
      <c r="H236" s="35" t="s">
        <v>252</v>
      </c>
      <c r="I236" s="35" t="s">
        <v>271</v>
      </c>
      <c r="J236" s="37" t="s">
        <v>20</v>
      </c>
      <c r="K236" s="38">
        <v>0</v>
      </c>
      <c r="L236" s="39">
        <v>0</v>
      </c>
      <c r="M236" s="39">
        <v>0</v>
      </c>
    </row>
    <row r="237" spans="2:13" ht="15.75" x14ac:dyDescent="0.25">
      <c r="B237" s="32">
        <v>41589</v>
      </c>
      <c r="C237" s="32">
        <v>41589</v>
      </c>
      <c r="D237" s="36">
        <v>936</v>
      </c>
      <c r="E237" s="34"/>
      <c r="F237" s="76" t="s">
        <v>39</v>
      </c>
      <c r="G237" s="36" t="s">
        <v>40</v>
      </c>
      <c r="H237" s="35" t="s">
        <v>254</v>
      </c>
      <c r="I237" s="35" t="s">
        <v>272</v>
      </c>
      <c r="J237" s="37" t="s">
        <v>35</v>
      </c>
      <c r="K237" s="38">
        <v>0</v>
      </c>
      <c r="L237" s="39">
        <v>0</v>
      </c>
      <c r="M237" s="39">
        <v>0</v>
      </c>
    </row>
    <row r="238" spans="2:13" ht="15.75" x14ac:dyDescent="0.25">
      <c r="B238" s="32">
        <v>44292</v>
      </c>
      <c r="C238" s="32">
        <v>44292</v>
      </c>
      <c r="D238" s="36">
        <v>529</v>
      </c>
      <c r="E238" s="34"/>
      <c r="F238" s="76" t="s">
        <v>54</v>
      </c>
      <c r="G238" s="36" t="s">
        <v>178</v>
      </c>
      <c r="H238" s="35" t="s">
        <v>273</v>
      </c>
      <c r="I238" s="35" t="s">
        <v>274</v>
      </c>
      <c r="J238" s="37" t="s">
        <v>20</v>
      </c>
      <c r="K238" s="40">
        <v>17900</v>
      </c>
      <c r="L238" s="39">
        <v>0</v>
      </c>
      <c r="M238" s="42">
        <v>17900</v>
      </c>
    </row>
    <row r="239" spans="2:13" ht="15.75" x14ac:dyDescent="0.25">
      <c r="B239" s="32">
        <v>44294</v>
      </c>
      <c r="C239" s="32">
        <v>44294</v>
      </c>
      <c r="D239" s="36">
        <v>718</v>
      </c>
      <c r="E239" s="64"/>
      <c r="F239" s="76" t="s">
        <v>275</v>
      </c>
      <c r="G239" s="36"/>
      <c r="H239" s="35"/>
      <c r="I239" s="35"/>
      <c r="J239" s="37" t="s">
        <v>15</v>
      </c>
      <c r="K239" s="40">
        <v>36995</v>
      </c>
      <c r="L239" s="39">
        <v>0</v>
      </c>
      <c r="M239" s="39">
        <v>36995</v>
      </c>
    </row>
    <row r="240" spans="2:13" ht="15.75" x14ac:dyDescent="0.25">
      <c r="B240" s="32">
        <v>41695</v>
      </c>
      <c r="C240" s="32">
        <v>41695</v>
      </c>
      <c r="D240" s="33">
        <v>15</v>
      </c>
      <c r="E240" s="34"/>
      <c r="F240" s="76" t="s">
        <v>276</v>
      </c>
      <c r="G240" s="36"/>
      <c r="H240" s="35"/>
      <c r="I240" s="35"/>
      <c r="J240" s="37" t="s">
        <v>27</v>
      </c>
      <c r="K240" s="40">
        <v>65</v>
      </c>
      <c r="L240" s="39">
        <v>52</v>
      </c>
      <c r="M240" s="42">
        <f>+K240-L240</f>
        <v>13</v>
      </c>
    </row>
    <row r="241" spans="2:13" ht="15.75" x14ac:dyDescent="0.25">
      <c r="B241" s="32">
        <v>44531</v>
      </c>
      <c r="C241" s="32">
        <v>44531</v>
      </c>
      <c r="D241" s="69">
        <v>1036</v>
      </c>
      <c r="E241" s="77"/>
      <c r="F241" s="78" t="s">
        <v>277</v>
      </c>
      <c r="G241" s="79"/>
      <c r="H241" s="79"/>
      <c r="I241" s="79"/>
      <c r="J241" s="79" t="s">
        <v>35</v>
      </c>
      <c r="K241" s="80">
        <v>5000</v>
      </c>
      <c r="L241" s="39">
        <v>0</v>
      </c>
      <c r="M241" s="80">
        <v>5000</v>
      </c>
    </row>
    <row r="242" spans="2:13" ht="15.75" x14ac:dyDescent="0.25">
      <c r="B242" s="32">
        <v>44531</v>
      </c>
      <c r="C242" s="32">
        <v>44531</v>
      </c>
      <c r="D242" s="69">
        <v>1037</v>
      </c>
      <c r="E242" s="77"/>
      <c r="F242" s="78" t="s">
        <v>277</v>
      </c>
      <c r="G242" s="79"/>
      <c r="H242" s="79"/>
      <c r="I242" s="79"/>
      <c r="J242" s="79" t="s">
        <v>35</v>
      </c>
      <c r="K242" s="80">
        <v>5000</v>
      </c>
      <c r="L242" s="39">
        <v>0</v>
      </c>
      <c r="M242" s="80">
        <v>5000</v>
      </c>
    </row>
    <row r="243" spans="2:13" ht="15.75" x14ac:dyDescent="0.25">
      <c r="B243" s="32">
        <v>44531</v>
      </c>
      <c r="C243" s="32">
        <v>44531</v>
      </c>
      <c r="D243" s="33">
        <v>1038</v>
      </c>
      <c r="E243" s="34"/>
      <c r="F243" s="35" t="s">
        <v>278</v>
      </c>
      <c r="G243" s="36"/>
      <c r="H243" s="35"/>
      <c r="I243" s="35"/>
      <c r="J243" s="37" t="s">
        <v>35</v>
      </c>
      <c r="K243" s="40">
        <v>9300</v>
      </c>
      <c r="L243" s="39">
        <v>0</v>
      </c>
      <c r="M243" s="42">
        <v>9300</v>
      </c>
    </row>
    <row r="244" spans="2:13" ht="15.75" x14ac:dyDescent="0.25">
      <c r="B244" s="32">
        <v>44531</v>
      </c>
      <c r="C244" s="32">
        <v>44531</v>
      </c>
      <c r="D244" s="33">
        <v>1039</v>
      </c>
      <c r="E244" s="34"/>
      <c r="F244" s="35" t="s">
        <v>278</v>
      </c>
      <c r="G244" s="36"/>
      <c r="H244" s="35"/>
      <c r="I244" s="35"/>
      <c r="J244" s="37" t="s">
        <v>35</v>
      </c>
      <c r="K244" s="40">
        <v>9300</v>
      </c>
      <c r="L244" s="39">
        <v>0</v>
      </c>
      <c r="M244" s="42">
        <v>9300</v>
      </c>
    </row>
    <row r="245" spans="2:13" ht="15.75" x14ac:dyDescent="0.25">
      <c r="B245" s="32">
        <v>44544</v>
      </c>
      <c r="C245" s="32">
        <v>44544</v>
      </c>
      <c r="D245" s="33">
        <v>1040</v>
      </c>
      <c r="E245" s="34"/>
      <c r="F245" s="35" t="s">
        <v>279</v>
      </c>
      <c r="G245" s="36"/>
      <c r="H245" s="35"/>
      <c r="I245" s="35"/>
      <c r="J245" s="37" t="s">
        <v>35</v>
      </c>
      <c r="K245" s="40">
        <v>31400</v>
      </c>
      <c r="L245" s="39">
        <v>0</v>
      </c>
      <c r="M245" s="42">
        <v>31400</v>
      </c>
    </row>
    <row r="246" spans="2:13" ht="15.75" x14ac:dyDescent="0.25">
      <c r="B246" s="32">
        <v>44544</v>
      </c>
      <c r="C246" s="32">
        <v>44544</v>
      </c>
      <c r="D246" s="33">
        <v>1041</v>
      </c>
      <c r="E246" s="34"/>
      <c r="F246" s="35" t="s">
        <v>280</v>
      </c>
      <c r="G246" s="36"/>
      <c r="H246" s="35"/>
      <c r="I246" s="35"/>
      <c r="J246" s="37" t="s">
        <v>35</v>
      </c>
      <c r="K246" s="40">
        <v>24600</v>
      </c>
      <c r="L246" s="39">
        <v>0</v>
      </c>
      <c r="M246" s="42">
        <v>24600</v>
      </c>
    </row>
    <row r="247" spans="2:13" ht="15.75" x14ac:dyDescent="0.25">
      <c r="B247" s="32">
        <v>44544</v>
      </c>
      <c r="C247" s="32">
        <v>44544</v>
      </c>
      <c r="D247" s="33">
        <v>1042</v>
      </c>
      <c r="E247" s="34"/>
      <c r="F247" s="35" t="s">
        <v>281</v>
      </c>
      <c r="G247" s="36"/>
      <c r="H247" s="35"/>
      <c r="I247" s="35"/>
      <c r="J247" s="37" t="s">
        <v>35</v>
      </c>
      <c r="K247" s="40">
        <v>38450</v>
      </c>
      <c r="L247" s="39">
        <v>0</v>
      </c>
      <c r="M247" s="42">
        <v>38450</v>
      </c>
    </row>
    <row r="248" spans="2:13" ht="15.75" x14ac:dyDescent="0.25">
      <c r="B248" s="32">
        <v>44529</v>
      </c>
      <c r="C248" s="32">
        <v>44529</v>
      </c>
      <c r="D248" s="33">
        <v>1046</v>
      </c>
      <c r="E248" s="34"/>
      <c r="F248" s="35" t="s">
        <v>282</v>
      </c>
      <c r="G248" s="36"/>
      <c r="H248" s="35"/>
      <c r="I248" s="35"/>
      <c r="J248" s="37" t="s">
        <v>20</v>
      </c>
      <c r="K248" s="40">
        <v>3490</v>
      </c>
      <c r="L248" s="39">
        <v>0</v>
      </c>
      <c r="M248" s="42">
        <v>3490</v>
      </c>
    </row>
    <row r="249" spans="2:13" ht="15.75" x14ac:dyDescent="0.25">
      <c r="B249" s="32">
        <v>44529</v>
      </c>
      <c r="C249" s="32">
        <v>44529</v>
      </c>
      <c r="D249" s="33">
        <v>1047</v>
      </c>
      <c r="E249" s="34"/>
      <c r="F249" s="35" t="s">
        <v>282</v>
      </c>
      <c r="G249" s="36"/>
      <c r="H249" s="35"/>
      <c r="I249" s="35"/>
      <c r="J249" s="37" t="s">
        <v>20</v>
      </c>
      <c r="K249" s="40">
        <v>3490</v>
      </c>
      <c r="L249" s="39">
        <v>0</v>
      </c>
      <c r="M249" s="42">
        <v>3490</v>
      </c>
    </row>
    <row r="250" spans="2:13" ht="15.75" x14ac:dyDescent="0.25">
      <c r="B250" s="32">
        <v>44529</v>
      </c>
      <c r="C250" s="32">
        <v>44529</v>
      </c>
      <c r="D250" s="33">
        <v>1048</v>
      </c>
      <c r="E250" s="34"/>
      <c r="F250" s="35" t="s">
        <v>282</v>
      </c>
      <c r="G250" s="36"/>
      <c r="H250" s="35"/>
      <c r="I250" s="35"/>
      <c r="J250" s="37" t="s">
        <v>20</v>
      </c>
      <c r="K250" s="40">
        <v>3490</v>
      </c>
      <c r="L250" s="39">
        <v>0</v>
      </c>
      <c r="M250" s="42">
        <v>3490</v>
      </c>
    </row>
    <row r="251" spans="2:13" ht="15.75" x14ac:dyDescent="0.25">
      <c r="B251" s="32">
        <v>44529</v>
      </c>
      <c r="C251" s="32">
        <v>44529</v>
      </c>
      <c r="D251" s="33">
        <v>1049</v>
      </c>
      <c r="E251" s="34"/>
      <c r="F251" s="35" t="s">
        <v>282</v>
      </c>
      <c r="G251" s="36"/>
      <c r="H251" s="35"/>
      <c r="I251" s="35"/>
      <c r="J251" s="37" t="s">
        <v>20</v>
      </c>
      <c r="K251" s="40">
        <v>3490</v>
      </c>
      <c r="L251" s="39">
        <v>0</v>
      </c>
      <c r="M251" s="42">
        <v>3490</v>
      </c>
    </row>
    <row r="252" spans="2:13" ht="15.75" x14ac:dyDescent="0.25">
      <c r="B252" s="32">
        <v>44529</v>
      </c>
      <c r="C252" s="32">
        <v>44529</v>
      </c>
      <c r="D252" s="33">
        <v>1050</v>
      </c>
      <c r="E252" s="34"/>
      <c r="F252" s="35" t="s">
        <v>282</v>
      </c>
      <c r="G252" s="36"/>
      <c r="H252" s="35"/>
      <c r="I252" s="35"/>
      <c r="J252" s="37" t="s">
        <v>20</v>
      </c>
      <c r="K252" s="40">
        <v>3490</v>
      </c>
      <c r="L252" s="39">
        <v>0</v>
      </c>
      <c r="M252" s="42">
        <v>3490</v>
      </c>
    </row>
    <row r="253" spans="2:13" ht="15.75" x14ac:dyDescent="0.25">
      <c r="B253" s="32">
        <v>44529</v>
      </c>
      <c r="C253" s="32">
        <v>44529</v>
      </c>
      <c r="D253" s="33">
        <v>1051</v>
      </c>
      <c r="E253" s="34"/>
      <c r="F253" s="35" t="s">
        <v>282</v>
      </c>
      <c r="G253" s="36"/>
      <c r="H253" s="35"/>
      <c r="I253" s="35"/>
      <c r="J253" s="37" t="s">
        <v>20</v>
      </c>
      <c r="K253" s="40">
        <v>3490</v>
      </c>
      <c r="L253" s="39">
        <v>0</v>
      </c>
      <c r="M253" s="42">
        <v>3490</v>
      </c>
    </row>
    <row r="254" spans="2:13" ht="15.75" x14ac:dyDescent="0.25">
      <c r="B254" s="32">
        <v>44529</v>
      </c>
      <c r="C254" s="32">
        <v>44529</v>
      </c>
      <c r="D254" s="33">
        <v>1052</v>
      </c>
      <c r="E254" s="34"/>
      <c r="F254" s="35" t="s">
        <v>282</v>
      </c>
      <c r="G254" s="36"/>
      <c r="H254" s="35"/>
      <c r="I254" s="35"/>
      <c r="J254" s="37" t="s">
        <v>20</v>
      </c>
      <c r="K254" s="40">
        <v>3490</v>
      </c>
      <c r="L254" s="39">
        <v>0</v>
      </c>
      <c r="M254" s="42">
        <v>3490</v>
      </c>
    </row>
    <row r="255" spans="2:13" ht="15.75" x14ac:dyDescent="0.25">
      <c r="B255" s="32">
        <v>44529</v>
      </c>
      <c r="C255" s="32">
        <v>44529</v>
      </c>
      <c r="D255" s="33">
        <v>1053</v>
      </c>
      <c r="E255" s="34"/>
      <c r="F255" s="35" t="s">
        <v>282</v>
      </c>
      <c r="G255" s="36"/>
      <c r="H255" s="35"/>
      <c r="I255" s="35"/>
      <c r="J255" s="37" t="s">
        <v>20</v>
      </c>
      <c r="K255" s="40">
        <v>3490</v>
      </c>
      <c r="L255" s="39">
        <v>0</v>
      </c>
      <c r="M255" s="42">
        <v>3490</v>
      </c>
    </row>
    <row r="256" spans="2:13" ht="15.75" x14ac:dyDescent="0.25">
      <c r="B256" s="32">
        <v>44529</v>
      </c>
      <c r="C256" s="32">
        <v>44529</v>
      </c>
      <c r="D256" s="33">
        <v>1054</v>
      </c>
      <c r="E256" s="34"/>
      <c r="F256" s="35" t="s">
        <v>282</v>
      </c>
      <c r="G256" s="36"/>
      <c r="H256" s="35"/>
      <c r="I256" s="35"/>
      <c r="J256" s="37" t="s">
        <v>20</v>
      </c>
      <c r="K256" s="40">
        <v>3490</v>
      </c>
      <c r="L256" s="39">
        <v>0</v>
      </c>
      <c r="M256" s="42">
        <v>3490</v>
      </c>
    </row>
    <row r="257" spans="2:13" ht="15.75" x14ac:dyDescent="0.25">
      <c r="B257" s="32">
        <v>44529</v>
      </c>
      <c r="C257" s="32">
        <v>44529</v>
      </c>
      <c r="D257" s="33">
        <v>1055</v>
      </c>
      <c r="E257" s="34"/>
      <c r="F257" s="35" t="s">
        <v>282</v>
      </c>
      <c r="G257" s="36"/>
      <c r="H257" s="35"/>
      <c r="I257" s="35"/>
      <c r="J257" s="37" t="s">
        <v>20</v>
      </c>
      <c r="K257" s="40">
        <v>3490</v>
      </c>
      <c r="L257" s="39">
        <v>0</v>
      </c>
      <c r="M257" s="42">
        <v>3490</v>
      </c>
    </row>
    <row r="258" spans="2:13" ht="15.75" x14ac:dyDescent="0.25">
      <c r="B258" s="32">
        <v>44529</v>
      </c>
      <c r="C258" s="32">
        <v>44529</v>
      </c>
      <c r="D258" s="33">
        <v>1056</v>
      </c>
      <c r="E258" s="34"/>
      <c r="F258" s="35" t="s">
        <v>282</v>
      </c>
      <c r="G258" s="36"/>
      <c r="H258" s="35"/>
      <c r="I258" s="35"/>
      <c r="J258" s="37" t="s">
        <v>20</v>
      </c>
      <c r="K258" s="40">
        <v>3490</v>
      </c>
      <c r="L258" s="39">
        <v>0</v>
      </c>
      <c r="M258" s="42">
        <v>3490</v>
      </c>
    </row>
    <row r="259" spans="2:13" ht="15.75" x14ac:dyDescent="0.25">
      <c r="B259" s="32">
        <v>44529</v>
      </c>
      <c r="C259" s="32">
        <v>44529</v>
      </c>
      <c r="D259" s="33">
        <v>1057</v>
      </c>
      <c r="E259" s="34"/>
      <c r="F259" s="35" t="s">
        <v>282</v>
      </c>
      <c r="G259" s="36"/>
      <c r="H259" s="35"/>
      <c r="I259" s="35"/>
      <c r="J259" s="37" t="s">
        <v>20</v>
      </c>
      <c r="K259" s="40">
        <v>3490</v>
      </c>
      <c r="L259" s="39">
        <v>0</v>
      </c>
      <c r="M259" s="42">
        <v>3490</v>
      </c>
    </row>
    <row r="260" spans="2:13" ht="15.75" x14ac:dyDescent="0.25">
      <c r="B260" s="32">
        <v>44529</v>
      </c>
      <c r="C260" s="32">
        <v>44529</v>
      </c>
      <c r="D260" s="33">
        <v>1058</v>
      </c>
      <c r="E260" s="34"/>
      <c r="F260" s="35" t="s">
        <v>282</v>
      </c>
      <c r="G260" s="36"/>
      <c r="H260" s="35"/>
      <c r="I260" s="35"/>
      <c r="J260" s="37" t="s">
        <v>20</v>
      </c>
      <c r="K260" s="40">
        <v>3490</v>
      </c>
      <c r="L260" s="39">
        <v>0</v>
      </c>
      <c r="M260" s="42">
        <v>3490</v>
      </c>
    </row>
    <row r="261" spans="2:13" ht="15.75" x14ac:dyDescent="0.25">
      <c r="B261" s="32">
        <v>44529</v>
      </c>
      <c r="C261" s="32">
        <v>44529</v>
      </c>
      <c r="D261" s="33">
        <v>1059</v>
      </c>
      <c r="E261" s="34"/>
      <c r="F261" s="35" t="s">
        <v>282</v>
      </c>
      <c r="G261" s="36"/>
      <c r="H261" s="35"/>
      <c r="I261" s="35"/>
      <c r="J261" s="37" t="s">
        <v>20</v>
      </c>
      <c r="K261" s="40">
        <v>3490</v>
      </c>
      <c r="L261" s="39">
        <v>0</v>
      </c>
      <c r="M261" s="42">
        <v>3490</v>
      </c>
    </row>
    <row r="262" spans="2:13" ht="15.75" x14ac:dyDescent="0.25">
      <c r="B262" s="32">
        <v>44529</v>
      </c>
      <c r="C262" s="32">
        <v>44529</v>
      </c>
      <c r="D262" s="33">
        <v>1060</v>
      </c>
      <c r="E262" s="34"/>
      <c r="F262" s="35" t="s">
        <v>282</v>
      </c>
      <c r="G262" s="36"/>
      <c r="H262" s="35"/>
      <c r="I262" s="35"/>
      <c r="J262" s="37" t="s">
        <v>20</v>
      </c>
      <c r="K262" s="40">
        <v>3490</v>
      </c>
      <c r="L262" s="39">
        <v>0</v>
      </c>
      <c r="M262" s="42">
        <v>3490</v>
      </c>
    </row>
    <row r="263" spans="2:13" ht="15.75" x14ac:dyDescent="0.25">
      <c r="B263" s="32">
        <v>44529</v>
      </c>
      <c r="C263" s="32">
        <v>44529</v>
      </c>
      <c r="D263" s="33">
        <v>1061</v>
      </c>
      <c r="E263" s="34"/>
      <c r="F263" s="35" t="s">
        <v>282</v>
      </c>
      <c r="G263" s="36"/>
      <c r="H263" s="35"/>
      <c r="I263" s="35"/>
      <c r="J263" s="37" t="s">
        <v>20</v>
      </c>
      <c r="K263" s="40">
        <v>3490</v>
      </c>
      <c r="L263" s="39">
        <v>0</v>
      </c>
      <c r="M263" s="42">
        <v>3490</v>
      </c>
    </row>
    <row r="264" spans="2:13" ht="15.75" x14ac:dyDescent="0.25">
      <c r="B264" s="32">
        <v>44529</v>
      </c>
      <c r="C264" s="32">
        <v>44529</v>
      </c>
      <c r="D264" s="33">
        <v>1062</v>
      </c>
      <c r="E264" s="34"/>
      <c r="F264" s="35" t="s">
        <v>282</v>
      </c>
      <c r="G264" s="36"/>
      <c r="H264" s="35"/>
      <c r="I264" s="35"/>
      <c r="J264" s="37" t="s">
        <v>20</v>
      </c>
      <c r="K264" s="40">
        <v>3490</v>
      </c>
      <c r="L264" s="39">
        <v>0</v>
      </c>
      <c r="M264" s="42">
        <v>3490</v>
      </c>
    </row>
    <row r="265" spans="2:13" ht="15.75" x14ac:dyDescent="0.25">
      <c r="B265" s="32">
        <v>44529</v>
      </c>
      <c r="C265" s="32">
        <v>44529</v>
      </c>
      <c r="D265" s="33">
        <v>1063</v>
      </c>
      <c r="E265" s="34"/>
      <c r="F265" s="35" t="s">
        <v>282</v>
      </c>
      <c r="G265" s="36"/>
      <c r="H265" s="35"/>
      <c r="I265" s="35"/>
      <c r="J265" s="37" t="s">
        <v>20</v>
      </c>
      <c r="K265" s="40">
        <v>3490</v>
      </c>
      <c r="L265" s="39">
        <v>0</v>
      </c>
      <c r="M265" s="42">
        <v>3490</v>
      </c>
    </row>
    <row r="266" spans="2:13" ht="15.75" x14ac:dyDescent="0.25">
      <c r="B266" s="32">
        <v>44529</v>
      </c>
      <c r="C266" s="32">
        <v>44529</v>
      </c>
      <c r="D266" s="33">
        <v>1064</v>
      </c>
      <c r="E266" s="34"/>
      <c r="F266" s="35" t="s">
        <v>282</v>
      </c>
      <c r="G266" s="36"/>
      <c r="H266" s="35"/>
      <c r="I266" s="35"/>
      <c r="J266" s="37" t="s">
        <v>20</v>
      </c>
      <c r="K266" s="40">
        <v>3490</v>
      </c>
      <c r="L266" s="39">
        <v>0</v>
      </c>
      <c r="M266" s="42">
        <v>3490</v>
      </c>
    </row>
    <row r="267" spans="2:13" ht="15.75" x14ac:dyDescent="0.25">
      <c r="B267" s="32">
        <v>44529</v>
      </c>
      <c r="C267" s="32">
        <v>44529</v>
      </c>
      <c r="D267" s="33">
        <v>1065</v>
      </c>
      <c r="E267" s="34"/>
      <c r="F267" s="35" t="s">
        <v>282</v>
      </c>
      <c r="G267" s="36"/>
      <c r="H267" s="35"/>
      <c r="I267" s="35"/>
      <c r="J267" s="37" t="s">
        <v>20</v>
      </c>
      <c r="K267" s="40">
        <v>3490</v>
      </c>
      <c r="L267" s="39">
        <v>0</v>
      </c>
      <c r="M267" s="42">
        <v>3490</v>
      </c>
    </row>
    <row r="268" spans="2:13" ht="15.75" x14ac:dyDescent="0.25">
      <c r="B268" s="32">
        <v>44529</v>
      </c>
      <c r="C268" s="32">
        <v>44529</v>
      </c>
      <c r="D268" s="33">
        <v>1066</v>
      </c>
      <c r="E268" s="34"/>
      <c r="F268" s="35" t="s">
        <v>282</v>
      </c>
      <c r="G268" s="36"/>
      <c r="H268" s="35"/>
      <c r="I268" s="35"/>
      <c r="J268" s="37" t="s">
        <v>20</v>
      </c>
      <c r="K268" s="40">
        <v>3490</v>
      </c>
      <c r="L268" s="39">
        <v>0</v>
      </c>
      <c r="M268" s="42">
        <v>3490</v>
      </c>
    </row>
    <row r="269" spans="2:13" ht="15.75" x14ac:dyDescent="0.25">
      <c r="B269" s="32">
        <v>44529</v>
      </c>
      <c r="C269" s="32">
        <v>44529</v>
      </c>
      <c r="D269" s="33">
        <v>1067</v>
      </c>
      <c r="E269" s="34"/>
      <c r="F269" s="35" t="s">
        <v>282</v>
      </c>
      <c r="G269" s="36"/>
      <c r="H269" s="35"/>
      <c r="I269" s="35"/>
      <c r="J269" s="37" t="s">
        <v>20</v>
      </c>
      <c r="K269" s="40">
        <v>3490</v>
      </c>
      <c r="L269" s="39">
        <v>0</v>
      </c>
      <c r="M269" s="42">
        <v>3490</v>
      </c>
    </row>
    <row r="270" spans="2:13" ht="15.75" x14ac:dyDescent="0.25">
      <c r="B270" s="32">
        <v>44529</v>
      </c>
      <c r="C270" s="32">
        <v>44529</v>
      </c>
      <c r="D270" s="33">
        <v>1068</v>
      </c>
      <c r="E270" s="34"/>
      <c r="F270" s="35" t="s">
        <v>282</v>
      </c>
      <c r="G270" s="36"/>
      <c r="H270" s="35"/>
      <c r="I270" s="35"/>
      <c r="J270" s="37" t="s">
        <v>20</v>
      </c>
      <c r="K270" s="40">
        <v>3490</v>
      </c>
      <c r="L270" s="39">
        <v>0</v>
      </c>
      <c r="M270" s="42">
        <v>3490</v>
      </c>
    </row>
    <row r="271" spans="2:13" ht="15.75" x14ac:dyDescent="0.25">
      <c r="B271" s="32">
        <v>44529</v>
      </c>
      <c r="C271" s="32">
        <v>44529</v>
      </c>
      <c r="D271" s="33">
        <v>1069</v>
      </c>
      <c r="E271" s="34"/>
      <c r="F271" s="35" t="s">
        <v>282</v>
      </c>
      <c r="G271" s="36"/>
      <c r="H271" s="35"/>
      <c r="I271" s="35"/>
      <c r="J271" s="37" t="s">
        <v>20</v>
      </c>
      <c r="K271" s="40">
        <v>3490</v>
      </c>
      <c r="L271" s="39">
        <v>0</v>
      </c>
      <c r="M271" s="42">
        <v>3490</v>
      </c>
    </row>
    <row r="272" spans="2:13" ht="15.75" x14ac:dyDescent="0.25">
      <c r="B272" s="32">
        <v>44529</v>
      </c>
      <c r="C272" s="32">
        <v>44529</v>
      </c>
      <c r="D272" s="33">
        <v>1070</v>
      </c>
      <c r="E272" s="34"/>
      <c r="F272" s="35" t="s">
        <v>282</v>
      </c>
      <c r="G272" s="36"/>
      <c r="H272" s="35"/>
      <c r="I272" s="35"/>
      <c r="J272" s="37" t="s">
        <v>20</v>
      </c>
      <c r="K272" s="40">
        <v>3490</v>
      </c>
      <c r="L272" s="39">
        <v>0</v>
      </c>
      <c r="M272" s="42">
        <v>3490</v>
      </c>
    </row>
    <row r="273" spans="2:13" ht="15.75" x14ac:dyDescent="0.25">
      <c r="B273" s="32">
        <v>44529</v>
      </c>
      <c r="C273" s="32">
        <v>44529</v>
      </c>
      <c r="D273" s="33">
        <v>1071</v>
      </c>
      <c r="E273" s="34"/>
      <c r="F273" s="35" t="s">
        <v>282</v>
      </c>
      <c r="G273" s="36"/>
      <c r="H273" s="35"/>
      <c r="I273" s="35"/>
      <c r="J273" s="37" t="s">
        <v>20</v>
      </c>
      <c r="K273" s="40">
        <v>3490</v>
      </c>
      <c r="L273" s="39">
        <v>0</v>
      </c>
      <c r="M273" s="42">
        <v>3490</v>
      </c>
    </row>
    <row r="274" spans="2:13" ht="15.75" x14ac:dyDescent="0.25">
      <c r="B274" s="32">
        <v>44529</v>
      </c>
      <c r="C274" s="32">
        <v>44529</v>
      </c>
      <c r="D274" s="33">
        <v>1072</v>
      </c>
      <c r="E274" s="34"/>
      <c r="F274" s="35" t="s">
        <v>282</v>
      </c>
      <c r="G274" s="36"/>
      <c r="H274" s="35"/>
      <c r="I274" s="35"/>
      <c r="J274" s="37" t="s">
        <v>20</v>
      </c>
      <c r="K274" s="40">
        <v>3490</v>
      </c>
      <c r="L274" s="39">
        <v>0</v>
      </c>
      <c r="M274" s="42">
        <v>3490</v>
      </c>
    </row>
    <row r="275" spans="2:13" ht="15.75" x14ac:dyDescent="0.25">
      <c r="B275" s="32">
        <v>44529</v>
      </c>
      <c r="C275" s="32">
        <v>44529</v>
      </c>
      <c r="D275" s="33">
        <v>1073</v>
      </c>
      <c r="E275" s="34"/>
      <c r="F275" s="35" t="s">
        <v>282</v>
      </c>
      <c r="G275" s="36"/>
      <c r="H275" s="35"/>
      <c r="I275" s="35"/>
      <c r="J275" s="37" t="s">
        <v>20</v>
      </c>
      <c r="K275" s="40">
        <v>3490</v>
      </c>
      <c r="L275" s="39">
        <v>0</v>
      </c>
      <c r="M275" s="42">
        <v>3490</v>
      </c>
    </row>
    <row r="276" spans="2:13" ht="15.75" x14ac:dyDescent="0.25">
      <c r="B276" s="32">
        <v>44529</v>
      </c>
      <c r="C276" s="32">
        <v>44529</v>
      </c>
      <c r="D276" s="33">
        <v>1074</v>
      </c>
      <c r="E276" s="34"/>
      <c r="F276" s="35" t="s">
        <v>282</v>
      </c>
      <c r="G276" s="36"/>
      <c r="H276" s="35"/>
      <c r="I276" s="35"/>
      <c r="J276" s="37" t="s">
        <v>20</v>
      </c>
      <c r="K276" s="40">
        <v>3490</v>
      </c>
      <c r="L276" s="39">
        <v>0</v>
      </c>
      <c r="M276" s="42">
        <v>3490</v>
      </c>
    </row>
    <row r="277" spans="2:13" ht="15.75" x14ac:dyDescent="0.25">
      <c r="B277" s="32">
        <v>44529</v>
      </c>
      <c r="C277" s="32">
        <v>44529</v>
      </c>
      <c r="D277" s="33">
        <v>1075</v>
      </c>
      <c r="E277" s="34"/>
      <c r="F277" s="35" t="s">
        <v>282</v>
      </c>
      <c r="G277" s="36"/>
      <c r="H277" s="35"/>
      <c r="I277" s="35"/>
      <c r="J277" s="37" t="s">
        <v>20</v>
      </c>
      <c r="K277" s="40">
        <v>3490</v>
      </c>
      <c r="L277" s="39">
        <v>0</v>
      </c>
      <c r="M277" s="42">
        <v>3490</v>
      </c>
    </row>
    <row r="278" spans="2:13" ht="15.75" x14ac:dyDescent="0.25">
      <c r="B278" s="32">
        <v>44649</v>
      </c>
      <c r="C278" s="32">
        <v>44649</v>
      </c>
      <c r="D278" s="33">
        <v>1291</v>
      </c>
      <c r="E278" s="34"/>
      <c r="F278" s="35" t="s">
        <v>283</v>
      </c>
      <c r="G278" s="36"/>
      <c r="H278" s="35"/>
      <c r="I278" s="35"/>
      <c r="J278" s="37" t="s">
        <v>69</v>
      </c>
      <c r="K278" s="40">
        <v>36000</v>
      </c>
      <c r="L278" s="39">
        <v>0</v>
      </c>
      <c r="M278" s="42">
        <v>36000</v>
      </c>
    </row>
    <row r="279" spans="2:13" ht="15.75" x14ac:dyDescent="0.25">
      <c r="B279" s="155" t="s">
        <v>284</v>
      </c>
      <c r="C279" s="155"/>
      <c r="D279" s="155"/>
      <c r="E279" s="155"/>
      <c r="F279" s="155"/>
      <c r="G279" s="57"/>
      <c r="H279" s="58"/>
      <c r="I279" s="59"/>
      <c r="J279" s="60"/>
      <c r="K279" s="61"/>
      <c r="L279" s="62"/>
      <c r="M279" s="63"/>
    </row>
    <row r="280" spans="2:13" ht="31.5" x14ac:dyDescent="0.25">
      <c r="B280" s="32">
        <v>41589</v>
      </c>
      <c r="C280" s="32">
        <v>41589</v>
      </c>
      <c r="D280" s="33"/>
      <c r="E280" s="34">
        <v>570972</v>
      </c>
      <c r="F280" s="35" t="s">
        <v>285</v>
      </c>
      <c r="G280" s="36"/>
      <c r="H280" s="35"/>
      <c r="I280" s="35"/>
      <c r="J280" s="37" t="s">
        <v>44</v>
      </c>
      <c r="K280" s="40">
        <v>0</v>
      </c>
      <c r="L280" s="39">
        <v>0</v>
      </c>
      <c r="M280" s="42">
        <v>0</v>
      </c>
    </row>
    <row r="281" spans="2:13" ht="31.5" x14ac:dyDescent="0.25">
      <c r="B281" s="32">
        <v>41589</v>
      </c>
      <c r="C281" s="32">
        <v>41589</v>
      </c>
      <c r="D281" s="33"/>
      <c r="E281" s="34">
        <v>570973</v>
      </c>
      <c r="F281" s="35" t="s">
        <v>285</v>
      </c>
      <c r="G281" s="36"/>
      <c r="H281" s="35"/>
      <c r="I281" s="35"/>
      <c r="J281" s="37" t="s">
        <v>44</v>
      </c>
      <c r="K281" s="40">
        <v>0</v>
      </c>
      <c r="L281" s="39">
        <v>0</v>
      </c>
      <c r="M281" s="42">
        <v>0</v>
      </c>
    </row>
    <row r="282" spans="2:13" ht="31.5" x14ac:dyDescent="0.25">
      <c r="B282" s="32">
        <v>41589</v>
      </c>
      <c r="C282" s="32">
        <v>41589</v>
      </c>
      <c r="D282" s="33"/>
      <c r="E282" s="34">
        <v>570974</v>
      </c>
      <c r="F282" s="35" t="s">
        <v>285</v>
      </c>
      <c r="G282" s="36"/>
      <c r="H282" s="35"/>
      <c r="I282" s="35"/>
      <c r="J282" s="37" t="s">
        <v>44</v>
      </c>
      <c r="K282" s="40">
        <v>0</v>
      </c>
      <c r="L282" s="39">
        <v>0</v>
      </c>
      <c r="M282" s="42">
        <v>0</v>
      </c>
    </row>
    <row r="283" spans="2:13" ht="15.75" x14ac:dyDescent="0.25">
      <c r="B283" s="32">
        <v>41589</v>
      </c>
      <c r="C283" s="32">
        <v>41589</v>
      </c>
      <c r="D283" s="33"/>
      <c r="E283" s="34">
        <v>579695</v>
      </c>
      <c r="F283" s="35" t="s">
        <v>78</v>
      </c>
      <c r="G283" s="36"/>
      <c r="H283" s="35"/>
      <c r="I283" s="35"/>
      <c r="J283" s="37" t="s">
        <v>79</v>
      </c>
      <c r="K283" s="40">
        <v>0</v>
      </c>
      <c r="L283" s="39">
        <v>0</v>
      </c>
      <c r="M283" s="42">
        <v>0</v>
      </c>
    </row>
    <row r="284" spans="2:13" ht="15.75" x14ac:dyDescent="0.25">
      <c r="B284" s="32">
        <v>41589</v>
      </c>
      <c r="C284" s="32">
        <v>41589</v>
      </c>
      <c r="D284" s="33"/>
      <c r="E284" s="34">
        <v>570980</v>
      </c>
      <c r="F284" s="35" t="s">
        <v>78</v>
      </c>
      <c r="G284" s="36"/>
      <c r="H284" s="35"/>
      <c r="I284" s="35"/>
      <c r="J284" s="37" t="s">
        <v>79</v>
      </c>
      <c r="K284" s="40">
        <v>0</v>
      </c>
      <c r="L284" s="39">
        <v>0</v>
      </c>
      <c r="M284" s="42">
        <v>0</v>
      </c>
    </row>
    <row r="285" spans="2:13" ht="15.75" x14ac:dyDescent="0.25">
      <c r="B285" s="32">
        <v>41589</v>
      </c>
      <c r="C285" s="32">
        <v>41589</v>
      </c>
      <c r="D285" s="33"/>
      <c r="E285" s="34">
        <v>525708</v>
      </c>
      <c r="F285" s="35" t="s">
        <v>78</v>
      </c>
      <c r="G285" s="36"/>
      <c r="H285" s="35"/>
      <c r="I285" s="35"/>
      <c r="J285" s="37" t="s">
        <v>79</v>
      </c>
      <c r="K285" s="40">
        <v>0</v>
      </c>
      <c r="L285" s="39">
        <v>0</v>
      </c>
      <c r="M285" s="42">
        <v>0</v>
      </c>
    </row>
    <row r="286" spans="2:13" ht="15.75" x14ac:dyDescent="0.25">
      <c r="B286" s="32">
        <v>41589</v>
      </c>
      <c r="C286" s="32">
        <v>41589</v>
      </c>
      <c r="D286" s="33"/>
      <c r="E286" s="34">
        <v>570957</v>
      </c>
      <c r="F286" s="35" t="s">
        <v>78</v>
      </c>
      <c r="G286" s="36"/>
      <c r="H286" s="35"/>
      <c r="I286" s="35"/>
      <c r="J286" s="37" t="s">
        <v>79</v>
      </c>
      <c r="K286" s="40">
        <v>0</v>
      </c>
      <c r="L286" s="39">
        <v>0</v>
      </c>
      <c r="M286" s="42">
        <v>0</v>
      </c>
    </row>
    <row r="287" spans="2:13" ht="31.5" x14ac:dyDescent="0.25">
      <c r="B287" s="32">
        <v>41589</v>
      </c>
      <c r="C287" s="32">
        <v>41589</v>
      </c>
      <c r="D287" s="33"/>
      <c r="E287" s="34">
        <v>570984</v>
      </c>
      <c r="F287" s="35" t="s">
        <v>286</v>
      </c>
      <c r="G287" s="36"/>
      <c r="H287" s="35"/>
      <c r="I287" s="35"/>
      <c r="J287" s="37" t="str">
        <f>+J288</f>
        <v>HAYA/GRIS</v>
      </c>
      <c r="K287" s="40">
        <v>0</v>
      </c>
      <c r="L287" s="39">
        <v>0</v>
      </c>
      <c r="M287" s="42">
        <v>0</v>
      </c>
    </row>
    <row r="288" spans="2:13" ht="31.5" x14ac:dyDescent="0.25">
      <c r="B288" s="32">
        <v>41589</v>
      </c>
      <c r="C288" s="32">
        <v>41589</v>
      </c>
      <c r="D288" s="33"/>
      <c r="E288" s="34">
        <v>570933</v>
      </c>
      <c r="F288" s="35" t="str">
        <f>+F287</f>
        <v xml:space="preserve">ESTACION MODULAR CON 2 DIVISIONES </v>
      </c>
      <c r="G288" s="36"/>
      <c r="H288" s="35"/>
      <c r="I288" s="35"/>
      <c r="J288" s="37" t="s">
        <v>76</v>
      </c>
      <c r="K288" s="40">
        <v>0</v>
      </c>
      <c r="L288" s="39">
        <v>0</v>
      </c>
      <c r="M288" s="42">
        <v>0</v>
      </c>
    </row>
    <row r="289" spans="2:13" ht="31.5" x14ac:dyDescent="0.25">
      <c r="B289" s="32">
        <v>41589</v>
      </c>
      <c r="C289" s="32">
        <v>41589</v>
      </c>
      <c r="D289" s="33"/>
      <c r="E289" s="34">
        <v>570991</v>
      </c>
      <c r="F289" s="35" t="s">
        <v>287</v>
      </c>
      <c r="G289" s="36"/>
      <c r="H289" s="35"/>
      <c r="I289" s="35"/>
      <c r="J289" s="37" t="str">
        <f>+J288</f>
        <v>HAYA/GRIS</v>
      </c>
      <c r="K289" s="40">
        <v>0</v>
      </c>
      <c r="L289" s="39">
        <v>0</v>
      </c>
      <c r="M289" s="42">
        <v>0</v>
      </c>
    </row>
    <row r="290" spans="2:13" ht="15.75" x14ac:dyDescent="0.25">
      <c r="B290" s="32">
        <v>43021</v>
      </c>
      <c r="C290" s="32">
        <v>43021</v>
      </c>
      <c r="D290" s="33"/>
      <c r="E290" s="34">
        <v>570988</v>
      </c>
      <c r="F290" s="35" t="s">
        <v>16</v>
      </c>
      <c r="G290" s="36" t="s">
        <v>17</v>
      </c>
      <c r="H290" s="35" t="s">
        <v>45</v>
      </c>
      <c r="I290" s="35" t="s">
        <v>288</v>
      </c>
      <c r="J290" s="37" t="s">
        <v>20</v>
      </c>
      <c r="K290" s="40">
        <v>3419.49</v>
      </c>
      <c r="L290" s="39">
        <v>3419.49</v>
      </c>
      <c r="M290" s="42">
        <v>0</v>
      </c>
    </row>
    <row r="291" spans="2:13" ht="15.75" x14ac:dyDescent="0.25">
      <c r="B291" s="32">
        <v>41589</v>
      </c>
      <c r="C291" s="32">
        <v>41589</v>
      </c>
      <c r="D291" s="33"/>
      <c r="E291" s="34">
        <v>570989</v>
      </c>
      <c r="F291" s="35" t="s">
        <v>48</v>
      </c>
      <c r="G291" s="36" t="s">
        <v>55</v>
      </c>
      <c r="H291" s="35" t="s">
        <v>289</v>
      </c>
      <c r="I291" s="35" t="s">
        <v>290</v>
      </c>
      <c r="J291" s="37" t="s">
        <v>20</v>
      </c>
      <c r="K291" s="40">
        <v>0</v>
      </c>
      <c r="L291" s="39">
        <v>0</v>
      </c>
      <c r="M291" s="42">
        <v>0</v>
      </c>
    </row>
    <row r="292" spans="2:13" ht="15.75" x14ac:dyDescent="0.25">
      <c r="B292" s="32">
        <v>41718</v>
      </c>
      <c r="C292" s="32">
        <v>41718</v>
      </c>
      <c r="D292" s="33"/>
      <c r="E292" s="34">
        <v>570985</v>
      </c>
      <c r="F292" s="35" t="s">
        <v>48</v>
      </c>
      <c r="G292" s="36" t="s">
        <v>55</v>
      </c>
      <c r="H292" s="35" t="s">
        <v>291</v>
      </c>
      <c r="I292" s="35" t="s">
        <v>292</v>
      </c>
      <c r="J292" s="37" t="s">
        <v>20</v>
      </c>
      <c r="K292" s="40">
        <v>4500</v>
      </c>
      <c r="L292" s="39">
        <v>4500</v>
      </c>
      <c r="M292" s="42">
        <v>0</v>
      </c>
    </row>
    <row r="293" spans="2:13" ht="15.75" x14ac:dyDescent="0.25">
      <c r="B293" s="32">
        <v>41589</v>
      </c>
      <c r="C293" s="32">
        <v>41589</v>
      </c>
      <c r="D293" s="33"/>
      <c r="E293" s="34">
        <v>570990</v>
      </c>
      <c r="F293" s="35" t="s">
        <v>204</v>
      </c>
      <c r="G293" s="36" t="s">
        <v>40</v>
      </c>
      <c r="H293" s="35"/>
      <c r="I293" s="35" t="s">
        <v>263</v>
      </c>
      <c r="J293" s="37" t="s">
        <v>20</v>
      </c>
      <c r="K293" s="40">
        <v>0</v>
      </c>
      <c r="L293" s="39">
        <v>0</v>
      </c>
      <c r="M293" s="42">
        <v>0</v>
      </c>
    </row>
    <row r="294" spans="2:13" ht="15.75" x14ac:dyDescent="0.25">
      <c r="B294" s="32">
        <v>43809</v>
      </c>
      <c r="C294" s="32">
        <v>43809</v>
      </c>
      <c r="D294" s="33">
        <v>451</v>
      </c>
      <c r="E294" s="34"/>
      <c r="F294" s="35" t="s">
        <v>139</v>
      </c>
      <c r="G294" s="36" t="s">
        <v>40</v>
      </c>
      <c r="H294" s="35" t="s">
        <v>147</v>
      </c>
      <c r="I294" s="35" t="s">
        <v>293</v>
      </c>
      <c r="J294" s="37" t="s">
        <v>20</v>
      </c>
      <c r="K294" s="40">
        <v>4152.54</v>
      </c>
      <c r="L294" s="39">
        <v>4152.54</v>
      </c>
      <c r="M294" s="42">
        <v>0</v>
      </c>
    </row>
    <row r="295" spans="2:13" ht="15.75" x14ac:dyDescent="0.25">
      <c r="B295" s="32">
        <v>43125</v>
      </c>
      <c r="C295" s="32">
        <v>43125</v>
      </c>
      <c r="D295" s="33">
        <v>425</v>
      </c>
      <c r="E295" s="34"/>
      <c r="F295" s="35" t="s">
        <v>39</v>
      </c>
      <c r="G295" s="36" t="s">
        <v>40</v>
      </c>
      <c r="H295" s="35" t="s">
        <v>294</v>
      </c>
      <c r="I295" s="35" t="s">
        <v>295</v>
      </c>
      <c r="J295" s="37" t="s">
        <v>20</v>
      </c>
      <c r="K295" s="40">
        <v>6101.69</v>
      </c>
      <c r="L295" s="39">
        <v>6101.69</v>
      </c>
      <c r="M295" s="42">
        <v>0</v>
      </c>
    </row>
    <row r="296" spans="2:13" ht="15.75" x14ac:dyDescent="0.25">
      <c r="B296" s="32">
        <v>43021</v>
      </c>
      <c r="C296" s="32">
        <v>43021</v>
      </c>
      <c r="D296" s="33"/>
      <c r="E296" s="34">
        <v>525694</v>
      </c>
      <c r="F296" s="35" t="s">
        <v>80</v>
      </c>
      <c r="G296" s="36" t="s">
        <v>17</v>
      </c>
      <c r="H296" s="35" t="s">
        <v>45</v>
      </c>
      <c r="I296" s="35" t="s">
        <v>296</v>
      </c>
      <c r="J296" s="37" t="s">
        <v>20</v>
      </c>
      <c r="K296" s="40">
        <v>3419.49</v>
      </c>
      <c r="L296" s="39">
        <v>3419.49</v>
      </c>
      <c r="M296" s="42">
        <v>0</v>
      </c>
    </row>
    <row r="297" spans="2:13" ht="15.75" x14ac:dyDescent="0.25">
      <c r="B297" s="32"/>
      <c r="C297" s="32"/>
      <c r="D297" s="33"/>
      <c r="E297" s="34"/>
      <c r="F297" s="35"/>
      <c r="G297" s="36"/>
      <c r="H297" s="35"/>
      <c r="I297" s="35"/>
      <c r="J297" s="37"/>
      <c r="K297" s="40"/>
      <c r="L297" s="39"/>
      <c r="M297" s="42"/>
    </row>
    <row r="298" spans="2:13" ht="15.75" x14ac:dyDescent="0.25">
      <c r="B298" s="32">
        <v>44266</v>
      </c>
      <c r="C298" s="32">
        <v>44266</v>
      </c>
      <c r="D298" s="33">
        <v>440</v>
      </c>
      <c r="E298" s="34"/>
      <c r="F298" s="35" t="s">
        <v>54</v>
      </c>
      <c r="G298" s="36" t="s">
        <v>202</v>
      </c>
      <c r="H298" s="35" t="s">
        <v>297</v>
      </c>
      <c r="I298" s="35" t="s">
        <v>298</v>
      </c>
      <c r="J298" s="37" t="str">
        <f>+J175</f>
        <v>NEGRO</v>
      </c>
      <c r="K298" s="40">
        <v>17900</v>
      </c>
      <c r="L298" s="39">
        <v>0</v>
      </c>
      <c r="M298" s="42">
        <v>17900</v>
      </c>
    </row>
    <row r="299" spans="2:13" ht="15.75" x14ac:dyDescent="0.25">
      <c r="B299" s="32">
        <v>41627</v>
      </c>
      <c r="C299" s="32">
        <v>41627</v>
      </c>
      <c r="D299" s="33"/>
      <c r="E299" s="34">
        <v>525991</v>
      </c>
      <c r="F299" s="35" t="s">
        <v>196</v>
      </c>
      <c r="G299" s="36" t="s">
        <v>197</v>
      </c>
      <c r="H299" s="35"/>
      <c r="I299" s="35"/>
      <c r="J299" s="37" t="s">
        <v>74</v>
      </c>
      <c r="K299" s="40">
        <v>1000</v>
      </c>
      <c r="L299" s="39">
        <v>900</v>
      </c>
      <c r="M299" s="42">
        <f>+K299-L299</f>
        <v>100</v>
      </c>
    </row>
    <row r="300" spans="2:13" ht="15.75" x14ac:dyDescent="0.25">
      <c r="B300" s="32" t="s">
        <v>299</v>
      </c>
      <c r="C300" s="32"/>
      <c r="D300" s="33"/>
      <c r="E300" s="34"/>
      <c r="F300" s="35"/>
      <c r="G300" s="36"/>
      <c r="H300" s="35"/>
      <c r="I300" s="35"/>
      <c r="J300" s="37"/>
      <c r="K300" s="40"/>
      <c r="L300" s="39"/>
      <c r="M300" s="42"/>
    </row>
    <row r="301" spans="2:13" ht="15.75" x14ac:dyDescent="0.25">
      <c r="B301" s="32">
        <v>41589</v>
      </c>
      <c r="C301" s="32">
        <v>41589</v>
      </c>
      <c r="D301" s="33"/>
      <c r="E301" s="34">
        <v>525743</v>
      </c>
      <c r="F301" s="35" t="s">
        <v>300</v>
      </c>
      <c r="G301" s="36"/>
      <c r="H301" s="35"/>
      <c r="I301" s="35"/>
      <c r="J301" s="37" t="s">
        <v>22</v>
      </c>
      <c r="K301" s="38">
        <v>0</v>
      </c>
      <c r="L301" s="39">
        <v>0</v>
      </c>
      <c r="M301" s="39">
        <v>0</v>
      </c>
    </row>
    <row r="302" spans="2:13" ht="15.75" x14ac:dyDescent="0.25">
      <c r="B302" s="32">
        <v>41589</v>
      </c>
      <c r="C302" s="32">
        <v>41589</v>
      </c>
      <c r="D302" s="33"/>
      <c r="E302" s="34">
        <v>525744</v>
      </c>
      <c r="F302" s="35" t="s">
        <v>301</v>
      </c>
      <c r="G302" s="36"/>
      <c r="H302" s="35"/>
      <c r="I302" s="35"/>
      <c r="J302" s="37" t="s">
        <v>20</v>
      </c>
      <c r="K302" s="38">
        <v>0</v>
      </c>
      <c r="L302" s="39">
        <v>0</v>
      </c>
      <c r="M302" s="39">
        <v>0</v>
      </c>
    </row>
    <row r="303" spans="2:13" ht="15.75" x14ac:dyDescent="0.25">
      <c r="B303" s="32">
        <v>42786</v>
      </c>
      <c r="C303" s="32">
        <v>42786</v>
      </c>
      <c r="D303" s="33">
        <v>19</v>
      </c>
      <c r="E303" s="34"/>
      <c r="F303" s="35" t="s">
        <v>54</v>
      </c>
      <c r="G303" s="36" t="s">
        <v>55</v>
      </c>
      <c r="H303" s="35" t="s">
        <v>302</v>
      </c>
      <c r="I303" s="35" t="s">
        <v>303</v>
      </c>
      <c r="J303" s="37" t="s">
        <v>20</v>
      </c>
      <c r="K303" s="40">
        <v>12338</v>
      </c>
      <c r="L303" s="39">
        <v>12338</v>
      </c>
      <c r="M303" s="52">
        <v>0</v>
      </c>
    </row>
    <row r="304" spans="2:13" ht="15.75" x14ac:dyDescent="0.25">
      <c r="B304" s="32">
        <v>41589</v>
      </c>
      <c r="C304" s="32">
        <v>41589</v>
      </c>
      <c r="D304" s="33"/>
      <c r="E304" s="34">
        <v>525803</v>
      </c>
      <c r="F304" s="35" t="s">
        <v>78</v>
      </c>
      <c r="G304" s="36"/>
      <c r="H304" s="35"/>
      <c r="I304" s="35"/>
      <c r="J304" s="37" t="s">
        <v>120</v>
      </c>
      <c r="K304" s="38">
        <v>0</v>
      </c>
      <c r="L304" s="39">
        <v>0</v>
      </c>
      <c r="M304" s="39">
        <v>0</v>
      </c>
    </row>
    <row r="305" spans="2:13" ht="15.75" x14ac:dyDescent="0.25">
      <c r="B305" s="32">
        <v>41589</v>
      </c>
      <c r="C305" s="32">
        <v>41589</v>
      </c>
      <c r="D305" s="33"/>
      <c r="E305" s="34">
        <v>570959</v>
      </c>
      <c r="F305" s="35" t="s">
        <v>78</v>
      </c>
      <c r="G305" s="36"/>
      <c r="H305" s="35"/>
      <c r="I305" s="35"/>
      <c r="J305" s="37" t="str">
        <f>+J304</f>
        <v>ROJO</v>
      </c>
      <c r="K305" s="38">
        <v>0</v>
      </c>
      <c r="L305" s="39">
        <v>0</v>
      </c>
      <c r="M305" s="39">
        <v>0</v>
      </c>
    </row>
    <row r="306" spans="2:13" ht="15.75" x14ac:dyDescent="0.25">
      <c r="B306" s="32">
        <v>41589</v>
      </c>
      <c r="C306" s="32">
        <v>41589</v>
      </c>
      <c r="D306" s="33"/>
      <c r="E306" s="34">
        <v>570858</v>
      </c>
      <c r="F306" s="35" t="s">
        <v>16</v>
      </c>
      <c r="G306" s="36" t="s">
        <v>17</v>
      </c>
      <c r="H306" s="35" t="s">
        <v>45</v>
      </c>
      <c r="I306" s="35" t="s">
        <v>304</v>
      </c>
      <c r="J306" s="37" t="s">
        <v>20</v>
      </c>
      <c r="K306" s="38">
        <v>0</v>
      </c>
      <c r="L306" s="39">
        <v>0</v>
      </c>
      <c r="M306" s="39">
        <v>0</v>
      </c>
    </row>
    <row r="307" spans="2:13" ht="15.75" x14ac:dyDescent="0.25">
      <c r="B307" s="32">
        <v>41695</v>
      </c>
      <c r="C307" s="32">
        <v>41695</v>
      </c>
      <c r="D307" s="33">
        <v>22</v>
      </c>
      <c r="E307" s="34"/>
      <c r="F307" s="35" t="s">
        <v>276</v>
      </c>
      <c r="G307" s="36"/>
      <c r="H307" s="35"/>
      <c r="I307" s="35"/>
      <c r="J307" s="37" t="s">
        <v>27</v>
      </c>
      <c r="K307" s="40">
        <v>65</v>
      </c>
      <c r="L307" s="39">
        <v>52</v>
      </c>
      <c r="M307" s="42">
        <f>+K307-L307</f>
        <v>13</v>
      </c>
    </row>
    <row r="308" spans="2:13" ht="15.75" x14ac:dyDescent="0.25">
      <c r="B308" s="32">
        <v>41589</v>
      </c>
      <c r="C308" s="32">
        <v>41589</v>
      </c>
      <c r="D308" s="33"/>
      <c r="E308" s="34">
        <v>571000</v>
      </c>
      <c r="F308" s="35" t="s">
        <v>85</v>
      </c>
      <c r="G308" s="36"/>
      <c r="H308" s="35"/>
      <c r="I308" s="35"/>
      <c r="J308" s="37" t="s">
        <v>86</v>
      </c>
      <c r="K308" s="38">
        <v>0</v>
      </c>
      <c r="L308" s="39">
        <v>0</v>
      </c>
      <c r="M308" s="39">
        <v>0</v>
      </c>
    </row>
    <row r="309" spans="2:13" ht="15.75" x14ac:dyDescent="0.25">
      <c r="B309" s="32">
        <v>41589</v>
      </c>
      <c r="C309" s="32">
        <v>41589</v>
      </c>
      <c r="D309" s="33"/>
      <c r="E309" s="34">
        <v>570999</v>
      </c>
      <c r="F309" s="35" t="s">
        <v>85</v>
      </c>
      <c r="G309" s="36"/>
      <c r="H309" s="35"/>
      <c r="I309" s="35"/>
      <c r="J309" s="37" t="s">
        <v>86</v>
      </c>
      <c r="K309" s="38">
        <v>0</v>
      </c>
      <c r="L309" s="39">
        <v>0</v>
      </c>
      <c r="M309" s="39">
        <v>0</v>
      </c>
    </row>
    <row r="310" spans="2:13" ht="15.75" x14ac:dyDescent="0.25">
      <c r="B310" s="32">
        <v>44417</v>
      </c>
      <c r="C310" s="32">
        <v>44417</v>
      </c>
      <c r="D310" s="33">
        <v>975</v>
      </c>
      <c r="E310" s="34"/>
      <c r="F310" s="35" t="s">
        <v>305</v>
      </c>
      <c r="G310" s="36" t="s">
        <v>306</v>
      </c>
      <c r="H310" s="35" t="s">
        <v>307</v>
      </c>
      <c r="I310" s="35" t="s">
        <v>308</v>
      </c>
      <c r="J310" s="37" t="s">
        <v>35</v>
      </c>
      <c r="K310" s="38">
        <v>77500</v>
      </c>
      <c r="L310" s="39">
        <v>0</v>
      </c>
      <c r="M310" s="39">
        <v>77500</v>
      </c>
    </row>
    <row r="311" spans="2:13" ht="15.75" x14ac:dyDescent="0.25">
      <c r="B311" s="32">
        <v>44417</v>
      </c>
      <c r="C311" s="32">
        <v>44417</v>
      </c>
      <c r="D311" s="33">
        <v>976</v>
      </c>
      <c r="E311" s="34"/>
      <c r="F311" s="35" t="s">
        <v>139</v>
      </c>
      <c r="G311" s="36" t="s">
        <v>40</v>
      </c>
      <c r="H311" s="35" t="s">
        <v>309</v>
      </c>
      <c r="I311" s="35" t="s">
        <v>310</v>
      </c>
      <c r="J311" s="37" t="s">
        <v>35</v>
      </c>
      <c r="K311" s="38">
        <v>14000</v>
      </c>
      <c r="L311" s="39">
        <v>0</v>
      </c>
      <c r="M311" s="39">
        <v>14000</v>
      </c>
    </row>
    <row r="312" spans="2:13" ht="15.75" x14ac:dyDescent="0.25">
      <c r="B312" s="32">
        <v>42692</v>
      </c>
      <c r="C312" s="32">
        <v>42692</v>
      </c>
      <c r="D312" s="33"/>
      <c r="E312" s="34">
        <v>570901</v>
      </c>
      <c r="F312" s="35" t="s">
        <v>48</v>
      </c>
      <c r="G312" s="36" t="s">
        <v>40</v>
      </c>
      <c r="H312" s="35" t="s">
        <v>311</v>
      </c>
      <c r="I312" s="35" t="s">
        <v>312</v>
      </c>
      <c r="J312" s="37" t="s">
        <v>20</v>
      </c>
      <c r="K312" s="40">
        <v>2690</v>
      </c>
      <c r="L312" s="39">
        <v>2690</v>
      </c>
      <c r="M312" s="52">
        <v>0</v>
      </c>
    </row>
    <row r="313" spans="2:13" ht="15.75" x14ac:dyDescent="0.25">
      <c r="B313" s="32">
        <v>43006</v>
      </c>
      <c r="C313" s="32">
        <v>43006</v>
      </c>
      <c r="D313" s="33"/>
      <c r="E313" s="34">
        <v>570905</v>
      </c>
      <c r="F313" s="35" t="s">
        <v>39</v>
      </c>
      <c r="G313" s="36" t="s">
        <v>40</v>
      </c>
      <c r="H313" s="35" t="s">
        <v>313</v>
      </c>
      <c r="I313" s="35" t="s">
        <v>314</v>
      </c>
      <c r="J313" s="37" t="s">
        <v>20</v>
      </c>
      <c r="K313" s="40">
        <v>2966.1</v>
      </c>
      <c r="L313" s="39">
        <v>2966.1</v>
      </c>
      <c r="M313" s="52">
        <v>0</v>
      </c>
    </row>
    <row r="314" spans="2:13" ht="31.5" x14ac:dyDescent="0.25">
      <c r="B314" s="32">
        <v>41589</v>
      </c>
      <c r="C314" s="32">
        <v>41589</v>
      </c>
      <c r="D314" s="33"/>
      <c r="E314" s="34">
        <v>525857</v>
      </c>
      <c r="F314" s="35" t="s">
        <v>187</v>
      </c>
      <c r="G314" s="36"/>
      <c r="H314" s="35"/>
      <c r="I314" s="35"/>
      <c r="J314" s="37" t="s">
        <v>315</v>
      </c>
      <c r="K314" s="38">
        <v>0</v>
      </c>
      <c r="L314" s="39">
        <v>0</v>
      </c>
      <c r="M314" s="39">
        <v>0</v>
      </c>
    </row>
    <row r="315" spans="2:13" ht="15.75" x14ac:dyDescent="0.25">
      <c r="B315" s="32">
        <v>43021</v>
      </c>
      <c r="C315" s="32">
        <v>43021</v>
      </c>
      <c r="D315" s="33"/>
      <c r="E315" s="34">
        <v>525964</v>
      </c>
      <c r="F315" s="35" t="s">
        <v>233</v>
      </c>
      <c r="G315" s="36"/>
      <c r="H315" s="35"/>
      <c r="I315" s="35"/>
      <c r="J315" s="37">
        <f>+'[1]TRASLADO DE ACTIVOS '!I318</f>
        <v>0</v>
      </c>
      <c r="K315" s="40">
        <v>7789.84</v>
      </c>
      <c r="L315" s="39">
        <v>3894.92</v>
      </c>
      <c r="M315" s="42">
        <f>+K315-L315</f>
        <v>3894.92</v>
      </c>
    </row>
    <row r="316" spans="2:13" ht="15.75" x14ac:dyDescent="0.25">
      <c r="B316" s="32">
        <v>41589</v>
      </c>
      <c r="C316" s="32">
        <v>41589</v>
      </c>
      <c r="D316" s="33"/>
      <c r="E316" s="34">
        <v>525709</v>
      </c>
      <c r="F316" s="35" t="s">
        <v>316</v>
      </c>
      <c r="G316" s="36"/>
      <c r="H316" s="35"/>
      <c r="I316" s="35"/>
      <c r="J316" s="37" t="s">
        <v>79</v>
      </c>
      <c r="K316" s="38">
        <v>0</v>
      </c>
      <c r="L316" s="39">
        <v>0</v>
      </c>
      <c r="M316" s="39">
        <v>0</v>
      </c>
    </row>
    <row r="317" spans="2:13" ht="15.75" x14ac:dyDescent="0.25">
      <c r="B317" s="32">
        <v>41589</v>
      </c>
      <c r="C317" s="32">
        <v>41589</v>
      </c>
      <c r="D317" s="33"/>
      <c r="E317" s="34">
        <v>570902</v>
      </c>
      <c r="F317" s="35" t="s">
        <v>16</v>
      </c>
      <c r="G317" s="36" t="s">
        <v>17</v>
      </c>
      <c r="H317" s="35" t="s">
        <v>45</v>
      </c>
      <c r="I317" s="35" t="s">
        <v>317</v>
      </c>
      <c r="J317" s="37" t="s">
        <v>20</v>
      </c>
      <c r="K317" s="38">
        <v>0</v>
      </c>
      <c r="L317" s="39">
        <v>0</v>
      </c>
      <c r="M317" s="39">
        <v>0</v>
      </c>
    </row>
    <row r="318" spans="2:13" ht="15.75" x14ac:dyDescent="0.25">
      <c r="B318" s="32">
        <v>44249</v>
      </c>
      <c r="C318" s="32">
        <v>44249</v>
      </c>
      <c r="D318" s="33">
        <v>699</v>
      </c>
      <c r="E318" s="34"/>
      <c r="F318" s="35" t="s">
        <v>48</v>
      </c>
      <c r="G318" s="36" t="s">
        <v>40</v>
      </c>
      <c r="H318" s="35" t="s">
        <v>183</v>
      </c>
      <c r="I318" s="35" t="s">
        <v>318</v>
      </c>
      <c r="J318" s="37" t="str">
        <f>+J333</f>
        <v>NEGRO</v>
      </c>
      <c r="K318" s="40">
        <f>+K129</f>
        <v>16960</v>
      </c>
      <c r="L318" s="39">
        <v>0</v>
      </c>
      <c r="M318" s="42">
        <v>16960</v>
      </c>
    </row>
    <row r="319" spans="2:13" ht="15.75" x14ac:dyDescent="0.25">
      <c r="B319" s="32">
        <v>42972</v>
      </c>
      <c r="C319" s="32">
        <v>42972</v>
      </c>
      <c r="D319" s="33"/>
      <c r="E319" s="34">
        <v>570938</v>
      </c>
      <c r="F319" s="35" t="s">
        <v>39</v>
      </c>
      <c r="G319" s="36" t="str">
        <f>+G155</f>
        <v>DELL</v>
      </c>
      <c r="H319" s="35" t="str">
        <f>+'[2]Deposito 1'!E157</f>
        <v>L1710</v>
      </c>
      <c r="I319" s="35" t="s">
        <v>319</v>
      </c>
      <c r="J319" s="37" t="s">
        <v>20</v>
      </c>
      <c r="K319" s="40">
        <v>4000</v>
      </c>
      <c r="L319" s="41">
        <v>4000</v>
      </c>
      <c r="M319" s="52">
        <v>0</v>
      </c>
    </row>
    <row r="320" spans="2:13" ht="15.75" x14ac:dyDescent="0.25">
      <c r="B320" s="155" t="s">
        <v>320</v>
      </c>
      <c r="C320" s="155"/>
      <c r="D320" s="155"/>
      <c r="E320" s="155"/>
      <c r="F320" s="155"/>
      <c r="G320" s="155"/>
      <c r="H320" s="155"/>
      <c r="I320" s="155"/>
      <c r="J320" s="155"/>
      <c r="K320" s="61"/>
      <c r="L320" s="62"/>
      <c r="M320" s="63"/>
    </row>
    <row r="321" spans="2:13" ht="15.75" x14ac:dyDescent="0.25">
      <c r="B321" s="32">
        <v>41589</v>
      </c>
      <c r="C321" s="32">
        <v>41589</v>
      </c>
      <c r="D321" s="33"/>
      <c r="E321" s="34">
        <v>570873</v>
      </c>
      <c r="F321" s="35" t="s">
        <v>16</v>
      </c>
      <c r="G321" s="36" t="s">
        <v>17</v>
      </c>
      <c r="H321" s="35" t="s">
        <v>45</v>
      </c>
      <c r="I321" s="35" t="s">
        <v>321</v>
      </c>
      <c r="J321" s="37" t="s">
        <v>20</v>
      </c>
      <c r="K321" s="38">
        <v>0</v>
      </c>
      <c r="L321" s="39">
        <v>0</v>
      </c>
      <c r="M321" s="39">
        <v>0</v>
      </c>
    </row>
    <row r="322" spans="2:13" ht="15.75" x14ac:dyDescent="0.25">
      <c r="B322" s="32">
        <v>42786</v>
      </c>
      <c r="C322" s="32">
        <v>42786</v>
      </c>
      <c r="D322" s="33"/>
      <c r="E322" s="34">
        <v>570865</v>
      </c>
      <c r="F322" s="35" t="s">
        <v>54</v>
      </c>
      <c r="G322" s="36" t="s">
        <v>322</v>
      </c>
      <c r="H322" s="35" t="s">
        <v>323</v>
      </c>
      <c r="I322" s="35" t="s">
        <v>324</v>
      </c>
      <c r="J322" s="37" t="s">
        <v>20</v>
      </c>
      <c r="K322" s="40">
        <v>12338</v>
      </c>
      <c r="L322" s="39">
        <v>12338</v>
      </c>
      <c r="M322" s="52">
        <v>0</v>
      </c>
    </row>
    <row r="323" spans="2:13" ht="15.75" x14ac:dyDescent="0.25">
      <c r="B323" s="32">
        <v>41589</v>
      </c>
      <c r="C323" s="32">
        <v>41589</v>
      </c>
      <c r="D323" s="33"/>
      <c r="E323" s="34">
        <v>570864</v>
      </c>
      <c r="F323" s="35" t="s">
        <v>325</v>
      </c>
      <c r="G323" s="36"/>
      <c r="H323" s="35"/>
      <c r="I323" s="35"/>
      <c r="J323" s="37" t="s">
        <v>20</v>
      </c>
      <c r="K323" s="38">
        <v>0</v>
      </c>
      <c r="L323" s="39">
        <v>0</v>
      </c>
      <c r="M323" s="39">
        <v>0</v>
      </c>
    </row>
    <row r="324" spans="2:13" ht="15.75" x14ac:dyDescent="0.25">
      <c r="B324" s="32">
        <v>41589</v>
      </c>
      <c r="C324" s="32">
        <v>41589</v>
      </c>
      <c r="D324" s="33"/>
      <c r="E324" s="34">
        <v>523982</v>
      </c>
      <c r="F324" s="35" t="str">
        <f>+F301</f>
        <v>ESCRITORIO EN MADERA PRENSADA</v>
      </c>
      <c r="G324" s="36"/>
      <c r="H324" s="35"/>
      <c r="I324" s="35"/>
      <c r="J324" s="37" t="s">
        <v>20</v>
      </c>
      <c r="K324" s="38">
        <v>0</v>
      </c>
      <c r="L324" s="39">
        <v>0</v>
      </c>
      <c r="M324" s="39">
        <v>0</v>
      </c>
    </row>
    <row r="325" spans="2:13" ht="15.75" x14ac:dyDescent="0.25">
      <c r="B325" s="32">
        <v>41589</v>
      </c>
      <c r="C325" s="32">
        <v>41589</v>
      </c>
      <c r="D325" s="33"/>
      <c r="E325" s="34">
        <v>570940</v>
      </c>
      <c r="F325" s="35" t="str">
        <f>+F326</f>
        <v>SILLA SECRETARIA TELA CON BRAZOS</v>
      </c>
      <c r="G325" s="36"/>
      <c r="H325" s="35"/>
      <c r="I325" s="35"/>
      <c r="J325" s="37" t="s">
        <v>79</v>
      </c>
      <c r="K325" s="38">
        <v>0</v>
      </c>
      <c r="L325" s="39">
        <v>0</v>
      </c>
      <c r="M325" s="39">
        <v>0</v>
      </c>
    </row>
    <row r="326" spans="2:13" ht="15.75" x14ac:dyDescent="0.25">
      <c r="B326" s="32">
        <v>41589</v>
      </c>
      <c r="C326" s="32">
        <v>41589</v>
      </c>
      <c r="D326" s="33"/>
      <c r="E326" s="34">
        <v>525962</v>
      </c>
      <c r="F326" s="35" t="s">
        <v>326</v>
      </c>
      <c r="G326" s="36"/>
      <c r="H326" s="35"/>
      <c r="I326" s="35"/>
      <c r="J326" s="37" t="s">
        <v>79</v>
      </c>
      <c r="K326" s="38">
        <v>0</v>
      </c>
      <c r="L326" s="39">
        <v>0</v>
      </c>
      <c r="M326" s="39">
        <v>0</v>
      </c>
    </row>
    <row r="327" spans="2:13" ht="31.5" x14ac:dyDescent="0.25">
      <c r="B327" s="32">
        <v>41589</v>
      </c>
      <c r="C327" s="32">
        <v>41589</v>
      </c>
      <c r="D327" s="33"/>
      <c r="E327" s="34">
        <v>570875</v>
      </c>
      <c r="F327" s="35" t="s">
        <v>327</v>
      </c>
      <c r="G327" s="36"/>
      <c r="H327" s="35"/>
      <c r="I327" s="35"/>
      <c r="J327" s="37" t="str">
        <f>+J328</f>
        <v>HAYA/GRIS</v>
      </c>
      <c r="K327" s="38">
        <v>0</v>
      </c>
      <c r="L327" s="39">
        <v>0</v>
      </c>
      <c r="M327" s="39">
        <v>0</v>
      </c>
    </row>
    <row r="328" spans="2:13" ht="31.5" x14ac:dyDescent="0.25">
      <c r="B328" s="32">
        <v>41589</v>
      </c>
      <c r="C328" s="32">
        <v>41589</v>
      </c>
      <c r="D328" s="33"/>
      <c r="E328" s="34">
        <v>579720</v>
      </c>
      <c r="F328" s="35" t="s">
        <v>264</v>
      </c>
      <c r="G328" s="36"/>
      <c r="H328" s="35"/>
      <c r="I328" s="35"/>
      <c r="J328" s="37" t="s">
        <v>76</v>
      </c>
      <c r="K328" s="38">
        <v>0</v>
      </c>
      <c r="L328" s="39">
        <v>0</v>
      </c>
      <c r="M328" s="39">
        <v>0</v>
      </c>
    </row>
    <row r="329" spans="2:13" ht="31.5" x14ac:dyDescent="0.25">
      <c r="B329" s="32">
        <v>41589</v>
      </c>
      <c r="C329" s="32">
        <v>41589</v>
      </c>
      <c r="D329" s="33"/>
      <c r="E329" s="34">
        <v>525975</v>
      </c>
      <c r="F329" s="35" t="s">
        <v>265</v>
      </c>
      <c r="G329" s="36"/>
      <c r="H329" s="35"/>
      <c r="I329" s="35"/>
      <c r="J329" s="37" t="s">
        <v>44</v>
      </c>
      <c r="K329" s="38">
        <v>0</v>
      </c>
      <c r="L329" s="39">
        <v>0</v>
      </c>
      <c r="M329" s="39">
        <v>0</v>
      </c>
    </row>
    <row r="330" spans="2:13" ht="15.75" x14ac:dyDescent="0.25">
      <c r="B330" s="32">
        <v>41589</v>
      </c>
      <c r="C330" s="32">
        <v>41589</v>
      </c>
      <c r="D330" s="33"/>
      <c r="E330" s="81">
        <v>42276</v>
      </c>
      <c r="F330" s="35" t="s">
        <v>208</v>
      </c>
      <c r="G330" s="36"/>
      <c r="H330" s="35"/>
      <c r="I330" s="35"/>
      <c r="J330" s="37" t="s">
        <v>20</v>
      </c>
      <c r="K330" s="38">
        <v>0</v>
      </c>
      <c r="L330" s="39">
        <v>0</v>
      </c>
      <c r="M330" s="39">
        <v>0</v>
      </c>
    </row>
    <row r="331" spans="2:13" ht="15.75" x14ac:dyDescent="0.25">
      <c r="B331" s="32">
        <v>41725</v>
      </c>
      <c r="C331" s="32">
        <v>41725</v>
      </c>
      <c r="D331" s="33"/>
      <c r="E331" s="34">
        <v>46663</v>
      </c>
      <c r="F331" s="35" t="s">
        <v>328</v>
      </c>
      <c r="G331" s="36" t="s">
        <v>55</v>
      </c>
      <c r="H331" s="35" t="s">
        <v>329</v>
      </c>
      <c r="I331" s="35" t="s">
        <v>330</v>
      </c>
      <c r="J331" s="37" t="s">
        <v>20</v>
      </c>
      <c r="K331" s="40">
        <v>3745.76</v>
      </c>
      <c r="L331" s="39">
        <v>3745.76</v>
      </c>
      <c r="M331" s="52">
        <v>0</v>
      </c>
    </row>
    <row r="332" spans="2:13" ht="15.75" x14ac:dyDescent="0.25">
      <c r="B332" s="32">
        <v>43686</v>
      </c>
      <c r="C332" s="32">
        <v>43686</v>
      </c>
      <c r="D332" s="36">
        <v>421</v>
      </c>
      <c r="E332" s="34"/>
      <c r="F332" s="35" t="s">
        <v>121</v>
      </c>
      <c r="G332" s="36" t="s">
        <v>17</v>
      </c>
      <c r="H332" s="35" t="s">
        <v>234</v>
      </c>
      <c r="I332" s="35" t="s">
        <v>331</v>
      </c>
      <c r="J332" s="37" t="str">
        <f>+J331</f>
        <v>NEGRO</v>
      </c>
      <c r="K332" s="40">
        <v>1949.15</v>
      </c>
      <c r="L332" s="39">
        <v>1929.65</v>
      </c>
      <c r="M332" s="42">
        <f>+K332-L332</f>
        <v>19.5</v>
      </c>
    </row>
    <row r="333" spans="2:13" ht="15.75" x14ac:dyDescent="0.25">
      <c r="B333" s="32">
        <v>41589</v>
      </c>
      <c r="C333" s="32">
        <v>41589</v>
      </c>
      <c r="D333" s="36">
        <v>453</v>
      </c>
      <c r="E333" s="34"/>
      <c r="F333" s="35" t="s">
        <v>240</v>
      </c>
      <c r="G333" s="36" t="s">
        <v>241</v>
      </c>
      <c r="H333" s="35" t="s">
        <v>332</v>
      </c>
      <c r="I333" s="35"/>
      <c r="J333" s="37" t="str">
        <f>+J332</f>
        <v>NEGRO</v>
      </c>
      <c r="K333" s="38">
        <v>0</v>
      </c>
      <c r="L333" s="39">
        <v>0</v>
      </c>
      <c r="M333" s="39">
        <v>0</v>
      </c>
    </row>
    <row r="334" spans="2:13" ht="15.75" x14ac:dyDescent="0.25">
      <c r="B334" s="32">
        <v>43006</v>
      </c>
      <c r="C334" s="32">
        <v>43006</v>
      </c>
      <c r="D334" s="33"/>
      <c r="E334" s="34">
        <v>551381</v>
      </c>
      <c r="F334" s="35" t="s">
        <v>204</v>
      </c>
      <c r="G334" s="36" t="s">
        <v>205</v>
      </c>
      <c r="H334" s="35" t="s">
        <v>313</v>
      </c>
      <c r="I334" s="35" t="s">
        <v>333</v>
      </c>
      <c r="J334" s="37" t="s">
        <v>35</v>
      </c>
      <c r="K334" s="40">
        <v>2966.1</v>
      </c>
      <c r="L334" s="39">
        <v>2966.1</v>
      </c>
      <c r="M334" s="52">
        <v>0</v>
      </c>
    </row>
    <row r="335" spans="2:13" ht="15.75" x14ac:dyDescent="0.25">
      <c r="B335" s="32">
        <v>43480</v>
      </c>
      <c r="C335" s="32">
        <v>43480</v>
      </c>
      <c r="D335" s="33">
        <v>23</v>
      </c>
      <c r="E335" s="34"/>
      <c r="F335" s="35" t="s">
        <v>48</v>
      </c>
      <c r="G335" s="36" t="s">
        <v>40</v>
      </c>
      <c r="H335" s="35" t="s">
        <v>147</v>
      </c>
      <c r="I335" s="35" t="s">
        <v>334</v>
      </c>
      <c r="J335" s="37" t="s">
        <v>20</v>
      </c>
      <c r="K335" s="40">
        <v>4364.41</v>
      </c>
      <c r="L335" s="39">
        <v>4320.76</v>
      </c>
      <c r="M335" s="42">
        <f>+K335-L335</f>
        <v>43.649999999999636</v>
      </c>
    </row>
    <row r="336" spans="2:13" ht="15.75" x14ac:dyDescent="0.25">
      <c r="B336" s="32">
        <v>42692</v>
      </c>
      <c r="C336" s="32">
        <v>42692</v>
      </c>
      <c r="D336" s="33"/>
      <c r="E336" s="34">
        <v>570983</v>
      </c>
      <c r="F336" s="35" t="s">
        <v>335</v>
      </c>
      <c r="G336" s="36" t="s">
        <v>40</v>
      </c>
      <c r="H336" s="35" t="s">
        <v>313</v>
      </c>
      <c r="I336" s="35" t="s">
        <v>336</v>
      </c>
      <c r="J336" s="37" t="s">
        <v>20</v>
      </c>
      <c r="K336" s="40">
        <v>5784.58</v>
      </c>
      <c r="L336" s="39">
        <v>5784.58</v>
      </c>
      <c r="M336" s="52">
        <v>0</v>
      </c>
    </row>
    <row r="337" spans="2:13" ht="15.75" x14ac:dyDescent="0.25">
      <c r="B337" s="32">
        <v>41589</v>
      </c>
      <c r="C337" s="32">
        <v>41589</v>
      </c>
      <c r="D337" s="33"/>
      <c r="E337" s="34">
        <v>525978</v>
      </c>
      <c r="F337" s="35" t="s">
        <v>48</v>
      </c>
      <c r="G337" s="36" t="s">
        <v>223</v>
      </c>
      <c r="H337" s="35" t="s">
        <v>337</v>
      </c>
      <c r="I337" s="35"/>
      <c r="J337" s="37" t="s">
        <v>20</v>
      </c>
      <c r="K337" s="38">
        <v>0</v>
      </c>
      <c r="L337" s="39">
        <v>0</v>
      </c>
      <c r="M337" s="39">
        <v>0</v>
      </c>
    </row>
    <row r="339" spans="2:13" ht="15.75" x14ac:dyDescent="0.25">
      <c r="B339" s="32">
        <v>41589</v>
      </c>
      <c r="C339" s="32">
        <v>41589</v>
      </c>
      <c r="D339" s="33"/>
      <c r="E339" s="34">
        <v>525826</v>
      </c>
      <c r="F339" s="35" t="s">
        <v>85</v>
      </c>
      <c r="G339" s="36"/>
      <c r="H339" s="35"/>
      <c r="I339" s="35"/>
      <c r="J339" s="37" t="s">
        <v>86</v>
      </c>
      <c r="K339" s="38">
        <v>0</v>
      </c>
      <c r="L339" s="39">
        <v>0</v>
      </c>
      <c r="M339" s="39">
        <v>0</v>
      </c>
    </row>
    <row r="340" spans="2:13" ht="15.75" x14ac:dyDescent="0.25">
      <c r="B340" s="32">
        <v>41589</v>
      </c>
      <c r="C340" s="32">
        <v>41589</v>
      </c>
      <c r="D340" s="33"/>
      <c r="E340" s="34">
        <v>525825</v>
      </c>
      <c r="F340" s="35" t="s">
        <v>85</v>
      </c>
      <c r="G340" s="36"/>
      <c r="H340" s="35"/>
      <c r="I340" s="35"/>
      <c r="J340" s="37" t="s">
        <v>86</v>
      </c>
      <c r="K340" s="38">
        <v>0</v>
      </c>
      <c r="L340" s="39">
        <v>0</v>
      </c>
      <c r="M340" s="39">
        <v>0</v>
      </c>
    </row>
    <row r="341" spans="2:13" ht="15.75" x14ac:dyDescent="0.25">
      <c r="B341" s="73">
        <v>44417</v>
      </c>
      <c r="C341" s="73">
        <v>44417</v>
      </c>
      <c r="D341" s="68">
        <v>977</v>
      </c>
      <c r="E341" s="64"/>
      <c r="F341" s="56" t="s">
        <v>338</v>
      </c>
      <c r="G341" s="68" t="s">
        <v>40</v>
      </c>
      <c r="H341" s="56" t="s">
        <v>339</v>
      </c>
      <c r="I341" s="68" t="s">
        <v>340</v>
      </c>
      <c r="J341" s="69" t="s">
        <v>35</v>
      </c>
      <c r="K341" s="74">
        <v>36000</v>
      </c>
      <c r="L341" s="39">
        <v>0</v>
      </c>
      <c r="M341" s="42">
        <v>36000</v>
      </c>
    </row>
    <row r="342" spans="2:13" ht="15.75" x14ac:dyDescent="0.25">
      <c r="B342" s="155" t="s">
        <v>341</v>
      </c>
      <c r="C342" s="155"/>
      <c r="D342" s="155"/>
      <c r="E342" s="155"/>
      <c r="F342" s="155"/>
      <c r="G342" s="155"/>
      <c r="H342" s="155"/>
      <c r="I342" s="155"/>
      <c r="J342" s="60"/>
      <c r="K342" s="61"/>
      <c r="L342" s="62"/>
      <c r="M342" s="63"/>
    </row>
    <row r="343" spans="2:13" ht="15.75" x14ac:dyDescent="0.25">
      <c r="B343" s="32">
        <v>43006</v>
      </c>
      <c r="C343" s="32">
        <v>43006</v>
      </c>
      <c r="D343" s="33"/>
      <c r="E343" s="34">
        <v>570831</v>
      </c>
      <c r="F343" s="35" t="s">
        <v>342</v>
      </c>
      <c r="G343" s="36"/>
      <c r="H343" s="35"/>
      <c r="I343" s="35"/>
      <c r="J343" s="37" t="s">
        <v>58</v>
      </c>
      <c r="K343" s="40">
        <v>7183.94</v>
      </c>
      <c r="L343" s="39">
        <v>3591.99</v>
      </c>
      <c r="M343" s="42">
        <f>+K343-L343</f>
        <v>3591.95</v>
      </c>
    </row>
    <row r="344" spans="2:13" ht="31.5" x14ac:dyDescent="0.25">
      <c r="B344" s="32">
        <v>41589</v>
      </c>
      <c r="C344" s="32">
        <v>41589</v>
      </c>
      <c r="D344" s="33">
        <v>464</v>
      </c>
      <c r="E344" s="34"/>
      <c r="F344" s="35" t="s">
        <v>259</v>
      </c>
      <c r="G344" s="36"/>
      <c r="H344" s="35"/>
      <c r="I344" s="35"/>
      <c r="J344" s="37" t="s">
        <v>343</v>
      </c>
      <c r="K344" s="38">
        <v>0</v>
      </c>
      <c r="L344" s="39">
        <v>0</v>
      </c>
      <c r="M344" s="39">
        <v>0</v>
      </c>
    </row>
    <row r="345" spans="2:13" ht="15.75" x14ac:dyDescent="0.25">
      <c r="B345" s="32">
        <v>44155</v>
      </c>
      <c r="C345" s="32">
        <v>44155</v>
      </c>
      <c r="D345" s="36">
        <v>458</v>
      </c>
      <c r="E345" s="34"/>
      <c r="F345" s="35" t="s">
        <v>54</v>
      </c>
      <c r="G345" s="36" t="s">
        <v>55</v>
      </c>
      <c r="H345" s="35" t="s">
        <v>344</v>
      </c>
      <c r="I345" s="35"/>
      <c r="J345" s="37" t="s">
        <v>20</v>
      </c>
      <c r="K345" s="40">
        <v>11000</v>
      </c>
      <c r="L345" s="39">
        <v>3630</v>
      </c>
      <c r="M345" s="42">
        <f>+K345-L345</f>
        <v>7370</v>
      </c>
    </row>
    <row r="346" spans="2:13" ht="31.5" x14ac:dyDescent="0.25">
      <c r="B346" s="32">
        <v>42986</v>
      </c>
      <c r="C346" s="32">
        <v>42986</v>
      </c>
      <c r="D346" s="33"/>
      <c r="E346" s="34">
        <v>525804</v>
      </c>
      <c r="F346" s="35" t="s">
        <v>345</v>
      </c>
      <c r="G346" s="36"/>
      <c r="H346" s="35"/>
      <c r="I346" s="35"/>
      <c r="J346" s="37" t="str">
        <f>+'[3]FORMULARIO DE DESCARGO '!G40</f>
        <v>NARANJA/GRISS</v>
      </c>
      <c r="K346" s="40">
        <v>3512.71</v>
      </c>
      <c r="L346" s="39">
        <v>1756.355</v>
      </c>
      <c r="M346" s="42">
        <f>+K346-L346</f>
        <v>1756.355</v>
      </c>
    </row>
    <row r="347" spans="2:13" ht="15.75" x14ac:dyDescent="0.25">
      <c r="B347" s="32">
        <f>+B731</f>
        <v>43809</v>
      </c>
      <c r="C347" s="32">
        <f>+C731</f>
        <v>43809</v>
      </c>
      <c r="D347" s="33"/>
      <c r="E347" s="34">
        <v>525690</v>
      </c>
      <c r="F347" s="35" t="s">
        <v>48</v>
      </c>
      <c r="G347" s="36" t="s">
        <v>40</v>
      </c>
      <c r="H347" s="35"/>
      <c r="I347" s="35" t="s">
        <v>346</v>
      </c>
      <c r="J347" s="37" t="s">
        <v>20</v>
      </c>
      <c r="K347" s="40">
        <v>4670</v>
      </c>
      <c r="L347" s="39">
        <v>3082.2</v>
      </c>
      <c r="M347" s="42">
        <f>+K347-L347</f>
        <v>1587.8000000000002</v>
      </c>
    </row>
    <row r="348" spans="2:13" ht="31.5" x14ac:dyDescent="0.25">
      <c r="B348" s="32">
        <v>41589</v>
      </c>
      <c r="C348" s="32">
        <v>41589</v>
      </c>
      <c r="D348" s="33"/>
      <c r="E348" s="34">
        <v>525780</v>
      </c>
      <c r="F348" s="35" t="s">
        <v>347</v>
      </c>
      <c r="G348" s="36"/>
      <c r="H348" s="35"/>
      <c r="I348" s="35"/>
      <c r="J348" s="37" t="s">
        <v>76</v>
      </c>
      <c r="K348" s="38">
        <v>0</v>
      </c>
      <c r="L348" s="39">
        <v>0</v>
      </c>
      <c r="M348" s="39">
        <v>0</v>
      </c>
    </row>
    <row r="349" spans="2:13" ht="15.75" x14ac:dyDescent="0.25">
      <c r="B349" s="32">
        <v>41589</v>
      </c>
      <c r="C349" s="32">
        <v>41589</v>
      </c>
      <c r="D349" s="33">
        <v>26</v>
      </c>
      <c r="E349" s="34"/>
      <c r="F349" s="35" t="s">
        <v>85</v>
      </c>
      <c r="G349" s="36"/>
      <c r="H349" s="35"/>
      <c r="I349" s="35"/>
      <c r="J349" s="37" t="s">
        <v>86</v>
      </c>
      <c r="K349" s="38">
        <v>0</v>
      </c>
      <c r="L349" s="39">
        <v>0</v>
      </c>
      <c r="M349" s="39">
        <v>0</v>
      </c>
    </row>
    <row r="350" spans="2:13" ht="15.75" x14ac:dyDescent="0.25">
      <c r="B350" s="32">
        <v>41589</v>
      </c>
      <c r="C350" s="32">
        <v>41589</v>
      </c>
      <c r="D350" s="33">
        <v>27</v>
      </c>
      <c r="E350" s="34"/>
      <c r="F350" s="35" t="s">
        <v>85</v>
      </c>
      <c r="G350" s="36"/>
      <c r="H350" s="35"/>
      <c r="I350" s="35"/>
      <c r="J350" s="37" t="s">
        <v>86</v>
      </c>
      <c r="K350" s="38">
        <v>0</v>
      </c>
      <c r="L350" s="39">
        <v>0</v>
      </c>
      <c r="M350" s="39">
        <v>0</v>
      </c>
    </row>
    <row r="351" spans="2:13" ht="31.5" x14ac:dyDescent="0.25">
      <c r="B351" s="32">
        <v>41589</v>
      </c>
      <c r="C351" s="32">
        <v>41589</v>
      </c>
      <c r="D351" s="33"/>
      <c r="E351" s="34">
        <v>579775</v>
      </c>
      <c r="F351" s="35" t="s">
        <v>348</v>
      </c>
      <c r="G351" s="36"/>
      <c r="H351" s="35"/>
      <c r="I351" s="35"/>
      <c r="J351" s="37" t="s">
        <v>76</v>
      </c>
      <c r="K351" s="38">
        <v>0</v>
      </c>
      <c r="L351" s="39">
        <v>0</v>
      </c>
      <c r="M351" s="39">
        <v>0</v>
      </c>
    </row>
    <row r="352" spans="2:13" ht="15.75" x14ac:dyDescent="0.25">
      <c r="B352" s="32">
        <v>41589</v>
      </c>
      <c r="C352" s="32">
        <v>41589</v>
      </c>
      <c r="D352" s="33"/>
      <c r="E352" s="34">
        <v>579670</v>
      </c>
      <c r="F352" s="35" t="s">
        <v>121</v>
      </c>
      <c r="G352" s="36" t="s">
        <v>17</v>
      </c>
      <c r="H352" s="35" t="s">
        <v>45</v>
      </c>
      <c r="I352" s="35" t="s">
        <v>349</v>
      </c>
      <c r="J352" s="37" t="s">
        <v>20</v>
      </c>
      <c r="K352" s="38">
        <v>0</v>
      </c>
      <c r="L352" s="39">
        <v>0</v>
      </c>
      <c r="M352" s="39">
        <v>0</v>
      </c>
    </row>
    <row r="353" spans="2:13" ht="15.75" x14ac:dyDescent="0.25">
      <c r="B353" s="32">
        <v>41589</v>
      </c>
      <c r="C353" s="32">
        <v>41589</v>
      </c>
      <c r="D353" s="33">
        <v>28</v>
      </c>
      <c r="E353" s="34"/>
      <c r="F353" s="35" t="s">
        <v>167</v>
      </c>
      <c r="G353" s="36" t="s">
        <v>350</v>
      </c>
      <c r="H353" s="35"/>
      <c r="I353" s="35" t="s">
        <v>351</v>
      </c>
      <c r="J353" s="37" t="str">
        <f>+J352</f>
        <v>NEGRO</v>
      </c>
      <c r="K353" s="38">
        <v>0</v>
      </c>
      <c r="L353" s="39">
        <v>0</v>
      </c>
      <c r="M353" s="39">
        <v>0</v>
      </c>
    </row>
    <row r="354" spans="2:13" ht="15.75" x14ac:dyDescent="0.25">
      <c r="B354" s="32">
        <v>43895</v>
      </c>
      <c r="C354" s="32">
        <v>43895</v>
      </c>
      <c r="D354" s="33">
        <v>467</v>
      </c>
      <c r="E354" s="34"/>
      <c r="F354" s="35" t="s">
        <v>352</v>
      </c>
      <c r="G354" s="36" t="s">
        <v>353</v>
      </c>
      <c r="H354" s="35"/>
      <c r="I354" s="35" t="s">
        <v>354</v>
      </c>
      <c r="J354" s="37" t="s">
        <v>58</v>
      </c>
      <c r="K354" s="40">
        <v>16960</v>
      </c>
      <c r="L354" s="39">
        <v>1696</v>
      </c>
      <c r="M354" s="42">
        <f>+K354-L354</f>
        <v>15264</v>
      </c>
    </row>
    <row r="355" spans="2:13" ht="15.75" x14ac:dyDescent="0.25">
      <c r="B355" s="32">
        <v>42457</v>
      </c>
      <c r="C355" s="32">
        <v>42457</v>
      </c>
      <c r="D355" s="33"/>
      <c r="E355" s="34">
        <v>579795</v>
      </c>
      <c r="F355" s="35" t="s">
        <v>165</v>
      </c>
      <c r="G355" s="36" t="s">
        <v>355</v>
      </c>
      <c r="H355" s="35"/>
      <c r="I355" s="35"/>
      <c r="J355" s="37" t="s">
        <v>27</v>
      </c>
      <c r="K355" s="40">
        <v>241.54</v>
      </c>
      <c r="L355" s="41">
        <v>144.91999999999999</v>
      </c>
      <c r="M355" s="42">
        <f>+K355-L355</f>
        <v>96.62</v>
      </c>
    </row>
    <row r="356" spans="2:13" ht="15.75" x14ac:dyDescent="0.25">
      <c r="B356" s="32">
        <v>42457</v>
      </c>
      <c r="C356" s="32">
        <v>42457</v>
      </c>
      <c r="D356" s="33"/>
      <c r="E356" s="34">
        <v>579785</v>
      </c>
      <c r="F356" s="35" t="s">
        <v>165</v>
      </c>
      <c r="G356" s="36" t="s">
        <v>355</v>
      </c>
      <c r="H356" s="35"/>
      <c r="I356" s="35"/>
      <c r="J356" s="37" t="s">
        <v>27</v>
      </c>
      <c r="K356" s="40">
        <v>241.54</v>
      </c>
      <c r="L356" s="41">
        <v>144.91999999999999</v>
      </c>
      <c r="M356" s="42">
        <f>+K356-L356</f>
        <v>96.62</v>
      </c>
    </row>
    <row r="357" spans="2:13" ht="15.75" x14ac:dyDescent="0.25">
      <c r="B357" s="32">
        <v>41627</v>
      </c>
      <c r="C357" s="32">
        <v>41627</v>
      </c>
      <c r="D357" s="36"/>
      <c r="E357" s="34">
        <v>570923</v>
      </c>
      <c r="F357" s="35" t="s">
        <v>356</v>
      </c>
      <c r="G357" s="36"/>
      <c r="H357" s="35"/>
      <c r="I357" s="35"/>
      <c r="J357" s="37" t="s">
        <v>58</v>
      </c>
      <c r="K357" s="40">
        <v>4025.42</v>
      </c>
      <c r="L357" s="39">
        <v>3622.87</v>
      </c>
      <c r="M357" s="39">
        <f>+K357-L357</f>
        <v>402.55000000000018</v>
      </c>
    </row>
    <row r="358" spans="2:13" ht="15.75" x14ac:dyDescent="0.25">
      <c r="B358" s="32">
        <v>44634</v>
      </c>
      <c r="C358" s="32">
        <v>44634</v>
      </c>
      <c r="D358" s="36">
        <v>1102</v>
      </c>
      <c r="E358" s="34"/>
      <c r="F358" s="35" t="s">
        <v>357</v>
      </c>
      <c r="G358" s="36" t="s">
        <v>358</v>
      </c>
      <c r="H358" s="35" t="s">
        <v>359</v>
      </c>
      <c r="I358" s="35"/>
      <c r="J358" s="37" t="s">
        <v>58</v>
      </c>
      <c r="K358" s="40">
        <v>9500</v>
      </c>
      <c r="L358" s="39">
        <v>0</v>
      </c>
      <c r="M358" s="39">
        <v>9500</v>
      </c>
    </row>
    <row r="359" spans="2:13" ht="15.75" x14ac:dyDescent="0.25">
      <c r="B359" s="32">
        <v>44692</v>
      </c>
      <c r="C359" s="32">
        <v>44692</v>
      </c>
      <c r="D359" s="36">
        <v>1108</v>
      </c>
      <c r="E359" s="34"/>
      <c r="F359" s="35" t="s">
        <v>360</v>
      </c>
      <c r="G359" s="36"/>
      <c r="H359" s="35"/>
      <c r="I359" s="35"/>
      <c r="J359" s="37" t="s">
        <v>35</v>
      </c>
      <c r="K359" s="40">
        <v>2847.46</v>
      </c>
      <c r="L359" s="39">
        <v>0</v>
      </c>
      <c r="M359" s="39">
        <v>2847.46</v>
      </c>
    </row>
    <row r="360" spans="2:13" ht="15.75" x14ac:dyDescent="0.25">
      <c r="B360" s="153" t="s">
        <v>361</v>
      </c>
      <c r="C360" s="153"/>
      <c r="D360" s="153"/>
      <c r="E360" s="153"/>
      <c r="F360" s="153"/>
      <c r="G360" s="153"/>
      <c r="H360" s="26"/>
      <c r="I360" s="49"/>
      <c r="J360" s="28"/>
      <c r="K360" s="54"/>
      <c r="L360" s="82"/>
      <c r="M360" s="71"/>
    </row>
    <row r="361" spans="2:13" ht="15.75" x14ac:dyDescent="0.25">
      <c r="B361" s="32">
        <v>42457</v>
      </c>
      <c r="C361" s="32">
        <v>42457</v>
      </c>
      <c r="D361" s="33"/>
      <c r="E361" s="34">
        <v>579383</v>
      </c>
      <c r="F361" s="35" t="s">
        <v>165</v>
      </c>
      <c r="G361" s="36" t="s">
        <v>355</v>
      </c>
      <c r="H361" s="35"/>
      <c r="I361" s="35"/>
      <c r="J361" s="37" t="s">
        <v>27</v>
      </c>
      <c r="K361" s="40">
        <v>241.54</v>
      </c>
      <c r="L361" s="41">
        <v>144.91999999999999</v>
      </c>
      <c r="M361" s="42">
        <f t="shared" ref="M361:M380" si="1">+K361-L361</f>
        <v>96.62</v>
      </c>
    </row>
    <row r="362" spans="2:13" ht="15.75" x14ac:dyDescent="0.25">
      <c r="B362" s="32">
        <v>42457</v>
      </c>
      <c r="C362" s="32">
        <v>42457</v>
      </c>
      <c r="D362" s="33"/>
      <c r="E362" s="34">
        <v>579370</v>
      </c>
      <c r="F362" s="35" t="s">
        <v>165</v>
      </c>
      <c r="G362" s="36" t="s">
        <v>355</v>
      </c>
      <c r="H362" s="35"/>
      <c r="I362" s="35"/>
      <c r="J362" s="37" t="s">
        <v>27</v>
      </c>
      <c r="K362" s="40">
        <v>241.54</v>
      </c>
      <c r="L362" s="41">
        <v>144.91999999999999</v>
      </c>
      <c r="M362" s="42">
        <f t="shared" si="1"/>
        <v>96.62</v>
      </c>
    </row>
    <row r="363" spans="2:13" ht="15.75" x14ac:dyDescent="0.25">
      <c r="B363" s="32">
        <v>42457</v>
      </c>
      <c r="C363" s="32">
        <v>42457</v>
      </c>
      <c r="D363" s="33"/>
      <c r="E363" s="34">
        <v>579377</v>
      </c>
      <c r="F363" s="35" t="s">
        <v>165</v>
      </c>
      <c r="G363" s="36" t="s">
        <v>355</v>
      </c>
      <c r="H363" s="35"/>
      <c r="I363" s="35"/>
      <c r="J363" s="37" t="s">
        <v>27</v>
      </c>
      <c r="K363" s="40">
        <v>241.54</v>
      </c>
      <c r="L363" s="41">
        <v>144.91999999999999</v>
      </c>
      <c r="M363" s="42">
        <f t="shared" si="1"/>
        <v>96.62</v>
      </c>
    </row>
    <row r="364" spans="2:13" ht="15.75" x14ac:dyDescent="0.25">
      <c r="B364" s="32">
        <v>42457</v>
      </c>
      <c r="C364" s="32">
        <v>42457</v>
      </c>
      <c r="D364" s="33"/>
      <c r="E364" s="34">
        <v>579796</v>
      </c>
      <c r="F364" s="35" t="s">
        <v>165</v>
      </c>
      <c r="G364" s="36" t="s">
        <v>355</v>
      </c>
      <c r="H364" s="35"/>
      <c r="I364" s="35"/>
      <c r="J364" s="37" t="s">
        <v>27</v>
      </c>
      <c r="K364" s="40">
        <v>241.54</v>
      </c>
      <c r="L364" s="41">
        <v>144.91999999999999</v>
      </c>
      <c r="M364" s="42">
        <f t="shared" si="1"/>
        <v>96.62</v>
      </c>
    </row>
    <row r="365" spans="2:13" ht="15.75" x14ac:dyDescent="0.25">
      <c r="B365" s="32">
        <v>42457</v>
      </c>
      <c r="C365" s="32">
        <v>42457</v>
      </c>
      <c r="D365" s="33"/>
      <c r="E365" s="34">
        <v>979372</v>
      </c>
      <c r="F365" s="35" t="s">
        <v>165</v>
      </c>
      <c r="G365" s="36" t="s">
        <v>355</v>
      </c>
      <c r="H365" s="35"/>
      <c r="I365" s="35"/>
      <c r="J365" s="37" t="s">
        <v>27</v>
      </c>
      <c r="K365" s="40">
        <v>241.54</v>
      </c>
      <c r="L365" s="41">
        <v>144.91999999999999</v>
      </c>
      <c r="M365" s="42">
        <f t="shared" si="1"/>
        <v>96.62</v>
      </c>
    </row>
    <row r="366" spans="2:13" ht="15.75" x14ac:dyDescent="0.25">
      <c r="B366" s="32">
        <v>42457</v>
      </c>
      <c r="C366" s="32">
        <v>42457</v>
      </c>
      <c r="D366" s="33"/>
      <c r="E366" s="34">
        <v>579376</v>
      </c>
      <c r="F366" s="35" t="s">
        <v>165</v>
      </c>
      <c r="G366" s="36" t="s">
        <v>355</v>
      </c>
      <c r="H366" s="35"/>
      <c r="I366" s="35"/>
      <c r="J366" s="37" t="s">
        <v>27</v>
      </c>
      <c r="K366" s="40">
        <v>241.54</v>
      </c>
      <c r="L366" s="41">
        <v>144.91999999999999</v>
      </c>
      <c r="M366" s="42">
        <f t="shared" si="1"/>
        <v>96.62</v>
      </c>
    </row>
    <row r="367" spans="2:13" ht="15.75" x14ac:dyDescent="0.25">
      <c r="B367" s="32">
        <v>42457</v>
      </c>
      <c r="C367" s="32">
        <v>42457</v>
      </c>
      <c r="D367" s="33"/>
      <c r="E367" s="34">
        <v>579381</v>
      </c>
      <c r="F367" s="35" t="s">
        <v>165</v>
      </c>
      <c r="G367" s="36" t="s">
        <v>355</v>
      </c>
      <c r="H367" s="35"/>
      <c r="I367" s="35"/>
      <c r="J367" s="37" t="s">
        <v>27</v>
      </c>
      <c r="K367" s="40">
        <v>241.54</v>
      </c>
      <c r="L367" s="41">
        <v>144.91999999999999</v>
      </c>
      <c r="M367" s="42">
        <f t="shared" si="1"/>
        <v>96.62</v>
      </c>
    </row>
    <row r="368" spans="2:13" ht="15.75" x14ac:dyDescent="0.25">
      <c r="B368" s="32">
        <v>42457</v>
      </c>
      <c r="C368" s="32">
        <v>42457</v>
      </c>
      <c r="D368" s="33"/>
      <c r="E368" s="34">
        <v>579390</v>
      </c>
      <c r="F368" s="35" t="s">
        <v>165</v>
      </c>
      <c r="G368" s="36" t="s">
        <v>355</v>
      </c>
      <c r="H368" s="35"/>
      <c r="I368" s="35"/>
      <c r="J368" s="37" t="s">
        <v>27</v>
      </c>
      <c r="K368" s="40">
        <v>241.54</v>
      </c>
      <c r="L368" s="41">
        <v>144.91999999999999</v>
      </c>
      <c r="M368" s="42">
        <f t="shared" si="1"/>
        <v>96.62</v>
      </c>
    </row>
    <row r="369" spans="2:13" ht="15.75" x14ac:dyDescent="0.25">
      <c r="B369" s="32">
        <v>42457</v>
      </c>
      <c r="C369" s="32">
        <v>42457</v>
      </c>
      <c r="D369" s="33"/>
      <c r="E369" s="34">
        <v>579369</v>
      </c>
      <c r="F369" s="35" t="s">
        <v>165</v>
      </c>
      <c r="G369" s="36" t="s">
        <v>355</v>
      </c>
      <c r="H369" s="35"/>
      <c r="I369" s="35"/>
      <c r="J369" s="37" t="s">
        <v>27</v>
      </c>
      <c r="K369" s="40">
        <v>241.54</v>
      </c>
      <c r="L369" s="41">
        <v>144.91999999999999</v>
      </c>
      <c r="M369" s="42">
        <f t="shared" si="1"/>
        <v>96.62</v>
      </c>
    </row>
    <row r="370" spans="2:13" ht="15.75" x14ac:dyDescent="0.25">
      <c r="B370" s="32">
        <v>42457</v>
      </c>
      <c r="C370" s="32">
        <v>42457</v>
      </c>
      <c r="D370" s="33"/>
      <c r="E370" s="34">
        <v>579783</v>
      </c>
      <c r="F370" s="35" t="s">
        <v>165</v>
      </c>
      <c r="G370" s="36" t="s">
        <v>355</v>
      </c>
      <c r="H370" s="35"/>
      <c r="I370" s="35"/>
      <c r="J370" s="37" t="s">
        <v>27</v>
      </c>
      <c r="K370" s="40">
        <v>241.54</v>
      </c>
      <c r="L370" s="41">
        <v>144.91999999999999</v>
      </c>
      <c r="M370" s="42">
        <f t="shared" si="1"/>
        <v>96.62</v>
      </c>
    </row>
    <row r="371" spans="2:13" ht="15.75" x14ac:dyDescent="0.25">
      <c r="B371" s="32">
        <v>42457</v>
      </c>
      <c r="C371" s="32">
        <v>42457</v>
      </c>
      <c r="D371" s="33"/>
      <c r="E371" s="34">
        <v>579777</v>
      </c>
      <c r="F371" s="35" t="s">
        <v>165</v>
      </c>
      <c r="G371" s="36" t="s">
        <v>355</v>
      </c>
      <c r="H371" s="35"/>
      <c r="I371" s="35"/>
      <c r="J371" s="37" t="s">
        <v>27</v>
      </c>
      <c r="K371" s="40">
        <v>241.54</v>
      </c>
      <c r="L371" s="41">
        <v>144.91999999999999</v>
      </c>
      <c r="M371" s="42">
        <f t="shared" si="1"/>
        <v>96.62</v>
      </c>
    </row>
    <row r="372" spans="2:13" ht="15.75" x14ac:dyDescent="0.25">
      <c r="B372" s="32">
        <v>42457</v>
      </c>
      <c r="C372" s="32">
        <v>42457</v>
      </c>
      <c r="D372" s="33"/>
      <c r="E372" s="34">
        <v>579791</v>
      </c>
      <c r="F372" s="35" t="s">
        <v>165</v>
      </c>
      <c r="G372" s="36" t="s">
        <v>355</v>
      </c>
      <c r="H372" s="35"/>
      <c r="I372" s="35"/>
      <c r="J372" s="37" t="s">
        <v>27</v>
      </c>
      <c r="K372" s="40">
        <v>241.54</v>
      </c>
      <c r="L372" s="41">
        <v>144.91999999999999</v>
      </c>
      <c r="M372" s="42">
        <f t="shared" si="1"/>
        <v>96.62</v>
      </c>
    </row>
    <row r="373" spans="2:13" ht="15.75" x14ac:dyDescent="0.25">
      <c r="B373" s="32">
        <v>42457</v>
      </c>
      <c r="C373" s="32">
        <v>42457</v>
      </c>
      <c r="D373" s="33"/>
      <c r="E373" s="34">
        <v>579392</v>
      </c>
      <c r="F373" s="35" t="s">
        <v>165</v>
      </c>
      <c r="G373" s="36" t="s">
        <v>355</v>
      </c>
      <c r="H373" s="35"/>
      <c r="I373" s="35"/>
      <c r="J373" s="37" t="s">
        <v>27</v>
      </c>
      <c r="K373" s="40">
        <v>241.54</v>
      </c>
      <c r="L373" s="41">
        <v>144.91999999999999</v>
      </c>
      <c r="M373" s="42">
        <f t="shared" si="1"/>
        <v>96.62</v>
      </c>
    </row>
    <row r="374" spans="2:13" ht="15.75" x14ac:dyDescent="0.25">
      <c r="B374" s="32">
        <v>42457</v>
      </c>
      <c r="C374" s="32">
        <v>42457</v>
      </c>
      <c r="D374" s="33"/>
      <c r="E374" s="34">
        <v>579793</v>
      </c>
      <c r="F374" s="35" t="s">
        <v>165</v>
      </c>
      <c r="G374" s="36" t="s">
        <v>355</v>
      </c>
      <c r="H374" s="35"/>
      <c r="I374" s="35"/>
      <c r="J374" s="37" t="s">
        <v>27</v>
      </c>
      <c r="K374" s="40">
        <v>241.54</v>
      </c>
      <c r="L374" s="41">
        <v>144.91999999999999</v>
      </c>
      <c r="M374" s="42">
        <f t="shared" si="1"/>
        <v>96.62</v>
      </c>
    </row>
    <row r="375" spans="2:13" ht="15.75" x14ac:dyDescent="0.25">
      <c r="B375" s="32">
        <v>42457</v>
      </c>
      <c r="C375" s="32">
        <v>42457</v>
      </c>
      <c r="D375" s="33"/>
      <c r="E375" s="34">
        <v>579797</v>
      </c>
      <c r="F375" s="35" t="s">
        <v>165</v>
      </c>
      <c r="G375" s="36" t="s">
        <v>355</v>
      </c>
      <c r="H375" s="35"/>
      <c r="I375" s="35"/>
      <c r="J375" s="37" t="s">
        <v>27</v>
      </c>
      <c r="K375" s="40">
        <v>241.54</v>
      </c>
      <c r="L375" s="41">
        <v>144.91999999999999</v>
      </c>
      <c r="M375" s="42">
        <f t="shared" si="1"/>
        <v>96.62</v>
      </c>
    </row>
    <row r="376" spans="2:13" ht="15.75" x14ac:dyDescent="0.25">
      <c r="B376" s="32">
        <v>42457</v>
      </c>
      <c r="C376" s="32">
        <v>42457</v>
      </c>
      <c r="D376" s="33"/>
      <c r="E376" s="34">
        <v>579790</v>
      </c>
      <c r="F376" s="35" t="s">
        <v>165</v>
      </c>
      <c r="G376" s="36" t="s">
        <v>355</v>
      </c>
      <c r="H376" s="35"/>
      <c r="I376" s="35"/>
      <c r="J376" s="37" t="s">
        <v>27</v>
      </c>
      <c r="K376" s="40">
        <v>241.54</v>
      </c>
      <c r="L376" s="41">
        <v>144.91999999999999</v>
      </c>
      <c r="M376" s="42">
        <f t="shared" si="1"/>
        <v>96.62</v>
      </c>
    </row>
    <row r="377" spans="2:13" ht="15.75" x14ac:dyDescent="0.25">
      <c r="B377" s="32">
        <v>42457</v>
      </c>
      <c r="C377" s="32">
        <v>42457</v>
      </c>
      <c r="D377" s="33"/>
      <c r="E377" s="34">
        <v>579778</v>
      </c>
      <c r="F377" s="35" t="s">
        <v>165</v>
      </c>
      <c r="G377" s="36" t="s">
        <v>355</v>
      </c>
      <c r="H377" s="35"/>
      <c r="I377" s="35"/>
      <c r="J377" s="37" t="s">
        <v>27</v>
      </c>
      <c r="K377" s="40">
        <v>241.54</v>
      </c>
      <c r="L377" s="41">
        <v>144.91999999999999</v>
      </c>
      <c r="M377" s="42">
        <f t="shared" si="1"/>
        <v>96.62</v>
      </c>
    </row>
    <row r="378" spans="2:13" ht="15.75" x14ac:dyDescent="0.25">
      <c r="B378" s="32">
        <v>42457</v>
      </c>
      <c r="C378" s="32">
        <v>42457</v>
      </c>
      <c r="D378" s="33"/>
      <c r="E378" s="34">
        <v>579389</v>
      </c>
      <c r="F378" s="35" t="s">
        <v>165</v>
      </c>
      <c r="G378" s="36" t="s">
        <v>355</v>
      </c>
      <c r="H378" s="35"/>
      <c r="I378" s="35"/>
      <c r="J378" s="37" t="s">
        <v>27</v>
      </c>
      <c r="K378" s="40">
        <v>241.54</v>
      </c>
      <c r="L378" s="41">
        <v>144.91999999999999</v>
      </c>
      <c r="M378" s="42">
        <f t="shared" si="1"/>
        <v>96.62</v>
      </c>
    </row>
    <row r="379" spans="2:13" ht="15.75" x14ac:dyDescent="0.25">
      <c r="B379" s="32">
        <v>42457</v>
      </c>
      <c r="C379" s="32">
        <v>42457</v>
      </c>
      <c r="D379" s="33"/>
      <c r="E379" s="34">
        <v>579371</v>
      </c>
      <c r="F379" s="35" t="s">
        <v>165</v>
      </c>
      <c r="G379" s="36" t="s">
        <v>355</v>
      </c>
      <c r="H379" s="35"/>
      <c r="I379" s="35"/>
      <c r="J379" s="37" t="s">
        <v>27</v>
      </c>
      <c r="K379" s="40">
        <v>241.54</v>
      </c>
      <c r="L379" s="41">
        <v>144.91999999999999</v>
      </c>
      <c r="M379" s="42">
        <f t="shared" si="1"/>
        <v>96.62</v>
      </c>
    </row>
    <row r="380" spans="2:13" ht="15.75" x14ac:dyDescent="0.25">
      <c r="B380" s="32">
        <v>42457</v>
      </c>
      <c r="C380" s="32">
        <v>42457</v>
      </c>
      <c r="D380" s="33"/>
      <c r="E380" s="34">
        <v>579384</v>
      </c>
      <c r="F380" s="35" t="s">
        <v>165</v>
      </c>
      <c r="G380" s="36" t="s">
        <v>355</v>
      </c>
      <c r="H380" s="35"/>
      <c r="I380" s="35"/>
      <c r="J380" s="37" t="s">
        <v>27</v>
      </c>
      <c r="K380" s="40">
        <v>241.54</v>
      </c>
      <c r="L380" s="41">
        <v>144.91999999999999</v>
      </c>
      <c r="M380" s="42">
        <f t="shared" si="1"/>
        <v>96.62</v>
      </c>
    </row>
    <row r="382" spans="2:13" ht="15.75" x14ac:dyDescent="0.25">
      <c r="B382" s="32">
        <v>42457</v>
      </c>
      <c r="C382" s="32">
        <v>42457</v>
      </c>
      <c r="D382" s="33"/>
      <c r="E382" s="34">
        <v>579375</v>
      </c>
      <c r="F382" s="35" t="s">
        <v>165</v>
      </c>
      <c r="G382" s="36" t="s">
        <v>355</v>
      </c>
      <c r="H382" s="35"/>
      <c r="I382" s="35"/>
      <c r="J382" s="37" t="s">
        <v>27</v>
      </c>
      <c r="K382" s="40">
        <v>241.54</v>
      </c>
      <c r="L382" s="41">
        <v>144.91999999999999</v>
      </c>
      <c r="M382" s="42">
        <f t="shared" ref="M382:M394" si="2">+K382-L382</f>
        <v>96.62</v>
      </c>
    </row>
    <row r="383" spans="2:13" ht="15.75" x14ac:dyDescent="0.25">
      <c r="B383" s="32">
        <v>42457</v>
      </c>
      <c r="C383" s="32">
        <v>42457</v>
      </c>
      <c r="D383" s="33"/>
      <c r="E383" s="34">
        <v>579391</v>
      </c>
      <c r="F383" s="35" t="s">
        <v>165</v>
      </c>
      <c r="G383" s="36" t="s">
        <v>355</v>
      </c>
      <c r="H383" s="35"/>
      <c r="I383" s="35"/>
      <c r="J383" s="37" t="s">
        <v>27</v>
      </c>
      <c r="K383" s="40">
        <v>241.54</v>
      </c>
      <c r="L383" s="41">
        <v>144.91999999999999</v>
      </c>
      <c r="M383" s="42">
        <f t="shared" si="2"/>
        <v>96.62</v>
      </c>
    </row>
    <row r="384" spans="2:13" ht="15.75" x14ac:dyDescent="0.25">
      <c r="B384" s="32">
        <v>42457</v>
      </c>
      <c r="C384" s="32">
        <v>42457</v>
      </c>
      <c r="D384" s="33"/>
      <c r="E384" s="34">
        <v>579393</v>
      </c>
      <c r="F384" s="35" t="s">
        <v>165</v>
      </c>
      <c r="G384" s="36" t="s">
        <v>355</v>
      </c>
      <c r="H384" s="35"/>
      <c r="I384" s="35"/>
      <c r="J384" s="37" t="s">
        <v>27</v>
      </c>
      <c r="K384" s="40">
        <v>241.54</v>
      </c>
      <c r="L384" s="41">
        <v>144.91999999999999</v>
      </c>
      <c r="M384" s="42">
        <f t="shared" si="2"/>
        <v>96.62</v>
      </c>
    </row>
    <row r="385" spans="2:13" ht="15.75" x14ac:dyDescent="0.25">
      <c r="B385" s="32">
        <v>42457</v>
      </c>
      <c r="C385" s="32">
        <v>42457</v>
      </c>
      <c r="D385" s="33"/>
      <c r="E385" s="34">
        <v>579779</v>
      </c>
      <c r="F385" s="35" t="s">
        <v>165</v>
      </c>
      <c r="G385" s="36" t="s">
        <v>355</v>
      </c>
      <c r="H385" s="35"/>
      <c r="I385" s="35"/>
      <c r="J385" s="37" t="s">
        <v>27</v>
      </c>
      <c r="K385" s="40">
        <v>241.54</v>
      </c>
      <c r="L385" s="41">
        <v>144.91999999999999</v>
      </c>
      <c r="M385" s="42">
        <f t="shared" si="2"/>
        <v>96.62</v>
      </c>
    </row>
    <row r="386" spans="2:13" ht="15.75" x14ac:dyDescent="0.25">
      <c r="B386" s="32">
        <v>42457</v>
      </c>
      <c r="C386" s="32">
        <v>42457</v>
      </c>
      <c r="D386" s="33"/>
      <c r="E386" s="34">
        <v>579373</v>
      </c>
      <c r="F386" s="35" t="s">
        <v>165</v>
      </c>
      <c r="G386" s="36" t="s">
        <v>355</v>
      </c>
      <c r="H386" s="35"/>
      <c r="I386" s="35"/>
      <c r="J386" s="37" t="s">
        <v>27</v>
      </c>
      <c r="K386" s="40">
        <v>241.54</v>
      </c>
      <c r="L386" s="41">
        <v>144.91999999999999</v>
      </c>
      <c r="M386" s="42">
        <f t="shared" si="2"/>
        <v>96.62</v>
      </c>
    </row>
    <row r="387" spans="2:13" ht="15.75" x14ac:dyDescent="0.25">
      <c r="B387" s="32">
        <v>42457</v>
      </c>
      <c r="C387" s="32">
        <v>42457</v>
      </c>
      <c r="D387" s="33"/>
      <c r="E387" s="34">
        <v>579799</v>
      </c>
      <c r="F387" s="35" t="s">
        <v>165</v>
      </c>
      <c r="G387" s="36" t="s">
        <v>355</v>
      </c>
      <c r="H387" s="35"/>
      <c r="I387" s="35"/>
      <c r="J387" s="37" t="s">
        <v>27</v>
      </c>
      <c r="K387" s="40">
        <v>241.54</v>
      </c>
      <c r="L387" s="41">
        <v>144.91999999999999</v>
      </c>
      <c r="M387" s="42">
        <f t="shared" si="2"/>
        <v>96.62</v>
      </c>
    </row>
    <row r="388" spans="2:13" ht="15.75" x14ac:dyDescent="0.25">
      <c r="B388" s="32">
        <v>42457</v>
      </c>
      <c r="C388" s="32">
        <v>42457</v>
      </c>
      <c r="D388" s="33"/>
      <c r="E388" s="34">
        <v>579387</v>
      </c>
      <c r="F388" s="35" t="s">
        <v>165</v>
      </c>
      <c r="G388" s="36" t="s">
        <v>355</v>
      </c>
      <c r="H388" s="35"/>
      <c r="I388" s="35"/>
      <c r="J388" s="37" t="s">
        <v>27</v>
      </c>
      <c r="K388" s="40">
        <v>241.54</v>
      </c>
      <c r="L388" s="41">
        <v>144.91999999999999</v>
      </c>
      <c r="M388" s="42">
        <f t="shared" si="2"/>
        <v>96.62</v>
      </c>
    </row>
    <row r="389" spans="2:13" ht="15.75" x14ac:dyDescent="0.25">
      <c r="B389" s="32">
        <v>42457</v>
      </c>
      <c r="C389" s="32">
        <v>42457</v>
      </c>
      <c r="D389" s="33"/>
      <c r="E389" s="34">
        <v>579382</v>
      </c>
      <c r="F389" s="35" t="s">
        <v>165</v>
      </c>
      <c r="G389" s="36" t="s">
        <v>355</v>
      </c>
      <c r="H389" s="35"/>
      <c r="I389" s="35"/>
      <c r="J389" s="37" t="s">
        <v>27</v>
      </c>
      <c r="K389" s="40">
        <v>241.54</v>
      </c>
      <c r="L389" s="41">
        <v>144.91999999999999</v>
      </c>
      <c r="M389" s="42">
        <f t="shared" si="2"/>
        <v>96.62</v>
      </c>
    </row>
    <row r="390" spans="2:13" ht="15.75" x14ac:dyDescent="0.25">
      <c r="B390" s="32">
        <v>42457</v>
      </c>
      <c r="C390" s="32">
        <v>42457</v>
      </c>
      <c r="D390" s="33"/>
      <c r="E390" s="34">
        <v>579386</v>
      </c>
      <c r="F390" s="35" t="s">
        <v>165</v>
      </c>
      <c r="G390" s="36" t="s">
        <v>355</v>
      </c>
      <c r="H390" s="35"/>
      <c r="I390" s="35"/>
      <c r="J390" s="37" t="s">
        <v>27</v>
      </c>
      <c r="K390" s="40">
        <v>241.54</v>
      </c>
      <c r="L390" s="41">
        <v>144.91999999999999</v>
      </c>
      <c r="M390" s="42">
        <f t="shared" si="2"/>
        <v>96.62</v>
      </c>
    </row>
    <row r="391" spans="2:13" ht="15.75" x14ac:dyDescent="0.25">
      <c r="B391" s="32">
        <v>42457</v>
      </c>
      <c r="C391" s="32">
        <v>42457</v>
      </c>
      <c r="D391" s="33"/>
      <c r="E391" s="34">
        <v>579788</v>
      </c>
      <c r="F391" s="35" t="s">
        <v>165</v>
      </c>
      <c r="G391" s="36" t="s">
        <v>355</v>
      </c>
      <c r="H391" s="35"/>
      <c r="I391" s="35"/>
      <c r="J391" s="37" t="s">
        <v>27</v>
      </c>
      <c r="K391" s="40">
        <v>241.54</v>
      </c>
      <c r="L391" s="41">
        <v>144.91999999999999</v>
      </c>
      <c r="M391" s="42">
        <f t="shared" si="2"/>
        <v>96.62</v>
      </c>
    </row>
    <row r="392" spans="2:13" ht="15.75" x14ac:dyDescent="0.25">
      <c r="B392" s="32">
        <v>42457</v>
      </c>
      <c r="C392" s="32">
        <v>42457</v>
      </c>
      <c r="D392" s="33"/>
      <c r="E392" s="34">
        <v>579381</v>
      </c>
      <c r="F392" s="35" t="s">
        <v>165</v>
      </c>
      <c r="G392" s="36" t="s">
        <v>355</v>
      </c>
      <c r="H392" s="35"/>
      <c r="I392" s="35"/>
      <c r="J392" s="37" t="s">
        <v>27</v>
      </c>
      <c r="K392" s="40">
        <v>241.54</v>
      </c>
      <c r="L392" s="41">
        <v>144.91999999999999</v>
      </c>
      <c r="M392" s="42">
        <f t="shared" si="2"/>
        <v>96.62</v>
      </c>
    </row>
    <row r="393" spans="2:13" ht="15.75" x14ac:dyDescent="0.25">
      <c r="B393" s="32">
        <v>42457</v>
      </c>
      <c r="C393" s="32">
        <v>42457</v>
      </c>
      <c r="D393" s="33"/>
      <c r="E393" s="34">
        <v>579798</v>
      </c>
      <c r="F393" s="35" t="s">
        <v>165</v>
      </c>
      <c r="G393" s="36" t="s">
        <v>355</v>
      </c>
      <c r="H393" s="35"/>
      <c r="I393" s="35"/>
      <c r="J393" s="37" t="s">
        <v>27</v>
      </c>
      <c r="K393" s="40">
        <v>241.54</v>
      </c>
      <c r="L393" s="41">
        <v>144.91999999999999</v>
      </c>
      <c r="M393" s="42">
        <f t="shared" si="2"/>
        <v>96.62</v>
      </c>
    </row>
    <row r="394" spans="2:13" ht="15.75" x14ac:dyDescent="0.25">
      <c r="B394" s="32">
        <v>42457</v>
      </c>
      <c r="C394" s="32">
        <v>42457</v>
      </c>
      <c r="D394" s="33"/>
      <c r="E394" s="34">
        <v>579394</v>
      </c>
      <c r="F394" s="35" t="s">
        <v>165</v>
      </c>
      <c r="G394" s="36" t="s">
        <v>355</v>
      </c>
      <c r="H394" s="35"/>
      <c r="I394" s="35"/>
      <c r="J394" s="37" t="s">
        <v>27</v>
      </c>
      <c r="K394" s="40">
        <v>241.54</v>
      </c>
      <c r="L394" s="41">
        <v>144.91999999999999</v>
      </c>
      <c r="M394" s="42">
        <f t="shared" si="2"/>
        <v>96.62</v>
      </c>
    </row>
    <row r="395" spans="2:13" ht="15.75" x14ac:dyDescent="0.25">
      <c r="B395" s="32">
        <v>41589</v>
      </c>
      <c r="C395" s="32">
        <v>41589</v>
      </c>
      <c r="D395" s="33"/>
      <c r="E395" s="34">
        <v>570309</v>
      </c>
      <c r="F395" s="35" t="s">
        <v>362</v>
      </c>
      <c r="G395" s="83"/>
      <c r="H395" s="32"/>
      <c r="I395" s="84"/>
      <c r="J395" s="85" t="s">
        <v>15</v>
      </c>
      <c r="K395" s="38">
        <v>0</v>
      </c>
      <c r="L395" s="39">
        <v>0</v>
      </c>
      <c r="M395" s="39">
        <v>0</v>
      </c>
    </row>
    <row r="396" spans="2:13" ht="15.75" x14ac:dyDescent="0.25">
      <c r="B396" s="32">
        <v>41589</v>
      </c>
      <c r="C396" s="32">
        <v>41589</v>
      </c>
      <c r="D396" s="33">
        <v>466</v>
      </c>
      <c r="E396" s="34"/>
      <c r="F396" s="35" t="s">
        <v>356</v>
      </c>
      <c r="G396" s="36" t="s">
        <v>197</v>
      </c>
      <c r="H396" s="35"/>
      <c r="I396" s="35"/>
      <c r="J396" s="37" t="s">
        <v>58</v>
      </c>
      <c r="K396" s="40">
        <v>4025.42</v>
      </c>
      <c r="L396" s="39">
        <v>3622.87</v>
      </c>
      <c r="M396" s="39">
        <f>+K396-L396</f>
        <v>402.55000000000018</v>
      </c>
    </row>
    <row r="397" spans="2:13" ht="15.75" x14ac:dyDescent="0.25">
      <c r="B397" s="58" t="s">
        <v>363</v>
      </c>
      <c r="C397" s="86"/>
      <c r="D397" s="87"/>
      <c r="E397" s="88"/>
      <c r="F397" s="58"/>
      <c r="G397" s="57"/>
      <c r="H397" s="58"/>
      <c r="I397" s="59"/>
      <c r="J397" s="60"/>
      <c r="K397" s="61"/>
      <c r="L397" s="62"/>
      <c r="M397" s="63"/>
    </row>
    <row r="398" spans="2:13" ht="15.75" x14ac:dyDescent="0.25">
      <c r="B398" s="32">
        <v>41589</v>
      </c>
      <c r="C398" s="32">
        <v>41589</v>
      </c>
      <c r="D398" s="33"/>
      <c r="E398" s="34">
        <v>525827</v>
      </c>
      <c r="F398" s="35" t="s">
        <v>16</v>
      </c>
      <c r="G398" s="36" t="s">
        <v>17</v>
      </c>
      <c r="H398" s="35" t="s">
        <v>45</v>
      </c>
      <c r="I398" s="35" t="s">
        <v>364</v>
      </c>
      <c r="J398" s="37" t="s">
        <v>20</v>
      </c>
      <c r="K398" s="38">
        <v>0</v>
      </c>
      <c r="L398" s="39">
        <v>0</v>
      </c>
      <c r="M398" s="39">
        <v>0</v>
      </c>
    </row>
    <row r="399" spans="2:13" ht="31.5" x14ac:dyDescent="0.25">
      <c r="B399" s="32">
        <v>44230</v>
      </c>
      <c r="C399" s="32">
        <v>44230</v>
      </c>
      <c r="D399" s="36">
        <v>459</v>
      </c>
      <c r="E399" s="34"/>
      <c r="F399" s="35" t="s">
        <v>365</v>
      </c>
      <c r="G399" s="36" t="s">
        <v>366</v>
      </c>
      <c r="H399" s="35" t="s">
        <v>367</v>
      </c>
      <c r="I399" s="35"/>
      <c r="J399" s="37" t="s">
        <v>368</v>
      </c>
      <c r="K399" s="40">
        <v>4825</v>
      </c>
      <c r="L399" s="39">
        <v>0</v>
      </c>
      <c r="M399" s="42">
        <v>4825</v>
      </c>
    </row>
    <row r="400" spans="2:13" ht="15.75" x14ac:dyDescent="0.25">
      <c r="B400" s="32">
        <v>44630</v>
      </c>
      <c r="C400" s="32">
        <v>44630</v>
      </c>
      <c r="D400" s="36">
        <v>1101</v>
      </c>
      <c r="E400" s="34"/>
      <c r="F400" s="35" t="s">
        <v>369</v>
      </c>
      <c r="G400" s="36" t="s">
        <v>370</v>
      </c>
      <c r="H400" s="35"/>
      <c r="I400" s="35"/>
      <c r="J400" s="37" t="s">
        <v>71</v>
      </c>
      <c r="K400" s="40">
        <v>32000</v>
      </c>
      <c r="L400" s="39">
        <v>0</v>
      </c>
      <c r="M400" s="42">
        <v>32000</v>
      </c>
    </row>
    <row r="401" spans="2:13" ht="15.75" x14ac:dyDescent="0.25">
      <c r="B401" s="32">
        <v>41589</v>
      </c>
      <c r="C401" s="32">
        <v>41589</v>
      </c>
      <c r="D401" s="36">
        <v>460</v>
      </c>
      <c r="E401" s="34"/>
      <c r="F401" s="35" t="s">
        <v>371</v>
      </c>
      <c r="G401" s="36" t="s">
        <v>372</v>
      </c>
      <c r="H401" s="35"/>
      <c r="I401" s="35"/>
      <c r="J401" s="37" t="s">
        <v>373</v>
      </c>
      <c r="K401" s="38">
        <v>0</v>
      </c>
      <c r="L401" s="39">
        <v>0</v>
      </c>
      <c r="M401" s="39">
        <v>0</v>
      </c>
    </row>
    <row r="402" spans="2:13" ht="15.75" x14ac:dyDescent="0.25">
      <c r="B402" s="32">
        <v>41589</v>
      </c>
      <c r="C402" s="32">
        <v>41589</v>
      </c>
      <c r="D402" s="36"/>
      <c r="E402" s="34"/>
      <c r="F402" s="35" t="s">
        <v>374</v>
      </c>
      <c r="G402" s="36"/>
      <c r="H402" s="35"/>
      <c r="I402" s="35"/>
      <c r="J402" s="37" t="s">
        <v>27</v>
      </c>
      <c r="K402" s="38">
        <v>0</v>
      </c>
      <c r="L402" s="39">
        <v>0</v>
      </c>
      <c r="M402" s="39">
        <v>0</v>
      </c>
    </row>
    <row r="403" spans="2:13" ht="15.75" x14ac:dyDescent="0.25">
      <c r="B403" s="58" t="s">
        <v>375</v>
      </c>
      <c r="C403" s="86"/>
      <c r="D403" s="87"/>
      <c r="E403" s="88"/>
      <c r="F403" s="58"/>
      <c r="G403" s="57"/>
      <c r="H403" s="58"/>
      <c r="I403" s="59"/>
      <c r="J403" s="60"/>
      <c r="K403" s="61"/>
      <c r="L403" s="62"/>
      <c r="M403" s="63"/>
    </row>
    <row r="404" spans="2:13" ht="15.75" x14ac:dyDescent="0.25">
      <c r="B404" s="32">
        <v>41627</v>
      </c>
      <c r="C404" s="32">
        <v>41627</v>
      </c>
      <c r="D404" s="33"/>
      <c r="E404" s="34">
        <v>579736</v>
      </c>
      <c r="F404" s="35" t="s">
        <v>196</v>
      </c>
      <c r="G404" s="36" t="s">
        <v>197</v>
      </c>
      <c r="H404" s="35"/>
      <c r="I404" s="35"/>
      <c r="J404" s="37" t="s">
        <v>58</v>
      </c>
      <c r="K404" s="40">
        <v>1000</v>
      </c>
      <c r="L404" s="39">
        <v>900</v>
      </c>
      <c r="M404" s="42">
        <f>+K404-L404</f>
        <v>100</v>
      </c>
    </row>
    <row r="405" spans="2:13" ht="15.75" x14ac:dyDescent="0.25">
      <c r="B405" s="32">
        <v>41627</v>
      </c>
      <c r="C405" s="32">
        <v>41627</v>
      </c>
      <c r="D405" s="33"/>
      <c r="E405" s="34">
        <v>525819</v>
      </c>
      <c r="F405" s="35" t="s">
        <v>196</v>
      </c>
      <c r="G405" s="36" t="s">
        <v>197</v>
      </c>
      <c r="H405" s="35"/>
      <c r="I405" s="35"/>
      <c r="J405" s="37" t="s">
        <v>58</v>
      </c>
      <c r="K405" s="40">
        <v>1000</v>
      </c>
      <c r="L405" s="39">
        <v>900</v>
      </c>
      <c r="M405" s="42">
        <v>100</v>
      </c>
    </row>
    <row r="406" spans="2:13" ht="15.75" x14ac:dyDescent="0.25">
      <c r="B406" s="32">
        <v>41627</v>
      </c>
      <c r="C406" s="32">
        <v>41627</v>
      </c>
      <c r="D406" s="33"/>
      <c r="E406" s="34">
        <v>570920</v>
      </c>
      <c r="F406" s="35" t="s">
        <v>196</v>
      </c>
      <c r="G406" s="36" t="s">
        <v>197</v>
      </c>
      <c r="H406" s="35"/>
      <c r="I406" s="35"/>
      <c r="J406" s="37" t="s">
        <v>58</v>
      </c>
      <c r="K406" s="40">
        <v>1000</v>
      </c>
      <c r="L406" s="39">
        <v>900</v>
      </c>
      <c r="M406" s="42">
        <v>100</v>
      </c>
    </row>
    <row r="407" spans="2:13" ht="15.75" x14ac:dyDescent="0.25">
      <c r="B407" s="32">
        <v>41627</v>
      </c>
      <c r="C407" s="32">
        <v>41627</v>
      </c>
      <c r="D407" s="33"/>
      <c r="E407" s="34">
        <v>579767</v>
      </c>
      <c r="F407" s="35" t="s">
        <v>196</v>
      </c>
      <c r="G407" s="36" t="s">
        <v>197</v>
      </c>
      <c r="H407" s="35"/>
      <c r="I407" s="35"/>
      <c r="J407" s="37" t="s">
        <v>58</v>
      </c>
      <c r="K407" s="40">
        <v>1000</v>
      </c>
      <c r="L407" s="39">
        <v>900</v>
      </c>
      <c r="M407" s="42">
        <v>100</v>
      </c>
    </row>
    <row r="408" spans="2:13" ht="15.75" x14ac:dyDescent="0.25">
      <c r="B408" s="32">
        <v>41627</v>
      </c>
      <c r="C408" s="32">
        <v>41627</v>
      </c>
      <c r="D408" s="33"/>
      <c r="E408" s="34">
        <v>525801</v>
      </c>
      <c r="F408" s="35" t="s">
        <v>196</v>
      </c>
      <c r="G408" s="36" t="s">
        <v>197</v>
      </c>
      <c r="H408" s="35"/>
      <c r="I408" s="35"/>
      <c r="J408" s="37" t="s">
        <v>58</v>
      </c>
      <c r="K408" s="40">
        <v>1000</v>
      </c>
      <c r="L408" s="39">
        <v>900</v>
      </c>
      <c r="M408" s="42">
        <v>100</v>
      </c>
    </row>
    <row r="409" spans="2:13" ht="15.75" x14ac:dyDescent="0.25">
      <c r="B409" s="32">
        <v>41627</v>
      </c>
      <c r="C409" s="32">
        <v>41627</v>
      </c>
      <c r="D409" s="33"/>
      <c r="E409" s="34">
        <v>525802</v>
      </c>
      <c r="F409" s="35" t="s">
        <v>196</v>
      </c>
      <c r="G409" s="36" t="s">
        <v>197</v>
      </c>
      <c r="H409" s="35"/>
      <c r="I409" s="35"/>
      <c r="J409" s="37" t="s">
        <v>58</v>
      </c>
      <c r="K409" s="40">
        <v>1000</v>
      </c>
      <c r="L409" s="39">
        <v>900</v>
      </c>
      <c r="M409" s="42">
        <v>100</v>
      </c>
    </row>
    <row r="410" spans="2:13" ht="15.75" x14ac:dyDescent="0.25">
      <c r="B410" s="32">
        <v>41627</v>
      </c>
      <c r="C410" s="32">
        <v>41627</v>
      </c>
      <c r="D410" s="33"/>
      <c r="E410" s="34">
        <v>45960</v>
      </c>
      <c r="F410" s="35" t="s">
        <v>196</v>
      </c>
      <c r="G410" s="36" t="s">
        <v>197</v>
      </c>
      <c r="H410" s="35"/>
      <c r="I410" s="35"/>
      <c r="J410" s="37" t="s">
        <v>58</v>
      </c>
      <c r="K410" s="40">
        <v>1000</v>
      </c>
      <c r="L410" s="39">
        <v>900</v>
      </c>
      <c r="M410" s="42">
        <v>100</v>
      </c>
    </row>
    <row r="411" spans="2:13" ht="15.75" x14ac:dyDescent="0.25">
      <c r="B411" s="32">
        <v>41627</v>
      </c>
      <c r="C411" s="32">
        <v>41627</v>
      </c>
      <c r="D411" s="33"/>
      <c r="E411" s="34">
        <v>45956</v>
      </c>
      <c r="F411" s="35" t="s">
        <v>196</v>
      </c>
      <c r="G411" s="36" t="s">
        <v>197</v>
      </c>
      <c r="H411" s="35"/>
      <c r="I411" s="35"/>
      <c r="J411" s="37" t="s">
        <v>58</v>
      </c>
      <c r="K411" s="40">
        <v>1000</v>
      </c>
      <c r="L411" s="39">
        <v>900</v>
      </c>
      <c r="M411" s="42">
        <v>100</v>
      </c>
    </row>
    <row r="412" spans="2:13" ht="15.75" x14ac:dyDescent="0.25">
      <c r="B412" s="32">
        <v>41627</v>
      </c>
      <c r="C412" s="32">
        <v>41627</v>
      </c>
      <c r="D412" s="33"/>
      <c r="E412" s="34">
        <v>525625</v>
      </c>
      <c r="F412" s="35" t="s">
        <v>196</v>
      </c>
      <c r="G412" s="36" t="s">
        <v>197</v>
      </c>
      <c r="H412" s="35"/>
      <c r="I412" s="35"/>
      <c r="J412" s="37" t="s">
        <v>58</v>
      </c>
      <c r="K412" s="40">
        <v>1000</v>
      </c>
      <c r="L412" s="39">
        <v>900</v>
      </c>
      <c r="M412" s="42">
        <v>100</v>
      </c>
    </row>
    <row r="413" spans="2:13" ht="15.75" x14ac:dyDescent="0.25">
      <c r="B413" s="32">
        <v>41627</v>
      </c>
      <c r="C413" s="32">
        <v>41627</v>
      </c>
      <c r="D413" s="33"/>
      <c r="E413" s="34">
        <v>551311</v>
      </c>
      <c r="F413" s="46" t="s">
        <v>356</v>
      </c>
      <c r="G413" s="36" t="s">
        <v>197</v>
      </c>
      <c r="H413" s="35"/>
      <c r="I413" s="35"/>
      <c r="J413" s="37" t="s">
        <v>58</v>
      </c>
      <c r="K413" s="40">
        <v>4025.42</v>
      </c>
      <c r="L413" s="39">
        <v>3622.87</v>
      </c>
      <c r="M413" s="39">
        <f>+K413-L413</f>
        <v>402.55000000000018</v>
      </c>
    </row>
    <row r="414" spans="2:13" ht="15.75" x14ac:dyDescent="0.25">
      <c r="B414" s="32">
        <v>41627</v>
      </c>
      <c r="C414" s="32">
        <v>41627</v>
      </c>
      <c r="D414" s="36"/>
      <c r="E414" s="34">
        <v>100</v>
      </c>
      <c r="F414" s="35" t="e">
        <f>+#REF!</f>
        <v>#REF!</v>
      </c>
      <c r="G414" s="36" t="s">
        <v>197</v>
      </c>
      <c r="H414" s="35"/>
      <c r="I414" s="35"/>
      <c r="J414" s="37" t="s">
        <v>58</v>
      </c>
      <c r="K414" s="40">
        <v>4025.42</v>
      </c>
      <c r="L414" s="39">
        <v>3622.87</v>
      </c>
      <c r="M414" s="39">
        <f>+K414-L414</f>
        <v>402.55000000000018</v>
      </c>
    </row>
    <row r="415" spans="2:13" ht="15.75" x14ac:dyDescent="0.25">
      <c r="B415" s="32">
        <v>41627</v>
      </c>
      <c r="C415" s="32">
        <v>41627</v>
      </c>
      <c r="D415" s="36"/>
      <c r="E415" s="34">
        <v>570909</v>
      </c>
      <c r="F415" s="35" t="s">
        <v>356</v>
      </c>
      <c r="G415" s="36" t="s">
        <v>197</v>
      </c>
      <c r="H415" s="35"/>
      <c r="I415" s="35"/>
      <c r="J415" s="37" t="s">
        <v>58</v>
      </c>
      <c r="K415" s="40">
        <v>4025.42</v>
      </c>
      <c r="L415" s="39">
        <v>3622.87</v>
      </c>
      <c r="M415" s="39">
        <f>+K415-L415</f>
        <v>402.55000000000018</v>
      </c>
    </row>
    <row r="416" spans="2:13" ht="15.75" x14ac:dyDescent="0.25">
      <c r="B416" s="32">
        <v>41589</v>
      </c>
      <c r="C416" s="32">
        <v>41589</v>
      </c>
      <c r="D416" s="36">
        <v>462</v>
      </c>
      <c r="E416" s="34"/>
      <c r="F416" s="35" t="s">
        <v>376</v>
      </c>
      <c r="G416" s="36" t="s">
        <v>377</v>
      </c>
      <c r="H416" s="35"/>
      <c r="I416" s="35" t="s">
        <v>378</v>
      </c>
      <c r="J416" s="37" t="s">
        <v>58</v>
      </c>
      <c r="K416" s="38">
        <v>0</v>
      </c>
      <c r="L416" s="39">
        <v>0</v>
      </c>
      <c r="M416" s="39">
        <v>0</v>
      </c>
    </row>
    <row r="417" spans="2:13" ht="15.75" x14ac:dyDescent="0.25">
      <c r="B417" s="32">
        <v>41589</v>
      </c>
      <c r="C417" s="32">
        <v>41589</v>
      </c>
      <c r="D417" s="36">
        <v>28</v>
      </c>
      <c r="E417" s="34"/>
      <c r="F417" s="35" t="s">
        <v>85</v>
      </c>
      <c r="G417" s="36"/>
      <c r="H417" s="35"/>
      <c r="I417" s="35"/>
      <c r="J417" s="37" t="s">
        <v>86</v>
      </c>
      <c r="K417" s="38">
        <v>0</v>
      </c>
      <c r="L417" s="39">
        <v>0</v>
      </c>
      <c r="M417" s="39">
        <v>0</v>
      </c>
    </row>
    <row r="418" spans="2:13" ht="15.75" x14ac:dyDescent="0.25">
      <c r="B418" s="32">
        <v>41589</v>
      </c>
      <c r="C418" s="32">
        <v>41589</v>
      </c>
      <c r="D418" s="36">
        <v>29</v>
      </c>
      <c r="E418" s="34"/>
      <c r="F418" s="35" t="s">
        <v>85</v>
      </c>
      <c r="G418" s="36"/>
      <c r="H418" s="35"/>
      <c r="I418" s="35"/>
      <c r="J418" s="37" t="s">
        <v>86</v>
      </c>
      <c r="K418" s="38">
        <v>0</v>
      </c>
      <c r="L418" s="39">
        <v>0</v>
      </c>
      <c r="M418" s="39">
        <v>0</v>
      </c>
    </row>
    <row r="419" spans="2:13" ht="15.75" x14ac:dyDescent="0.25">
      <c r="B419" s="155" t="s">
        <v>379</v>
      </c>
      <c r="C419" s="155"/>
      <c r="D419" s="155"/>
      <c r="E419" s="155"/>
      <c r="F419" s="155"/>
      <c r="G419" s="155"/>
      <c r="H419" s="155"/>
      <c r="I419" s="59"/>
      <c r="J419" s="60"/>
      <c r="K419" s="61"/>
      <c r="L419" s="62"/>
      <c r="M419" s="63"/>
    </row>
    <row r="420" spans="2:13" ht="15.75" x14ac:dyDescent="0.25">
      <c r="B420" s="32">
        <v>41589</v>
      </c>
      <c r="C420" s="32">
        <v>41589</v>
      </c>
      <c r="D420" s="33"/>
      <c r="E420" s="34">
        <v>717794</v>
      </c>
      <c r="F420" s="35" t="s">
        <v>380</v>
      </c>
      <c r="G420" s="36"/>
      <c r="H420" s="35"/>
      <c r="I420" s="35"/>
      <c r="J420" s="37" t="s">
        <v>381</v>
      </c>
      <c r="K420" s="38">
        <v>0</v>
      </c>
      <c r="L420" s="39">
        <v>0</v>
      </c>
      <c r="M420" s="39">
        <v>0</v>
      </c>
    </row>
    <row r="421" spans="2:13" ht="31.5" x14ac:dyDescent="0.25">
      <c r="B421" s="32">
        <v>41589</v>
      </c>
      <c r="C421" s="32">
        <v>41589</v>
      </c>
      <c r="D421" s="33"/>
      <c r="E421" s="34">
        <v>525654</v>
      </c>
      <c r="F421" s="35" t="s">
        <v>382</v>
      </c>
      <c r="G421" s="36"/>
      <c r="H421" s="35"/>
      <c r="I421" s="35"/>
      <c r="J421" s="37" t="s">
        <v>383</v>
      </c>
      <c r="K421" s="38">
        <v>0</v>
      </c>
      <c r="L421" s="39">
        <v>0</v>
      </c>
      <c r="M421" s="39">
        <v>0</v>
      </c>
    </row>
    <row r="422" spans="2:13" ht="31.5" x14ac:dyDescent="0.25">
      <c r="B422" s="32">
        <v>41589</v>
      </c>
      <c r="C422" s="32">
        <v>41589</v>
      </c>
      <c r="D422" s="33"/>
      <c r="E422" s="34">
        <v>525655</v>
      </c>
      <c r="F422" s="35" t="s">
        <v>382</v>
      </c>
      <c r="G422" s="36"/>
      <c r="H422" s="35"/>
      <c r="I422" s="35"/>
      <c r="J422" s="37" t="s">
        <v>383</v>
      </c>
      <c r="K422" s="38">
        <v>0</v>
      </c>
      <c r="L422" s="39">
        <v>0</v>
      </c>
      <c r="M422" s="39">
        <v>0</v>
      </c>
    </row>
    <row r="423" spans="2:13" ht="15.75" x14ac:dyDescent="0.25">
      <c r="B423" s="32">
        <v>41589</v>
      </c>
      <c r="C423" s="32">
        <v>41589</v>
      </c>
      <c r="D423" s="33"/>
      <c r="E423" s="34">
        <v>525666</v>
      </c>
      <c r="F423" s="35" t="s">
        <v>384</v>
      </c>
      <c r="G423" s="36"/>
      <c r="H423" s="35"/>
      <c r="I423" s="35"/>
      <c r="J423" s="37" t="s">
        <v>53</v>
      </c>
      <c r="K423" s="38">
        <v>0</v>
      </c>
      <c r="L423" s="39">
        <v>0</v>
      </c>
      <c r="M423" s="39">
        <v>0</v>
      </c>
    </row>
    <row r="424" spans="2:13" ht="15.75" x14ac:dyDescent="0.25">
      <c r="B424" s="32">
        <f>+B761</f>
        <v>41733</v>
      </c>
      <c r="C424" s="32">
        <f>+C761</f>
        <v>41733</v>
      </c>
      <c r="D424" s="33"/>
      <c r="E424" s="34">
        <v>525673</v>
      </c>
      <c r="F424" s="35" t="s">
        <v>54</v>
      </c>
      <c r="G424" s="36" t="s">
        <v>55</v>
      </c>
      <c r="H424" s="35" t="s">
        <v>385</v>
      </c>
      <c r="I424" s="35" t="s">
        <v>386</v>
      </c>
      <c r="J424" s="37" t="s">
        <v>53</v>
      </c>
      <c r="K424" s="38">
        <v>7421.19</v>
      </c>
      <c r="L424" s="39">
        <v>7421.19</v>
      </c>
      <c r="M424" s="39">
        <v>0</v>
      </c>
    </row>
    <row r="425" spans="2:13" ht="15.75" x14ac:dyDescent="0.25">
      <c r="B425" s="32">
        <v>41589</v>
      </c>
      <c r="C425" s="32">
        <v>41590</v>
      </c>
      <c r="D425" s="33"/>
      <c r="E425" s="34">
        <v>525680</v>
      </c>
      <c r="F425" s="35" t="s">
        <v>198</v>
      </c>
      <c r="G425" s="36"/>
      <c r="H425" s="35"/>
      <c r="I425" s="35"/>
      <c r="J425" s="37" t="s">
        <v>79</v>
      </c>
      <c r="K425" s="38">
        <v>0</v>
      </c>
      <c r="L425" s="39">
        <v>0</v>
      </c>
      <c r="M425" s="39">
        <v>0</v>
      </c>
    </row>
    <row r="426" spans="2:13" ht="31.5" x14ac:dyDescent="0.25">
      <c r="B426" s="32">
        <v>43579</v>
      </c>
      <c r="C426" s="32">
        <v>43579</v>
      </c>
      <c r="D426" s="33"/>
      <c r="E426" s="34">
        <v>717790</v>
      </c>
      <c r="F426" s="35" t="s">
        <v>155</v>
      </c>
      <c r="G426" s="36"/>
      <c r="H426" s="35"/>
      <c r="I426" s="35"/>
      <c r="J426" s="37" t="s">
        <v>89</v>
      </c>
      <c r="K426" s="38">
        <v>4300</v>
      </c>
      <c r="L426" s="39">
        <v>1290</v>
      </c>
      <c r="M426" s="39">
        <f>+K426-L426</f>
        <v>3010</v>
      </c>
    </row>
    <row r="427" spans="2:13" ht="31.5" x14ac:dyDescent="0.25">
      <c r="B427" s="32">
        <v>43579</v>
      </c>
      <c r="C427" s="32">
        <v>43579</v>
      </c>
      <c r="D427" s="33"/>
      <c r="E427" s="34">
        <v>717787</v>
      </c>
      <c r="F427" s="35" t="s">
        <v>155</v>
      </c>
      <c r="G427" s="36"/>
      <c r="H427" s="35"/>
      <c r="I427" s="35"/>
      <c r="J427" s="37" t="s">
        <v>89</v>
      </c>
      <c r="K427" s="38">
        <v>4300</v>
      </c>
      <c r="L427" s="39">
        <v>1290</v>
      </c>
      <c r="M427" s="39">
        <f>+K427-L427</f>
        <v>3010</v>
      </c>
    </row>
    <row r="428" spans="2:13" ht="31.5" x14ac:dyDescent="0.25">
      <c r="B428" s="32">
        <v>43579</v>
      </c>
      <c r="C428" s="32">
        <v>43579</v>
      </c>
      <c r="D428" s="33"/>
      <c r="E428" s="34">
        <v>717788</v>
      </c>
      <c r="F428" s="35" t="s">
        <v>155</v>
      </c>
      <c r="G428" s="36"/>
      <c r="H428" s="35"/>
      <c r="I428" s="35"/>
      <c r="J428" s="37" t="s">
        <v>89</v>
      </c>
      <c r="K428" s="38">
        <v>4300</v>
      </c>
      <c r="L428" s="39">
        <v>1290</v>
      </c>
      <c r="M428" s="39">
        <f>+K428-L428</f>
        <v>3010</v>
      </c>
    </row>
    <row r="429" spans="2:13" ht="31.5" x14ac:dyDescent="0.25">
      <c r="B429" s="32">
        <v>41589</v>
      </c>
      <c r="C429" s="32">
        <v>41589</v>
      </c>
      <c r="D429" s="33"/>
      <c r="E429" s="34">
        <v>579668</v>
      </c>
      <c r="F429" s="35" t="s">
        <v>387</v>
      </c>
      <c r="G429" s="36"/>
      <c r="H429" s="35"/>
      <c r="I429" s="35"/>
      <c r="J429" s="37" t="str">
        <f>+J430</f>
        <v>GRISS/ HAYA</v>
      </c>
      <c r="K429" s="38">
        <v>0</v>
      </c>
      <c r="L429" s="39">
        <v>0</v>
      </c>
      <c r="M429" s="39">
        <v>0</v>
      </c>
    </row>
    <row r="430" spans="2:13" ht="31.5" x14ac:dyDescent="0.25">
      <c r="B430" s="32">
        <v>41589</v>
      </c>
      <c r="C430" s="32">
        <v>41589</v>
      </c>
      <c r="D430" s="33"/>
      <c r="E430" s="34">
        <v>579667</v>
      </c>
      <c r="F430" s="35" t="s">
        <v>387</v>
      </c>
      <c r="G430" s="36"/>
      <c r="H430" s="35"/>
      <c r="I430" s="35"/>
      <c r="J430" s="37" t="s">
        <v>383</v>
      </c>
      <c r="K430" s="38">
        <v>0</v>
      </c>
      <c r="L430" s="39">
        <v>0</v>
      </c>
      <c r="M430" s="39">
        <v>0</v>
      </c>
    </row>
    <row r="431" spans="2:13" ht="15.75" x14ac:dyDescent="0.25">
      <c r="B431" s="32">
        <v>43515</v>
      </c>
      <c r="C431" s="32">
        <v>43515</v>
      </c>
      <c r="D431" s="33"/>
      <c r="E431" s="34">
        <v>717792</v>
      </c>
      <c r="F431" s="35" t="s">
        <v>121</v>
      </c>
      <c r="G431" s="36" t="s">
        <v>17</v>
      </c>
      <c r="H431" s="35" t="s">
        <v>388</v>
      </c>
      <c r="I431" s="35" t="s">
        <v>389</v>
      </c>
      <c r="J431" s="37" t="s">
        <v>35</v>
      </c>
      <c r="K431" s="40">
        <v>5021.1899999999996</v>
      </c>
      <c r="L431" s="39">
        <v>1004.23</v>
      </c>
      <c r="M431" s="42">
        <f>+K431-L431</f>
        <v>4016.9599999999996</v>
      </c>
    </row>
    <row r="432" spans="2:13" ht="15.75" x14ac:dyDescent="0.25">
      <c r="B432" s="32">
        <v>41589</v>
      </c>
      <c r="C432" s="32">
        <v>41589</v>
      </c>
      <c r="D432" s="33"/>
      <c r="E432" s="34">
        <v>525760</v>
      </c>
      <c r="F432" s="35" t="s">
        <v>85</v>
      </c>
      <c r="G432" s="36"/>
      <c r="H432" s="35"/>
      <c r="I432" s="35"/>
      <c r="J432" s="37" t="s">
        <v>86</v>
      </c>
      <c r="K432" s="38">
        <v>0</v>
      </c>
      <c r="L432" s="39">
        <v>0</v>
      </c>
      <c r="M432" s="39">
        <v>0</v>
      </c>
    </row>
    <row r="433" spans="2:13" ht="15.75" x14ac:dyDescent="0.25">
      <c r="B433" s="32">
        <v>41589</v>
      </c>
      <c r="C433" s="32">
        <v>41589</v>
      </c>
      <c r="D433" s="33"/>
      <c r="E433" s="34">
        <v>525759</v>
      </c>
      <c r="F433" s="35" t="s">
        <v>85</v>
      </c>
      <c r="G433" s="36"/>
      <c r="H433" s="35"/>
      <c r="I433" s="35"/>
      <c r="J433" s="37" t="s">
        <v>86</v>
      </c>
      <c r="K433" s="38">
        <v>0</v>
      </c>
      <c r="L433" s="39">
        <v>0</v>
      </c>
      <c r="M433" s="39">
        <v>0</v>
      </c>
    </row>
    <row r="434" spans="2:13" ht="15.75" x14ac:dyDescent="0.25">
      <c r="B434" s="32">
        <v>41589</v>
      </c>
      <c r="C434" s="32">
        <v>41589</v>
      </c>
      <c r="D434" s="33"/>
      <c r="E434" s="34">
        <v>525761</v>
      </c>
      <c r="F434" s="35" t="s">
        <v>85</v>
      </c>
      <c r="G434" s="36"/>
      <c r="H434" s="35"/>
      <c r="I434" s="35"/>
      <c r="J434" s="37" t="s">
        <v>86</v>
      </c>
      <c r="K434" s="38">
        <v>0</v>
      </c>
      <c r="L434" s="39">
        <v>0</v>
      </c>
      <c r="M434" s="39">
        <v>0</v>
      </c>
    </row>
    <row r="435" spans="2:13" ht="15.75" x14ac:dyDescent="0.25">
      <c r="B435" s="32">
        <v>44284</v>
      </c>
      <c r="C435" s="32">
        <v>44284</v>
      </c>
      <c r="D435" s="36">
        <v>475</v>
      </c>
      <c r="E435" s="34"/>
      <c r="F435" s="35" t="s">
        <v>390</v>
      </c>
      <c r="G435" s="36"/>
      <c r="H435" s="35"/>
      <c r="I435" s="35"/>
      <c r="J435" s="37" t="s">
        <v>90</v>
      </c>
      <c r="K435" s="40">
        <v>4361.3999999999996</v>
      </c>
      <c r="L435" s="39">
        <v>0</v>
      </c>
      <c r="M435" s="42">
        <v>4361.3999999999996</v>
      </c>
    </row>
    <row r="436" spans="2:13" ht="15.75" x14ac:dyDescent="0.25">
      <c r="B436" s="32">
        <v>44270</v>
      </c>
      <c r="C436" s="32">
        <v>44270</v>
      </c>
      <c r="D436" s="36">
        <v>477</v>
      </c>
      <c r="E436" s="34"/>
      <c r="F436" s="35" t="s">
        <v>48</v>
      </c>
      <c r="G436" s="36" t="s">
        <v>40</v>
      </c>
      <c r="H436" s="35" t="s">
        <v>183</v>
      </c>
      <c r="I436" s="35" t="s">
        <v>391</v>
      </c>
      <c r="J436" s="37" t="s">
        <v>20</v>
      </c>
      <c r="K436" s="40">
        <v>5508.47</v>
      </c>
      <c r="L436" s="39">
        <v>0</v>
      </c>
      <c r="M436" s="42">
        <v>5508.47</v>
      </c>
    </row>
    <row r="437" spans="2:13" ht="15.75" x14ac:dyDescent="0.25">
      <c r="B437" s="32">
        <v>44300</v>
      </c>
      <c r="C437" s="32">
        <v>44300</v>
      </c>
      <c r="D437" s="33">
        <v>694</v>
      </c>
      <c r="E437" s="34"/>
      <c r="F437" s="35" t="s">
        <v>121</v>
      </c>
      <c r="G437" s="36" t="s">
        <v>17</v>
      </c>
      <c r="H437" s="35" t="s">
        <v>388</v>
      </c>
      <c r="I437" s="35" t="s">
        <v>392</v>
      </c>
      <c r="J437" s="37" t="s">
        <v>35</v>
      </c>
      <c r="K437" s="40">
        <v>6016.95</v>
      </c>
      <c r="L437" s="39">
        <v>0</v>
      </c>
      <c r="M437" s="42">
        <v>6016.95</v>
      </c>
    </row>
    <row r="438" spans="2:13" ht="15.75" x14ac:dyDescent="0.25">
      <c r="B438" s="32">
        <v>44305</v>
      </c>
      <c r="C438" s="32">
        <v>44305</v>
      </c>
      <c r="D438" s="36">
        <v>479</v>
      </c>
      <c r="E438" s="34"/>
      <c r="F438" s="35" t="s">
        <v>204</v>
      </c>
      <c r="G438" s="36" t="s">
        <v>40</v>
      </c>
      <c r="H438" s="35" t="s">
        <v>393</v>
      </c>
      <c r="I438" s="35" t="s">
        <v>394</v>
      </c>
      <c r="J438" s="37" t="s">
        <v>35</v>
      </c>
      <c r="K438" s="40">
        <v>28571.39</v>
      </c>
      <c r="L438" s="39">
        <v>0</v>
      </c>
      <c r="M438" s="42">
        <v>28571.39</v>
      </c>
    </row>
    <row r="439" spans="2:13" ht="15.75" x14ac:dyDescent="0.25">
      <c r="B439" s="32">
        <v>44305</v>
      </c>
      <c r="C439" s="32">
        <v>44305</v>
      </c>
      <c r="D439" s="36">
        <v>480</v>
      </c>
      <c r="E439" s="34"/>
      <c r="F439" s="35" t="s">
        <v>48</v>
      </c>
      <c r="G439" s="36" t="s">
        <v>40</v>
      </c>
      <c r="H439" s="35" t="s">
        <v>395</v>
      </c>
      <c r="I439" s="35" t="s">
        <v>396</v>
      </c>
      <c r="J439" s="37" t="s">
        <v>35</v>
      </c>
      <c r="K439" s="40">
        <v>9322.0300000000007</v>
      </c>
      <c r="L439" s="39">
        <v>0</v>
      </c>
      <c r="M439" s="42">
        <v>9322.0300000000007</v>
      </c>
    </row>
    <row r="440" spans="2:13" ht="15.75" x14ac:dyDescent="0.25">
      <c r="B440" s="32">
        <v>44305</v>
      </c>
      <c r="C440" s="32">
        <v>44305</v>
      </c>
      <c r="D440" s="36">
        <v>481</v>
      </c>
      <c r="E440" s="34"/>
      <c r="F440" s="35" t="s">
        <v>39</v>
      </c>
      <c r="G440" s="36" t="str">
        <f>+G439</f>
        <v>DELL</v>
      </c>
      <c r="H440" s="35" t="str">
        <f>+H438</f>
        <v>M7080</v>
      </c>
      <c r="I440" s="35" t="s">
        <v>397</v>
      </c>
      <c r="J440" s="37" t="s">
        <v>35</v>
      </c>
      <c r="K440" s="40">
        <v>28571.39</v>
      </c>
      <c r="L440" s="39">
        <v>0</v>
      </c>
      <c r="M440" s="42">
        <v>28571.39</v>
      </c>
    </row>
    <row r="441" spans="2:13" ht="15.75" x14ac:dyDescent="0.25">
      <c r="B441" s="32">
        <v>44305</v>
      </c>
      <c r="C441" s="32">
        <v>44305</v>
      </c>
      <c r="D441" s="36">
        <v>483</v>
      </c>
      <c r="E441" s="34"/>
      <c r="F441" s="35" t="s">
        <v>48</v>
      </c>
      <c r="G441" s="36" t="s">
        <v>40</v>
      </c>
      <c r="H441" s="35" t="str">
        <f>+H439</f>
        <v>SE2417HGX</v>
      </c>
      <c r="I441" s="35" t="s">
        <v>398</v>
      </c>
      <c r="J441" s="37" t="s">
        <v>35</v>
      </c>
      <c r="K441" s="40">
        <v>9322.0300000000007</v>
      </c>
      <c r="L441" s="39">
        <v>0</v>
      </c>
      <c r="M441" s="42">
        <v>9322.0300000000007</v>
      </c>
    </row>
    <row r="442" spans="2:13" ht="15.75" x14ac:dyDescent="0.25">
      <c r="B442" s="32">
        <v>44300</v>
      </c>
      <c r="C442" s="32">
        <v>44300</v>
      </c>
      <c r="D442" s="36">
        <v>482</v>
      </c>
      <c r="E442" s="34"/>
      <c r="F442" s="35" t="s">
        <v>121</v>
      </c>
      <c r="G442" s="36" t="s">
        <v>17</v>
      </c>
      <c r="H442" s="35" t="s">
        <v>388</v>
      </c>
      <c r="I442" s="35" t="s">
        <v>399</v>
      </c>
      <c r="J442" s="37" t="s">
        <v>35</v>
      </c>
      <c r="K442" s="40">
        <v>6016.95</v>
      </c>
      <c r="L442" s="39">
        <v>0</v>
      </c>
      <c r="M442" s="42">
        <v>6016.95</v>
      </c>
    </row>
    <row r="443" spans="2:13" ht="15.75" x14ac:dyDescent="0.25">
      <c r="B443" s="32">
        <v>44305</v>
      </c>
      <c r="C443" s="32">
        <v>44305</v>
      </c>
      <c r="D443" s="36">
        <v>484</v>
      </c>
      <c r="E443" s="34"/>
      <c r="F443" s="35" t="s">
        <v>204</v>
      </c>
      <c r="G443" s="36" t="s">
        <v>40</v>
      </c>
      <c r="H443" s="35" t="s">
        <v>393</v>
      </c>
      <c r="I443" s="35" t="s">
        <v>400</v>
      </c>
      <c r="J443" s="37" t="s">
        <v>35</v>
      </c>
      <c r="K443" s="40">
        <v>28571.39</v>
      </c>
      <c r="L443" s="39">
        <v>0</v>
      </c>
      <c r="M443" s="42">
        <v>28571.39</v>
      </c>
    </row>
    <row r="444" spans="2:13" ht="15.75" x14ac:dyDescent="0.25">
      <c r="B444" s="32">
        <v>44280</v>
      </c>
      <c r="C444" s="32">
        <v>44280</v>
      </c>
      <c r="D444" s="36">
        <v>486</v>
      </c>
      <c r="E444" s="34"/>
      <c r="F444" s="35" t="s">
        <v>401</v>
      </c>
      <c r="G444" s="36" t="s">
        <v>122</v>
      </c>
      <c r="H444" s="35" t="s">
        <v>123</v>
      </c>
      <c r="I444" s="35" t="s">
        <v>402</v>
      </c>
      <c r="J444" s="37" t="s">
        <v>35</v>
      </c>
      <c r="K444" s="40">
        <v>2379.7199999999998</v>
      </c>
      <c r="L444" s="39">
        <v>0</v>
      </c>
      <c r="M444" s="39">
        <v>2379.7199999999998</v>
      </c>
    </row>
    <row r="445" spans="2:13" ht="15.75" x14ac:dyDescent="0.25">
      <c r="B445" s="32">
        <v>44280</v>
      </c>
      <c r="C445" s="32">
        <v>44280</v>
      </c>
      <c r="D445" s="36">
        <v>487</v>
      </c>
      <c r="E445" s="34"/>
      <c r="F445" s="35" t="s">
        <v>121</v>
      </c>
      <c r="G445" s="36" t="s">
        <v>122</v>
      </c>
      <c r="H445" s="35" t="s">
        <v>123</v>
      </c>
      <c r="I445" s="35" t="s">
        <v>403</v>
      </c>
      <c r="J445" s="37" t="s">
        <v>35</v>
      </c>
      <c r="K445" s="40">
        <v>2379.7199999999998</v>
      </c>
      <c r="L445" s="39">
        <v>0</v>
      </c>
      <c r="M445" s="39">
        <v>2379.7199999999998</v>
      </c>
    </row>
    <row r="446" spans="2:13" ht="15.75" x14ac:dyDescent="0.25">
      <c r="B446" s="32">
        <v>44280</v>
      </c>
      <c r="C446" s="32">
        <v>44280</v>
      </c>
      <c r="D446" s="36">
        <v>489</v>
      </c>
      <c r="E446" s="34"/>
      <c r="F446" s="35" t="s">
        <v>121</v>
      </c>
      <c r="G446" s="36" t="s">
        <v>122</v>
      </c>
      <c r="H446" s="35" t="s">
        <v>123</v>
      </c>
      <c r="I446" s="35" t="s">
        <v>404</v>
      </c>
      <c r="J446" s="37" t="s">
        <v>35</v>
      </c>
      <c r="K446" s="40">
        <v>2379.7199999999998</v>
      </c>
      <c r="L446" s="39">
        <v>0</v>
      </c>
      <c r="M446" s="39">
        <v>2379.7199999999998</v>
      </c>
    </row>
    <row r="447" spans="2:13" ht="15.75" x14ac:dyDescent="0.25">
      <c r="B447" s="32">
        <v>43159</v>
      </c>
      <c r="C447" s="32">
        <v>43159</v>
      </c>
      <c r="D447" s="33">
        <v>492</v>
      </c>
      <c r="E447" s="34"/>
      <c r="F447" s="35" t="s">
        <v>405</v>
      </c>
      <c r="G447" s="36"/>
      <c r="H447" s="35"/>
      <c r="I447" s="35"/>
      <c r="J447" s="37" t="s">
        <v>27</v>
      </c>
      <c r="K447" s="40">
        <v>998</v>
      </c>
      <c r="L447" s="39">
        <v>399.2</v>
      </c>
      <c r="M447" s="42">
        <f>+K447-L447</f>
        <v>598.79999999999995</v>
      </c>
    </row>
    <row r="448" spans="2:13" ht="15.75" x14ac:dyDescent="0.25">
      <c r="B448" s="32">
        <v>41589</v>
      </c>
      <c r="C448" s="32">
        <v>41589</v>
      </c>
      <c r="D448" s="33"/>
      <c r="E448" s="34">
        <v>525682</v>
      </c>
      <c r="F448" s="35" t="s">
        <v>406</v>
      </c>
      <c r="G448" s="36" t="s">
        <v>407</v>
      </c>
      <c r="H448" s="35" t="s">
        <v>408</v>
      </c>
      <c r="I448" s="35"/>
      <c r="J448" s="37" t="s">
        <v>71</v>
      </c>
      <c r="K448" s="38">
        <v>0</v>
      </c>
      <c r="L448" s="39">
        <v>0</v>
      </c>
      <c r="M448" s="39">
        <v>0</v>
      </c>
    </row>
    <row r="449" spans="1:147" ht="15.75" x14ac:dyDescent="0.25">
      <c r="B449" s="32">
        <v>41589</v>
      </c>
      <c r="C449" s="32">
        <v>41589</v>
      </c>
      <c r="D449" s="33"/>
      <c r="E449" s="34">
        <v>525683</v>
      </c>
      <c r="F449" s="35" t="s">
        <v>409</v>
      </c>
      <c r="G449" s="36" t="s">
        <v>410</v>
      </c>
      <c r="H449" s="35"/>
      <c r="I449" s="35" t="s">
        <v>411</v>
      </c>
      <c r="J449" s="37" t="s">
        <v>20</v>
      </c>
      <c r="K449" s="38">
        <v>0</v>
      </c>
      <c r="L449" s="39">
        <v>0</v>
      </c>
      <c r="M449" s="39">
        <v>0</v>
      </c>
    </row>
    <row r="450" spans="1:147" ht="15.75" x14ac:dyDescent="0.25">
      <c r="B450" s="32">
        <v>41680</v>
      </c>
      <c r="C450" s="32">
        <v>41680</v>
      </c>
      <c r="D450" s="33"/>
      <c r="E450" s="34">
        <v>525665</v>
      </c>
      <c r="F450" s="35" t="s">
        <v>412</v>
      </c>
      <c r="G450" s="36" t="s">
        <v>413</v>
      </c>
      <c r="H450" s="35" t="s">
        <v>414</v>
      </c>
      <c r="I450" s="35" t="s">
        <v>415</v>
      </c>
      <c r="J450" s="37" t="s">
        <v>20</v>
      </c>
      <c r="K450" s="40">
        <v>1334.75</v>
      </c>
      <c r="L450" s="39">
        <v>1334.75</v>
      </c>
      <c r="M450" s="52">
        <v>0</v>
      </c>
    </row>
    <row r="451" spans="1:147" ht="15.75" x14ac:dyDescent="0.25">
      <c r="B451" s="32">
        <v>41589</v>
      </c>
      <c r="C451" s="32">
        <v>41589</v>
      </c>
      <c r="D451" s="33"/>
      <c r="E451" s="34">
        <v>525859</v>
      </c>
      <c r="F451" s="35" t="s">
        <v>121</v>
      </c>
      <c r="G451" s="36" t="s">
        <v>17</v>
      </c>
      <c r="H451" s="35" t="s">
        <v>416</v>
      </c>
      <c r="I451" s="35" t="s">
        <v>321</v>
      </c>
      <c r="J451" s="37" t="s">
        <v>20</v>
      </c>
      <c r="K451" s="38">
        <v>0</v>
      </c>
      <c r="L451" s="39">
        <v>0</v>
      </c>
      <c r="M451" s="39">
        <v>0</v>
      </c>
    </row>
    <row r="452" spans="1:147" ht="15.75" x14ac:dyDescent="0.25">
      <c r="B452" s="32">
        <v>41589</v>
      </c>
      <c r="C452" s="32">
        <v>41589</v>
      </c>
      <c r="D452" s="36">
        <v>491</v>
      </c>
      <c r="E452" s="34"/>
      <c r="F452" s="35" t="s">
        <v>417</v>
      </c>
      <c r="G452" s="36" t="s">
        <v>418</v>
      </c>
      <c r="H452" s="35" t="s">
        <v>419</v>
      </c>
      <c r="I452" s="35" t="s">
        <v>420</v>
      </c>
      <c r="J452" s="37" t="s">
        <v>20</v>
      </c>
      <c r="K452" s="38">
        <v>0</v>
      </c>
      <c r="L452" s="39">
        <v>0</v>
      </c>
      <c r="M452" s="39">
        <v>0</v>
      </c>
    </row>
    <row r="453" spans="1:147" ht="15.75" x14ac:dyDescent="0.25">
      <c r="B453" s="32">
        <v>44337</v>
      </c>
      <c r="C453" s="32">
        <v>44337</v>
      </c>
      <c r="D453" s="36">
        <v>908</v>
      </c>
      <c r="E453" s="34"/>
      <c r="F453" s="35" t="s">
        <v>139</v>
      </c>
      <c r="G453" s="36" t="s">
        <v>40</v>
      </c>
      <c r="H453" s="35" t="s">
        <v>421</v>
      </c>
      <c r="I453" s="35" t="s">
        <v>422</v>
      </c>
      <c r="J453" s="37" t="s">
        <v>35</v>
      </c>
      <c r="K453" s="40">
        <v>9322.0300000000007</v>
      </c>
      <c r="L453" s="39">
        <v>0</v>
      </c>
      <c r="M453" s="42">
        <v>9322.0300000000007</v>
      </c>
    </row>
    <row r="454" spans="1:147" ht="15.75" x14ac:dyDescent="0.25">
      <c r="B454" s="32">
        <v>44337</v>
      </c>
      <c r="C454" s="32">
        <v>44337</v>
      </c>
      <c r="D454" s="36">
        <v>915</v>
      </c>
      <c r="E454" s="34"/>
      <c r="F454" s="35" t="s">
        <v>423</v>
      </c>
      <c r="G454" s="36" t="s">
        <v>424</v>
      </c>
      <c r="H454" s="35"/>
      <c r="I454" s="35"/>
      <c r="J454" s="37" t="s">
        <v>35</v>
      </c>
      <c r="K454" s="40">
        <v>8000</v>
      </c>
      <c r="L454" s="39">
        <v>0</v>
      </c>
      <c r="M454" s="42">
        <v>8000</v>
      </c>
    </row>
    <row r="455" spans="1:147" ht="31.5" x14ac:dyDescent="0.25">
      <c r="B455" s="32">
        <v>44337</v>
      </c>
      <c r="C455" s="32">
        <v>44337</v>
      </c>
      <c r="D455" s="36">
        <v>916</v>
      </c>
      <c r="E455" s="34"/>
      <c r="F455" s="35" t="s">
        <v>425</v>
      </c>
      <c r="G455" s="36" t="s">
        <v>426</v>
      </c>
      <c r="H455" s="35"/>
      <c r="I455" s="35"/>
      <c r="J455" s="37" t="s">
        <v>427</v>
      </c>
      <c r="K455" s="40">
        <v>7504</v>
      </c>
      <c r="L455" s="39">
        <v>0</v>
      </c>
      <c r="M455" s="42">
        <v>7504</v>
      </c>
    </row>
    <row r="456" spans="1:147" ht="15.75" x14ac:dyDescent="0.25">
      <c r="B456" s="32">
        <v>41589</v>
      </c>
      <c r="C456" s="32">
        <v>41589</v>
      </c>
      <c r="D456" s="36">
        <v>853</v>
      </c>
      <c r="E456" s="34"/>
      <c r="F456" s="35" t="s">
        <v>423</v>
      </c>
      <c r="G456" s="36" t="s">
        <v>428</v>
      </c>
      <c r="H456" s="35" t="s">
        <v>429</v>
      </c>
      <c r="I456" s="35"/>
      <c r="J456" s="37" t="s">
        <v>15</v>
      </c>
      <c r="K456" s="38">
        <v>0</v>
      </c>
      <c r="L456" s="39">
        <v>0</v>
      </c>
      <c r="M456" s="39">
        <v>0</v>
      </c>
    </row>
    <row r="457" spans="1:147" ht="15.75" x14ac:dyDescent="0.25">
      <c r="B457" s="32">
        <v>44280</v>
      </c>
      <c r="C457" s="32">
        <v>44280</v>
      </c>
      <c r="D457" s="36">
        <v>445</v>
      </c>
      <c r="E457" s="34"/>
      <c r="F457" s="35" t="s">
        <v>121</v>
      </c>
      <c r="G457" s="36" t="s">
        <v>122</v>
      </c>
      <c r="H457" s="35" t="s">
        <v>123</v>
      </c>
      <c r="I457" s="35" t="s">
        <v>430</v>
      </c>
      <c r="J457" s="37" t="str">
        <f>+J463</f>
        <v xml:space="preserve">NEGRO  </v>
      </c>
      <c r="K457" s="40">
        <v>2379.7199999999998</v>
      </c>
      <c r="L457" s="41">
        <f>-L444</f>
        <v>0</v>
      </c>
      <c r="M457" s="39">
        <v>2379.7199999999998</v>
      </c>
    </row>
    <row r="458" spans="1:147" ht="15.75" x14ac:dyDescent="0.25">
      <c r="B458" s="32">
        <v>43822</v>
      </c>
      <c r="C458" s="32">
        <v>43822</v>
      </c>
      <c r="D458" s="33">
        <v>55</v>
      </c>
      <c r="E458" s="34"/>
      <c r="F458" s="35" t="s">
        <v>431</v>
      </c>
      <c r="G458" s="36" t="s">
        <v>55</v>
      </c>
      <c r="H458" s="35" t="s">
        <v>432</v>
      </c>
      <c r="I458" s="35" t="s">
        <v>433</v>
      </c>
      <c r="J458" s="37" t="s">
        <v>71</v>
      </c>
      <c r="K458" s="40">
        <v>33898.31</v>
      </c>
      <c r="L458" s="39">
        <v>33559</v>
      </c>
      <c r="M458" s="42">
        <f>+K458-L458</f>
        <v>339.30999999999767</v>
      </c>
    </row>
    <row r="459" spans="1:147" ht="15.75" x14ac:dyDescent="0.25">
      <c r="B459" s="32">
        <v>44328</v>
      </c>
      <c r="C459" s="32">
        <v>44328</v>
      </c>
      <c r="D459" s="36">
        <v>919</v>
      </c>
      <c r="E459" s="34"/>
      <c r="F459" s="35" t="s">
        <v>139</v>
      </c>
      <c r="G459" s="36" t="s">
        <v>40</v>
      </c>
      <c r="H459" s="35" t="s">
        <v>183</v>
      </c>
      <c r="I459" s="35" t="s">
        <v>434</v>
      </c>
      <c r="J459" s="37" t="s">
        <v>35</v>
      </c>
      <c r="K459" s="40">
        <v>4661.0168999999996</v>
      </c>
      <c r="L459" s="39">
        <v>0</v>
      </c>
      <c r="M459" s="42">
        <v>4661.0168999999996</v>
      </c>
    </row>
    <row r="460" spans="1:147" ht="15.75" x14ac:dyDescent="0.25">
      <c r="B460" s="32">
        <v>44386</v>
      </c>
      <c r="C460" s="32">
        <v>44386</v>
      </c>
      <c r="D460" s="36">
        <v>957</v>
      </c>
      <c r="E460" s="34"/>
      <c r="F460" s="35" t="s">
        <v>48</v>
      </c>
      <c r="G460" s="36" t="s">
        <v>435</v>
      </c>
      <c r="H460" s="35" t="s">
        <v>436</v>
      </c>
      <c r="I460" s="35" t="s">
        <v>437</v>
      </c>
      <c r="J460" s="37" t="s">
        <v>35</v>
      </c>
      <c r="K460" s="40">
        <v>18330</v>
      </c>
      <c r="L460" s="39">
        <v>0</v>
      </c>
      <c r="M460" s="42">
        <v>18330</v>
      </c>
    </row>
    <row r="461" spans="1:147" s="91" customFormat="1" ht="15.75" x14ac:dyDescent="0.25">
      <c r="A461"/>
      <c r="B461" s="89">
        <v>44280</v>
      </c>
      <c r="C461" s="89">
        <v>44280</v>
      </c>
      <c r="D461" s="44">
        <v>512</v>
      </c>
      <c r="E461" s="45"/>
      <c r="F461" s="46" t="s">
        <v>54</v>
      </c>
      <c r="G461" s="47" t="s">
        <v>55</v>
      </c>
      <c r="H461" s="46" t="s">
        <v>157</v>
      </c>
      <c r="I461" s="46" t="s">
        <v>438</v>
      </c>
      <c r="J461" s="48" t="str">
        <f>+J655</f>
        <v>NEGRO</v>
      </c>
      <c r="K461" s="40">
        <v>9831.6</v>
      </c>
      <c r="L461" s="39">
        <v>0</v>
      </c>
      <c r="M461" s="52">
        <v>9831.6</v>
      </c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</row>
    <row r="462" spans="1:147" ht="15.75" x14ac:dyDescent="0.25">
      <c r="B462" s="32">
        <v>42100</v>
      </c>
      <c r="C462" s="32">
        <v>42100</v>
      </c>
      <c r="D462" s="32">
        <v>42100</v>
      </c>
      <c r="E462" s="34">
        <v>579710</v>
      </c>
      <c r="F462" s="35" t="s">
        <v>54</v>
      </c>
      <c r="G462" s="36" t="s">
        <v>178</v>
      </c>
      <c r="H462" s="35" t="s">
        <v>439</v>
      </c>
      <c r="I462" s="35" t="s">
        <v>440</v>
      </c>
      <c r="J462" s="37" t="s">
        <v>20</v>
      </c>
      <c r="K462" s="40">
        <v>11012.71</v>
      </c>
      <c r="L462" s="39">
        <v>0</v>
      </c>
      <c r="M462" s="40">
        <v>11012.71</v>
      </c>
    </row>
    <row r="463" spans="1:147" ht="15.75" x14ac:dyDescent="0.25">
      <c r="B463" s="32">
        <v>44243</v>
      </c>
      <c r="C463" s="32">
        <v>44243</v>
      </c>
      <c r="D463" s="36">
        <v>444</v>
      </c>
      <c r="E463" s="34"/>
      <c r="F463" s="35" t="s">
        <v>139</v>
      </c>
      <c r="G463" s="36" t="s">
        <v>40</v>
      </c>
      <c r="H463" s="35" t="s">
        <v>183</v>
      </c>
      <c r="I463" s="35" t="s">
        <v>441</v>
      </c>
      <c r="J463" s="37" t="s">
        <v>211</v>
      </c>
      <c r="K463" s="40">
        <v>5338.98</v>
      </c>
      <c r="L463" s="41">
        <v>0</v>
      </c>
      <c r="M463" s="39">
        <v>5338.98</v>
      </c>
    </row>
    <row r="464" spans="1:147" s="101" customFormat="1" ht="15.75" x14ac:dyDescent="0.25">
      <c r="A464"/>
      <c r="B464" s="92">
        <v>42632</v>
      </c>
      <c r="C464" s="92">
        <v>42632</v>
      </c>
      <c r="D464" s="93"/>
      <c r="E464" s="94">
        <v>525764</v>
      </c>
      <c r="F464" s="95" t="s">
        <v>39</v>
      </c>
      <c r="G464" s="96" t="s">
        <v>40</v>
      </c>
      <c r="H464" s="95" t="s">
        <v>170</v>
      </c>
      <c r="I464" s="95" t="s">
        <v>442</v>
      </c>
      <c r="J464" s="97" t="s">
        <v>20</v>
      </c>
      <c r="K464" s="98">
        <v>5794.54</v>
      </c>
      <c r="L464" s="99">
        <v>5794.54</v>
      </c>
      <c r="M464" s="100">
        <v>0</v>
      </c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</row>
    <row r="465" spans="2:13" ht="15.75" x14ac:dyDescent="0.25">
      <c r="B465" s="58" t="s">
        <v>443</v>
      </c>
      <c r="C465" s="58"/>
      <c r="D465" s="57"/>
      <c r="E465" s="88"/>
      <c r="F465" s="102"/>
      <c r="G465" s="102"/>
      <c r="H465" s="58"/>
      <c r="I465" s="102"/>
      <c r="J465" s="60"/>
      <c r="K465" s="61"/>
      <c r="L465" s="62"/>
      <c r="M465" s="63"/>
    </row>
    <row r="466" spans="2:13" ht="15.75" x14ac:dyDescent="0.25">
      <c r="B466" s="32">
        <v>41710</v>
      </c>
      <c r="C466" s="32">
        <v>41710</v>
      </c>
      <c r="D466" s="33"/>
      <c r="E466" s="34">
        <v>525663</v>
      </c>
      <c r="F466" s="35" t="s">
        <v>167</v>
      </c>
      <c r="G466" s="36" t="s">
        <v>168</v>
      </c>
      <c r="H466" s="35" t="s">
        <v>444</v>
      </c>
      <c r="I466" s="35" t="s">
        <v>445</v>
      </c>
      <c r="J466" s="37" t="s">
        <v>20</v>
      </c>
      <c r="K466" s="40">
        <v>7294.92</v>
      </c>
      <c r="L466" s="39">
        <v>7294.92</v>
      </c>
      <c r="M466" s="52">
        <v>0</v>
      </c>
    </row>
    <row r="467" spans="2:13" ht="15.75" x14ac:dyDescent="0.25">
      <c r="B467" s="32">
        <f>+B468</f>
        <v>43717</v>
      </c>
      <c r="C467" s="32">
        <f>+C468</f>
        <v>43717</v>
      </c>
      <c r="D467" s="33"/>
      <c r="E467" s="34">
        <v>525660</v>
      </c>
      <c r="F467" s="35" t="s">
        <v>48</v>
      </c>
      <c r="G467" s="36" t="s">
        <v>40</v>
      </c>
      <c r="H467" s="35"/>
      <c r="I467" s="35" t="s">
        <v>446</v>
      </c>
      <c r="J467" s="37" t="s">
        <v>20</v>
      </c>
      <c r="K467" s="40">
        <v>6780</v>
      </c>
      <c r="L467" s="39">
        <v>6712.2</v>
      </c>
      <c r="M467" s="42">
        <f>+K467-L467</f>
        <v>67.800000000000182</v>
      </c>
    </row>
    <row r="468" spans="2:13" ht="15.75" x14ac:dyDescent="0.25">
      <c r="B468" s="32">
        <v>43717</v>
      </c>
      <c r="C468" s="32">
        <v>43717</v>
      </c>
      <c r="D468" s="33"/>
      <c r="E468" s="34">
        <v>525659</v>
      </c>
      <c r="F468" s="35" t="s">
        <v>48</v>
      </c>
      <c r="G468" s="36" t="s">
        <v>40</v>
      </c>
      <c r="H468" s="35"/>
      <c r="I468" s="35" t="s">
        <v>447</v>
      </c>
      <c r="J468" s="37" t="s">
        <v>20</v>
      </c>
      <c r="K468" s="40">
        <v>6780</v>
      </c>
      <c r="L468" s="39">
        <v>6712.2</v>
      </c>
      <c r="M468" s="42">
        <f>+K468-L468</f>
        <v>67.800000000000182</v>
      </c>
    </row>
    <row r="469" spans="2:13" ht="15.75" x14ac:dyDescent="0.25">
      <c r="B469" s="32">
        <v>42632</v>
      </c>
      <c r="C469" s="32">
        <v>42632</v>
      </c>
      <c r="D469" s="33"/>
      <c r="E469" s="34">
        <v>525661</v>
      </c>
      <c r="F469" s="35" t="s">
        <v>39</v>
      </c>
      <c r="G469" s="36" t="s">
        <v>40</v>
      </c>
      <c r="H469" s="35" t="s">
        <v>170</v>
      </c>
      <c r="I469" s="35" t="s">
        <v>263</v>
      </c>
      <c r="J469" s="37" t="s">
        <v>20</v>
      </c>
      <c r="K469" s="40">
        <v>5794.58</v>
      </c>
      <c r="L469" s="39">
        <v>5794.58</v>
      </c>
      <c r="M469" s="52">
        <v>0</v>
      </c>
    </row>
    <row r="470" spans="2:13" ht="15.75" x14ac:dyDescent="0.25">
      <c r="B470" s="32">
        <v>44337</v>
      </c>
      <c r="C470" s="32">
        <v>44337</v>
      </c>
      <c r="D470" s="36">
        <v>909</v>
      </c>
      <c r="E470" s="34"/>
      <c r="F470" s="35" t="s">
        <v>204</v>
      </c>
      <c r="G470" s="36" t="s">
        <v>40</v>
      </c>
      <c r="H470" s="35" t="s">
        <v>448</v>
      </c>
      <c r="I470" s="35" t="s">
        <v>449</v>
      </c>
      <c r="J470" s="37" t="s">
        <v>20</v>
      </c>
      <c r="K470" s="40">
        <v>40677.97</v>
      </c>
      <c r="L470" s="39">
        <v>0</v>
      </c>
      <c r="M470" s="42">
        <v>40677.97</v>
      </c>
    </row>
    <row r="471" spans="2:13" ht="31.5" x14ac:dyDescent="0.25">
      <c r="B471" s="32">
        <f>+B472</f>
        <v>44340</v>
      </c>
      <c r="C471" s="32">
        <f>+C472</f>
        <v>44340</v>
      </c>
      <c r="D471" s="36">
        <v>906</v>
      </c>
      <c r="E471" s="34"/>
      <c r="F471" s="35" t="s">
        <v>450</v>
      </c>
      <c r="G471" s="36" t="s">
        <v>451</v>
      </c>
      <c r="H471" s="35"/>
      <c r="I471" s="35"/>
      <c r="J471" s="37" t="str">
        <f>+J472</f>
        <v>NEGRO/SILVER</v>
      </c>
      <c r="K471" s="40">
        <v>4790</v>
      </c>
      <c r="L471" s="39">
        <v>0</v>
      </c>
      <c r="M471" s="42">
        <v>4790</v>
      </c>
    </row>
    <row r="472" spans="2:13" ht="31.5" x14ac:dyDescent="0.25">
      <c r="B472" s="32">
        <v>44340</v>
      </c>
      <c r="C472" s="32">
        <v>44340</v>
      </c>
      <c r="D472" s="36">
        <v>907</v>
      </c>
      <c r="E472" s="34"/>
      <c r="F472" s="35" t="s">
        <v>452</v>
      </c>
      <c r="G472" s="36" t="str">
        <f>+G471</f>
        <v xml:space="preserve">LEON </v>
      </c>
      <c r="H472" s="35"/>
      <c r="I472" s="35"/>
      <c r="J472" s="37" t="s">
        <v>453</v>
      </c>
      <c r="K472" s="40">
        <v>25000</v>
      </c>
      <c r="L472" s="39">
        <v>0</v>
      </c>
      <c r="M472" s="42">
        <v>25000</v>
      </c>
    </row>
    <row r="473" spans="2:13" ht="31.5" x14ac:dyDescent="0.25">
      <c r="B473" s="32">
        <v>44340</v>
      </c>
      <c r="C473" s="32">
        <v>44340</v>
      </c>
      <c r="D473" s="36">
        <v>903</v>
      </c>
      <c r="E473" s="34"/>
      <c r="F473" s="35" t="s">
        <v>454</v>
      </c>
      <c r="G473" s="36"/>
      <c r="H473" s="35"/>
      <c r="I473" s="35"/>
      <c r="J473" s="37" t="s">
        <v>453</v>
      </c>
      <c r="K473" s="40">
        <v>11227.5</v>
      </c>
      <c r="L473" s="39">
        <v>0</v>
      </c>
      <c r="M473" s="42">
        <v>11227.5</v>
      </c>
    </row>
    <row r="474" spans="2:13" ht="31.5" x14ac:dyDescent="0.25">
      <c r="B474" s="32">
        <v>44340</v>
      </c>
      <c r="C474" s="32">
        <v>44340</v>
      </c>
      <c r="D474" s="36">
        <v>904</v>
      </c>
      <c r="E474" s="34"/>
      <c r="F474" s="35" t="str">
        <f>+F473</f>
        <v xml:space="preserve">SILLON DE VISITA ERGONOMICO EN TACTO PIEL NEGRO ESTRUCTURA DE METAL </v>
      </c>
      <c r="G474" s="36"/>
      <c r="H474" s="35"/>
      <c r="I474" s="35"/>
      <c r="J474" s="37" t="s">
        <v>453</v>
      </c>
      <c r="K474" s="40">
        <f>+K473</f>
        <v>11227.5</v>
      </c>
      <c r="L474" s="39">
        <v>0</v>
      </c>
      <c r="M474" s="42">
        <f>+M473</f>
        <v>11227.5</v>
      </c>
    </row>
    <row r="475" spans="2:13" ht="31.5" x14ac:dyDescent="0.25">
      <c r="B475" s="32">
        <v>44340</v>
      </c>
      <c r="C475" s="32">
        <v>44340</v>
      </c>
      <c r="D475" s="36">
        <v>905</v>
      </c>
      <c r="E475" s="34"/>
      <c r="F475" s="35" t="s">
        <v>455</v>
      </c>
      <c r="G475" s="36"/>
      <c r="H475" s="35"/>
      <c r="I475" s="35"/>
      <c r="J475" s="37" t="s">
        <v>453</v>
      </c>
      <c r="K475" s="40">
        <v>16740</v>
      </c>
      <c r="L475" s="39">
        <v>0</v>
      </c>
      <c r="M475" s="42">
        <v>16740</v>
      </c>
    </row>
    <row r="476" spans="2:13" ht="15.75" x14ac:dyDescent="0.25">
      <c r="B476" s="32">
        <v>43482</v>
      </c>
      <c r="C476" s="32">
        <v>43482</v>
      </c>
      <c r="D476" s="33"/>
      <c r="E476" s="34">
        <v>717791</v>
      </c>
      <c r="F476" s="35" t="s">
        <v>54</v>
      </c>
      <c r="G476" s="36" t="s">
        <v>55</v>
      </c>
      <c r="H476" s="35" t="s">
        <v>456</v>
      </c>
      <c r="I476" s="35" t="s">
        <v>457</v>
      </c>
      <c r="J476" s="37" t="s">
        <v>152</v>
      </c>
      <c r="K476" s="40">
        <v>17033.900000000001</v>
      </c>
      <c r="L476" s="39">
        <v>11242</v>
      </c>
      <c r="M476" s="42">
        <f>+K476-L476</f>
        <v>5791.9000000000015</v>
      </c>
    </row>
    <row r="477" spans="2:13" ht="15.75" x14ac:dyDescent="0.25">
      <c r="B477" s="32">
        <v>41682</v>
      </c>
      <c r="C477" s="32">
        <v>41682</v>
      </c>
      <c r="D477" s="36">
        <v>473</v>
      </c>
      <c r="E477" s="34"/>
      <c r="F477" s="35" t="s">
        <v>406</v>
      </c>
      <c r="G477" s="36" t="s">
        <v>458</v>
      </c>
      <c r="H477" s="35"/>
      <c r="I477" s="35" t="s">
        <v>459</v>
      </c>
      <c r="J477" s="37" t="s">
        <v>20</v>
      </c>
      <c r="K477" s="40">
        <v>7457.63</v>
      </c>
      <c r="L477" s="39">
        <v>7457.63</v>
      </c>
      <c r="M477" s="52">
        <v>0</v>
      </c>
    </row>
    <row r="478" spans="2:13" ht="15.75" x14ac:dyDescent="0.25">
      <c r="B478" s="32">
        <v>41589</v>
      </c>
      <c r="C478" s="32">
        <v>41589</v>
      </c>
      <c r="D478" s="33"/>
      <c r="E478" s="34">
        <v>525657</v>
      </c>
      <c r="F478" s="35" t="s">
        <v>121</v>
      </c>
      <c r="G478" s="36" t="s">
        <v>17</v>
      </c>
      <c r="H478" s="35" t="s">
        <v>416</v>
      </c>
      <c r="I478" s="35" t="s">
        <v>321</v>
      </c>
      <c r="J478" s="37" t="s">
        <v>20</v>
      </c>
      <c r="K478" s="38">
        <v>0</v>
      </c>
      <c r="L478" s="39">
        <v>0</v>
      </c>
      <c r="M478" s="39">
        <v>0</v>
      </c>
    </row>
    <row r="479" spans="2:13" ht="15.75" x14ac:dyDescent="0.25">
      <c r="B479" s="32">
        <v>43496</v>
      </c>
      <c r="C479" s="32">
        <v>43496</v>
      </c>
      <c r="D479" s="33"/>
      <c r="E479" s="34">
        <v>525835</v>
      </c>
      <c r="F479" s="35" t="s">
        <v>460</v>
      </c>
      <c r="G479" s="36"/>
      <c r="H479" s="35"/>
      <c r="I479" s="35"/>
      <c r="J479" s="37" t="s">
        <v>15</v>
      </c>
      <c r="K479" s="40">
        <v>9350</v>
      </c>
      <c r="L479" s="39">
        <v>2805</v>
      </c>
      <c r="M479" s="42">
        <f>+K479-L479</f>
        <v>6545</v>
      </c>
    </row>
    <row r="480" spans="2:13" ht="15.75" x14ac:dyDescent="0.25">
      <c r="B480" s="32">
        <v>41589</v>
      </c>
      <c r="C480" s="32">
        <v>41589</v>
      </c>
      <c r="D480" s="33"/>
      <c r="E480" s="34">
        <v>525837</v>
      </c>
      <c r="F480" s="35" t="s">
        <v>460</v>
      </c>
      <c r="G480" s="36"/>
      <c r="H480" s="35"/>
      <c r="I480" s="35"/>
      <c r="J480" s="37" t="s">
        <v>15</v>
      </c>
      <c r="K480" s="38">
        <v>0</v>
      </c>
      <c r="L480" s="39">
        <v>0</v>
      </c>
      <c r="M480" s="39">
        <v>0</v>
      </c>
    </row>
    <row r="481" spans="2:13" ht="15.75" x14ac:dyDescent="0.25">
      <c r="B481" s="32">
        <v>41589</v>
      </c>
      <c r="C481" s="32">
        <v>41589</v>
      </c>
      <c r="D481" s="33"/>
      <c r="E481" s="34">
        <v>525838</v>
      </c>
      <c r="F481" s="35" t="s">
        <v>460</v>
      </c>
      <c r="G481" s="36"/>
      <c r="H481" s="35"/>
      <c r="I481" s="35"/>
      <c r="J481" s="37" t="str">
        <f>+J480</f>
        <v>GRIS</v>
      </c>
      <c r="K481" s="38">
        <v>0</v>
      </c>
      <c r="L481" s="39">
        <v>0</v>
      </c>
      <c r="M481" s="39">
        <v>0</v>
      </c>
    </row>
    <row r="482" spans="2:13" ht="31.5" x14ac:dyDescent="0.25">
      <c r="B482" s="32">
        <v>41589</v>
      </c>
      <c r="C482" s="32">
        <v>41589</v>
      </c>
      <c r="D482" s="33">
        <v>1004</v>
      </c>
      <c r="E482" s="34"/>
      <c r="F482" s="35" t="s">
        <v>461</v>
      </c>
      <c r="G482" s="36"/>
      <c r="H482" s="35"/>
      <c r="I482" s="35"/>
      <c r="J482" s="37" t="s">
        <v>462</v>
      </c>
      <c r="K482" s="38">
        <v>0</v>
      </c>
      <c r="L482" s="39">
        <v>0</v>
      </c>
      <c r="M482" s="39">
        <v>0</v>
      </c>
    </row>
    <row r="483" spans="2:13" ht="15.75" x14ac:dyDescent="0.25">
      <c r="B483" s="155" t="s">
        <v>463</v>
      </c>
      <c r="C483" s="155"/>
      <c r="D483" s="155"/>
      <c r="E483" s="155"/>
      <c r="F483" s="155"/>
      <c r="G483" s="57"/>
      <c r="H483" s="58"/>
      <c r="I483" s="59"/>
      <c r="J483" s="60"/>
      <c r="K483" s="61"/>
      <c r="L483" s="75"/>
      <c r="M483" s="63"/>
    </row>
    <row r="484" spans="2:13" ht="31.5" customHeight="1" x14ac:dyDescent="0.25">
      <c r="B484" s="89">
        <v>41589</v>
      </c>
      <c r="C484" s="89">
        <v>41589</v>
      </c>
      <c r="D484" s="44"/>
      <c r="E484" s="45">
        <v>525772</v>
      </c>
      <c r="F484" s="46" t="s">
        <v>464</v>
      </c>
      <c r="G484" s="47"/>
      <c r="H484" s="46"/>
      <c r="I484" s="46"/>
      <c r="J484" s="48" t="s">
        <v>465</v>
      </c>
      <c r="K484" s="38">
        <v>0</v>
      </c>
      <c r="L484" s="39">
        <v>0</v>
      </c>
      <c r="M484" s="39">
        <v>0</v>
      </c>
    </row>
    <row r="485" spans="2:13" ht="31.5" x14ac:dyDescent="0.25">
      <c r="B485" s="89">
        <v>41589</v>
      </c>
      <c r="C485" s="89">
        <v>41589</v>
      </c>
      <c r="D485" s="44"/>
      <c r="E485" s="45">
        <v>525628</v>
      </c>
      <c r="F485" s="46" t="s">
        <v>466</v>
      </c>
      <c r="G485" s="47" t="s">
        <v>467</v>
      </c>
      <c r="H485" s="46"/>
      <c r="I485" s="46"/>
      <c r="J485" s="48" t="s">
        <v>44</v>
      </c>
      <c r="K485" s="38">
        <v>0</v>
      </c>
      <c r="L485" s="39">
        <v>0</v>
      </c>
      <c r="M485" s="39">
        <v>0</v>
      </c>
    </row>
    <row r="486" spans="2:13" ht="31.5" x14ac:dyDescent="0.25">
      <c r="B486" s="89">
        <v>41589</v>
      </c>
      <c r="C486" s="89">
        <v>41589</v>
      </c>
      <c r="D486" s="44"/>
      <c r="E486" s="45">
        <v>525629</v>
      </c>
      <c r="F486" s="46" t="s">
        <v>466</v>
      </c>
      <c r="G486" s="47"/>
      <c r="H486" s="46"/>
      <c r="I486" s="46"/>
      <c r="J486" s="48" t="s">
        <v>44</v>
      </c>
      <c r="K486" s="38">
        <v>0</v>
      </c>
      <c r="L486" s="39">
        <v>0</v>
      </c>
      <c r="M486" s="39">
        <v>0</v>
      </c>
    </row>
    <row r="487" spans="2:13" ht="15.75" x14ac:dyDescent="0.25">
      <c r="B487" s="89">
        <v>41589</v>
      </c>
      <c r="C487" s="89">
        <v>41589</v>
      </c>
      <c r="D487" s="44"/>
      <c r="E487" s="45">
        <v>525632</v>
      </c>
      <c r="F487" s="46" t="s">
        <v>16</v>
      </c>
      <c r="G487" s="47" t="s">
        <v>17</v>
      </c>
      <c r="H487" s="46" t="s">
        <v>45</v>
      </c>
      <c r="I487" s="46" t="s">
        <v>468</v>
      </c>
      <c r="J487" s="48" t="s">
        <v>20</v>
      </c>
      <c r="K487" s="38">
        <v>0</v>
      </c>
      <c r="L487" s="39">
        <v>0</v>
      </c>
      <c r="M487" s="39">
        <v>0</v>
      </c>
    </row>
    <row r="488" spans="2:13" ht="15.75" x14ac:dyDescent="0.25">
      <c r="B488" s="89">
        <v>44291</v>
      </c>
      <c r="C488" s="89">
        <v>44291</v>
      </c>
      <c r="D488" s="47">
        <v>516</v>
      </c>
      <c r="E488" s="45"/>
      <c r="F488" s="46" t="s">
        <v>204</v>
      </c>
      <c r="G488" s="47" t="s">
        <v>40</v>
      </c>
      <c r="H488" s="46" t="s">
        <v>469</v>
      </c>
      <c r="I488" s="46" t="s">
        <v>470</v>
      </c>
      <c r="J488" s="48" t="s">
        <v>20</v>
      </c>
      <c r="K488" s="40">
        <v>17100</v>
      </c>
      <c r="L488" s="39">
        <v>0</v>
      </c>
      <c r="M488" s="52">
        <v>17100</v>
      </c>
    </row>
    <row r="489" spans="2:13" ht="15.75" x14ac:dyDescent="0.25">
      <c r="B489" s="89">
        <v>44218</v>
      </c>
      <c r="C489" s="89">
        <v>44218</v>
      </c>
      <c r="D489" s="47">
        <v>515</v>
      </c>
      <c r="E489" s="45"/>
      <c r="F489" s="46" t="s">
        <v>139</v>
      </c>
      <c r="G489" s="47" t="s">
        <v>40</v>
      </c>
      <c r="H489" s="46" t="s">
        <v>209</v>
      </c>
      <c r="I489" s="46" t="s">
        <v>471</v>
      </c>
      <c r="J489" s="48" t="s">
        <v>20</v>
      </c>
      <c r="K489" s="40">
        <v>6055.08</v>
      </c>
      <c r="L489" s="39">
        <v>0</v>
      </c>
      <c r="M489" s="52">
        <v>6055.08</v>
      </c>
    </row>
    <row r="490" spans="2:13" ht="15.75" x14ac:dyDescent="0.25">
      <c r="B490" s="89">
        <v>41589</v>
      </c>
      <c r="C490" s="89">
        <v>41589</v>
      </c>
      <c r="D490" s="47">
        <v>688</v>
      </c>
      <c r="E490" s="45"/>
      <c r="F490" s="46" t="s">
        <v>472</v>
      </c>
      <c r="G490" s="47" t="s">
        <v>473</v>
      </c>
      <c r="H490" s="46" t="s">
        <v>474</v>
      </c>
      <c r="I490" s="46">
        <v>211364</v>
      </c>
      <c r="J490" s="48" t="s">
        <v>27</v>
      </c>
      <c r="K490" s="38">
        <v>0</v>
      </c>
      <c r="L490" s="39">
        <v>0</v>
      </c>
      <c r="M490" s="39">
        <v>0</v>
      </c>
    </row>
    <row r="491" spans="2:13" ht="15.75" x14ac:dyDescent="0.25">
      <c r="B491" s="89">
        <v>42976</v>
      </c>
      <c r="C491" s="89">
        <v>42976</v>
      </c>
      <c r="D491" s="44"/>
      <c r="E491" s="45">
        <v>42482</v>
      </c>
      <c r="F491" s="46" t="s">
        <v>475</v>
      </c>
      <c r="G491" s="47" t="str">
        <f>+G490</f>
        <v>BILANCIAI</v>
      </c>
      <c r="H491" s="46" t="s">
        <v>476</v>
      </c>
      <c r="I491" s="46">
        <v>211364</v>
      </c>
      <c r="J491" s="48" t="str">
        <f>+J490</f>
        <v>BLANCA</v>
      </c>
      <c r="K491" s="40">
        <v>2890</v>
      </c>
      <c r="L491" s="39">
        <v>2890</v>
      </c>
      <c r="M491" s="52">
        <v>0</v>
      </c>
    </row>
    <row r="492" spans="2:13" ht="15.75" x14ac:dyDescent="0.25">
      <c r="B492" s="89">
        <v>42933</v>
      </c>
      <c r="C492" s="89">
        <v>42933</v>
      </c>
      <c r="D492" s="47">
        <v>689</v>
      </c>
      <c r="E492" s="45"/>
      <c r="F492" s="46" t="s">
        <v>54</v>
      </c>
      <c r="G492" s="47" t="s">
        <v>55</v>
      </c>
      <c r="H492" s="46" t="s">
        <v>137</v>
      </c>
      <c r="I492" s="46" t="s">
        <v>477</v>
      </c>
      <c r="J492" s="48" t="s">
        <v>53</v>
      </c>
      <c r="K492" s="40">
        <v>10000</v>
      </c>
      <c r="L492" s="39">
        <v>10000</v>
      </c>
      <c r="M492" s="52">
        <v>0</v>
      </c>
    </row>
    <row r="493" spans="2:13" ht="15.75" x14ac:dyDescent="0.25">
      <c r="B493" s="89">
        <v>41589</v>
      </c>
      <c r="C493" s="89">
        <v>41589</v>
      </c>
      <c r="D493" s="47"/>
      <c r="E493" s="45">
        <v>525635</v>
      </c>
      <c r="F493" s="46" t="s">
        <v>478</v>
      </c>
      <c r="G493" s="47"/>
      <c r="H493" s="46"/>
      <c r="I493" s="46"/>
      <c r="J493" s="48" t="s">
        <v>163</v>
      </c>
      <c r="K493" s="38">
        <v>0</v>
      </c>
      <c r="L493" s="39">
        <v>0</v>
      </c>
      <c r="M493" s="39">
        <v>0</v>
      </c>
    </row>
    <row r="494" spans="2:13" ht="15.75" x14ac:dyDescent="0.25">
      <c r="B494" s="89">
        <v>41589</v>
      </c>
      <c r="C494" s="89">
        <v>41589</v>
      </c>
      <c r="D494" s="47">
        <v>690</v>
      </c>
      <c r="E494" s="45"/>
      <c r="F494" s="46" t="s">
        <v>479</v>
      </c>
      <c r="G494" s="47" t="s">
        <v>480</v>
      </c>
      <c r="H494" s="46" t="s">
        <v>33</v>
      </c>
      <c r="I494" s="46">
        <v>17040950447</v>
      </c>
      <c r="J494" s="48" t="s">
        <v>71</v>
      </c>
      <c r="K494" s="38">
        <v>0</v>
      </c>
      <c r="L494" s="39">
        <v>0</v>
      </c>
      <c r="M494" s="39">
        <v>0</v>
      </c>
    </row>
    <row r="495" spans="2:13" ht="15.75" x14ac:dyDescent="0.25">
      <c r="B495" s="89">
        <v>41589</v>
      </c>
      <c r="C495" s="89">
        <v>41589</v>
      </c>
      <c r="D495" s="47">
        <v>35</v>
      </c>
      <c r="E495" s="45"/>
      <c r="F495" s="46" t="s">
        <v>481</v>
      </c>
      <c r="G495" s="47"/>
      <c r="H495" s="46"/>
      <c r="I495" s="46"/>
      <c r="J495" s="48" t="s">
        <v>20</v>
      </c>
      <c r="K495" s="38">
        <v>0</v>
      </c>
      <c r="L495" s="39">
        <v>0</v>
      </c>
      <c r="M495" s="39">
        <v>0</v>
      </c>
    </row>
    <row r="496" spans="2:13" ht="15.75" x14ac:dyDescent="0.25">
      <c r="B496" s="89">
        <v>41589</v>
      </c>
      <c r="C496" s="89">
        <v>41589</v>
      </c>
      <c r="D496" s="47">
        <v>36</v>
      </c>
      <c r="E496" s="45"/>
      <c r="F496" s="46" t="s">
        <v>482</v>
      </c>
      <c r="G496" s="47"/>
      <c r="H496" s="46"/>
      <c r="I496" s="46"/>
      <c r="J496" s="48" t="s">
        <v>35</v>
      </c>
      <c r="K496" s="38">
        <v>0</v>
      </c>
      <c r="L496" s="39">
        <v>0</v>
      </c>
      <c r="M496" s="39">
        <v>0</v>
      </c>
    </row>
    <row r="497" spans="2:13" ht="15.75" x14ac:dyDescent="0.25">
      <c r="B497" s="89">
        <v>43301</v>
      </c>
      <c r="C497" s="89">
        <v>43301</v>
      </c>
      <c r="D497" s="44"/>
      <c r="E497" s="45">
        <v>612703</v>
      </c>
      <c r="F497" s="46" t="s">
        <v>483</v>
      </c>
      <c r="G497" s="47"/>
      <c r="H497" s="46"/>
      <c r="I497" s="46"/>
      <c r="J497" s="48" t="s">
        <v>66</v>
      </c>
      <c r="K497" s="40">
        <v>7000</v>
      </c>
      <c r="L497" s="39">
        <v>2800</v>
      </c>
      <c r="M497" s="39">
        <f t="shared" ref="M497:M503" si="3">+K497-L497</f>
        <v>4200</v>
      </c>
    </row>
    <row r="498" spans="2:13" ht="15.75" x14ac:dyDescent="0.25">
      <c r="B498" s="89">
        <v>41695</v>
      </c>
      <c r="C498" s="89">
        <v>41695</v>
      </c>
      <c r="D498" s="47">
        <v>37</v>
      </c>
      <c r="E498" s="45"/>
      <c r="F498" s="46" t="s">
        <v>484</v>
      </c>
      <c r="G498" s="47"/>
      <c r="H498" s="46"/>
      <c r="I498" s="46"/>
      <c r="J498" s="48" t="s">
        <v>27</v>
      </c>
      <c r="K498" s="40">
        <v>65</v>
      </c>
      <c r="L498" s="39">
        <v>52</v>
      </c>
      <c r="M498" s="52">
        <f t="shared" si="3"/>
        <v>13</v>
      </c>
    </row>
    <row r="499" spans="2:13" ht="15.75" x14ac:dyDescent="0.25">
      <c r="B499" s="89">
        <v>41695</v>
      </c>
      <c r="C499" s="89">
        <v>41695</v>
      </c>
      <c r="D499" s="47">
        <v>920</v>
      </c>
      <c r="E499" s="45"/>
      <c r="F499" s="46" t="str">
        <f>+F498</f>
        <v>PIZARRA</v>
      </c>
      <c r="G499" s="47"/>
      <c r="H499" s="46"/>
      <c r="I499" s="46"/>
      <c r="J499" s="48" t="s">
        <v>27</v>
      </c>
      <c r="K499" s="40">
        <v>65</v>
      </c>
      <c r="L499" s="39">
        <v>52</v>
      </c>
      <c r="M499" s="52">
        <f t="shared" si="3"/>
        <v>13</v>
      </c>
    </row>
    <row r="500" spans="2:13" ht="15.75" x14ac:dyDescent="0.25">
      <c r="B500" s="89">
        <v>44175</v>
      </c>
      <c r="C500" s="89">
        <v>44175</v>
      </c>
      <c r="D500" s="47">
        <v>901</v>
      </c>
      <c r="E500" s="45"/>
      <c r="F500" s="46" t="s">
        <v>485</v>
      </c>
      <c r="G500" s="47" t="s">
        <v>486</v>
      </c>
      <c r="H500" s="46" t="s">
        <v>487</v>
      </c>
      <c r="I500" s="46" t="s">
        <v>488</v>
      </c>
      <c r="J500" s="48" t="s">
        <v>27</v>
      </c>
      <c r="K500" s="40">
        <v>4236.0200000000004</v>
      </c>
      <c r="L500" s="39">
        <v>847.2</v>
      </c>
      <c r="M500" s="52">
        <f t="shared" si="3"/>
        <v>3388.8200000000006</v>
      </c>
    </row>
    <row r="501" spans="2:13" ht="15.75" x14ac:dyDescent="0.25">
      <c r="B501" s="89">
        <v>44175</v>
      </c>
      <c r="C501" s="89">
        <v>44175</v>
      </c>
      <c r="D501" s="47">
        <v>902</v>
      </c>
      <c r="E501" s="45"/>
      <c r="F501" s="46" t="s">
        <v>485</v>
      </c>
      <c r="G501" s="47" t="s">
        <v>486</v>
      </c>
      <c r="H501" s="46" t="s">
        <v>487</v>
      </c>
      <c r="I501" s="46" t="s">
        <v>489</v>
      </c>
      <c r="J501" s="48" t="s">
        <v>27</v>
      </c>
      <c r="K501" s="40">
        <v>4236.0200000000004</v>
      </c>
      <c r="L501" s="39">
        <v>847.2</v>
      </c>
      <c r="M501" s="52">
        <f t="shared" si="3"/>
        <v>3388.8200000000006</v>
      </c>
    </row>
    <row r="502" spans="2:13" ht="15.75" x14ac:dyDescent="0.25">
      <c r="B502" s="89">
        <v>43354</v>
      </c>
      <c r="C502" s="89">
        <v>43354</v>
      </c>
      <c r="D502" s="47">
        <v>910</v>
      </c>
      <c r="E502" s="45"/>
      <c r="F502" s="46" t="s">
        <v>490</v>
      </c>
      <c r="G502" s="47" t="s">
        <v>491</v>
      </c>
      <c r="H502" s="46"/>
      <c r="I502" s="46"/>
      <c r="J502" s="48" t="s">
        <v>35</v>
      </c>
      <c r="K502" s="40">
        <v>216</v>
      </c>
      <c r="L502" s="39">
        <v>86.4</v>
      </c>
      <c r="M502" s="52">
        <f t="shared" si="3"/>
        <v>129.6</v>
      </c>
    </row>
    <row r="503" spans="2:13" ht="15.75" x14ac:dyDescent="0.25">
      <c r="B503" s="89">
        <v>43354</v>
      </c>
      <c r="C503" s="89">
        <v>43354</v>
      </c>
      <c r="D503" s="47">
        <v>911</v>
      </c>
      <c r="E503" s="45"/>
      <c r="F503" s="46" t="s">
        <v>490</v>
      </c>
      <c r="G503" s="47" t="s">
        <v>491</v>
      </c>
      <c r="H503" s="46"/>
      <c r="I503" s="46"/>
      <c r="J503" s="48" t="s">
        <v>35</v>
      </c>
      <c r="K503" s="40">
        <v>216</v>
      </c>
      <c r="L503" s="39">
        <v>86.4</v>
      </c>
      <c r="M503" s="52">
        <f t="shared" si="3"/>
        <v>129.6</v>
      </c>
    </row>
    <row r="504" spans="2:13" ht="15.75" x14ac:dyDescent="0.25">
      <c r="B504" s="89">
        <v>41589</v>
      </c>
      <c r="C504" s="89">
        <v>41589</v>
      </c>
      <c r="D504" s="47">
        <v>912</v>
      </c>
      <c r="E504" s="45"/>
      <c r="F504" s="46" t="s">
        <v>490</v>
      </c>
      <c r="G504" s="47" t="s">
        <v>491</v>
      </c>
      <c r="H504" s="46"/>
      <c r="I504" s="46"/>
      <c r="J504" s="48" t="s">
        <v>35</v>
      </c>
      <c r="K504" s="38">
        <v>0</v>
      </c>
      <c r="L504" s="39">
        <v>0</v>
      </c>
      <c r="M504" s="39">
        <v>0</v>
      </c>
    </row>
    <row r="505" spans="2:13" ht="15.75" x14ac:dyDescent="0.25">
      <c r="B505" s="89">
        <v>43538</v>
      </c>
      <c r="C505" s="89">
        <v>43538</v>
      </c>
      <c r="D505" s="47">
        <v>913</v>
      </c>
      <c r="E505" s="45"/>
      <c r="F505" s="46" t="s">
        <v>492</v>
      </c>
      <c r="G505" s="47" t="s">
        <v>493</v>
      </c>
      <c r="H505" s="46" t="s">
        <v>494</v>
      </c>
      <c r="I505" s="46"/>
      <c r="J505" s="48" t="s">
        <v>35</v>
      </c>
      <c r="K505" s="40">
        <v>16860.169999999998</v>
      </c>
      <c r="L505" s="39">
        <v>3512.53</v>
      </c>
      <c r="M505" s="52">
        <f>+K505-L505</f>
        <v>13347.639999999998</v>
      </c>
    </row>
    <row r="506" spans="2:13" ht="15.75" x14ac:dyDescent="0.25">
      <c r="B506" s="89">
        <v>42922</v>
      </c>
      <c r="C506" s="89">
        <v>42922</v>
      </c>
      <c r="D506" s="47">
        <v>914</v>
      </c>
      <c r="E506" s="45"/>
      <c r="F506" s="46" t="s">
        <v>495</v>
      </c>
      <c r="G506" s="47" t="s">
        <v>496</v>
      </c>
      <c r="H506" s="46"/>
      <c r="I506" s="46"/>
      <c r="J506" s="48" t="s">
        <v>35</v>
      </c>
      <c r="K506" s="40">
        <v>4995</v>
      </c>
      <c r="L506" s="39">
        <v>2497.5</v>
      </c>
      <c r="M506" s="52">
        <f>+K506-L506</f>
        <v>2497.5</v>
      </c>
    </row>
    <row r="507" spans="2:13" ht="15.75" x14ac:dyDescent="0.25">
      <c r="B507" s="89">
        <v>41589</v>
      </c>
      <c r="C507" s="89">
        <v>41589</v>
      </c>
      <c r="D507" s="47">
        <v>917</v>
      </c>
      <c r="E507" s="45"/>
      <c r="F507" s="46" t="s">
        <v>497</v>
      </c>
      <c r="G507" s="47"/>
      <c r="H507" s="46" t="s">
        <v>498</v>
      </c>
      <c r="I507" s="46"/>
      <c r="J507" s="48" t="s">
        <v>35</v>
      </c>
      <c r="K507" s="38">
        <v>0</v>
      </c>
      <c r="L507" s="39">
        <v>0</v>
      </c>
      <c r="M507" s="39">
        <v>0</v>
      </c>
    </row>
    <row r="508" spans="2:13" ht="15.75" x14ac:dyDescent="0.25">
      <c r="B508" s="89">
        <v>41589</v>
      </c>
      <c r="C508" s="89">
        <v>41589</v>
      </c>
      <c r="D508" s="47">
        <v>918</v>
      </c>
      <c r="E508" s="45"/>
      <c r="F508" s="46" t="s">
        <v>499</v>
      </c>
      <c r="G508" s="47" t="s">
        <v>229</v>
      </c>
      <c r="H508" s="46" t="s">
        <v>500</v>
      </c>
      <c r="I508" s="46"/>
      <c r="J508" s="48" t="s">
        <v>35</v>
      </c>
      <c r="K508" s="38">
        <v>0</v>
      </c>
      <c r="L508" s="39">
        <v>0</v>
      </c>
      <c r="M508" s="39">
        <v>0</v>
      </c>
    </row>
    <row r="509" spans="2:13" ht="15.75" x14ac:dyDescent="0.25">
      <c r="B509" s="89">
        <f>+B294</f>
        <v>43809</v>
      </c>
      <c r="C509" s="89">
        <f>+C294</f>
        <v>43809</v>
      </c>
      <c r="D509" s="44">
        <v>20</v>
      </c>
      <c r="E509" s="45"/>
      <c r="F509" s="46" t="s">
        <v>139</v>
      </c>
      <c r="G509" s="47" t="s">
        <v>40</v>
      </c>
      <c r="H509" s="46" t="s">
        <v>147</v>
      </c>
      <c r="I509" s="46" t="s">
        <v>501</v>
      </c>
      <c r="J509" s="48" t="s">
        <v>20</v>
      </c>
      <c r="K509" s="40">
        <v>4152.54</v>
      </c>
      <c r="L509" s="39">
        <v>4111.01</v>
      </c>
      <c r="M509" s="52">
        <f>+K509-L509</f>
        <v>41.529999999999745</v>
      </c>
    </row>
    <row r="510" spans="2:13" ht="15.75" x14ac:dyDescent="0.25">
      <c r="B510" s="89">
        <v>44533</v>
      </c>
      <c r="C510" s="89">
        <v>44533</v>
      </c>
      <c r="D510" s="44">
        <v>115</v>
      </c>
      <c r="E510" s="45"/>
      <c r="F510" s="46" t="s">
        <v>502</v>
      </c>
      <c r="G510" s="47" t="s">
        <v>503</v>
      </c>
      <c r="H510" s="46"/>
      <c r="I510" s="46">
        <v>2101271625</v>
      </c>
      <c r="J510" s="48" t="s">
        <v>504</v>
      </c>
      <c r="K510" s="40">
        <v>83050.850000000006</v>
      </c>
      <c r="L510" s="38">
        <v>0</v>
      </c>
      <c r="M510" s="40">
        <v>83050.850000000006</v>
      </c>
    </row>
    <row r="511" spans="2:13" ht="15.75" x14ac:dyDescent="0.25">
      <c r="B511" s="89">
        <v>44545</v>
      </c>
      <c r="C511" s="89">
        <v>44545</v>
      </c>
      <c r="D511" s="47">
        <v>1045</v>
      </c>
      <c r="E511" s="45"/>
      <c r="F511" s="46" t="s">
        <v>505</v>
      </c>
      <c r="G511" s="47"/>
      <c r="H511" s="46"/>
      <c r="I511" s="46"/>
      <c r="J511" s="48" t="s">
        <v>35</v>
      </c>
      <c r="K511" s="38">
        <v>69142</v>
      </c>
      <c r="L511" s="39">
        <v>0</v>
      </c>
      <c r="M511" s="39">
        <v>69142</v>
      </c>
    </row>
    <row r="512" spans="2:13" ht="15.75" x14ac:dyDescent="0.25">
      <c r="B512" s="89">
        <v>44505</v>
      </c>
      <c r="C512" s="89">
        <v>44505</v>
      </c>
      <c r="D512" s="47">
        <v>989</v>
      </c>
      <c r="E512" s="45"/>
      <c r="F512" s="46" t="s">
        <v>506</v>
      </c>
      <c r="G512" s="47"/>
      <c r="H512" s="46"/>
      <c r="I512" s="46"/>
      <c r="J512" s="48" t="s">
        <v>35</v>
      </c>
      <c r="K512" s="38">
        <v>11300</v>
      </c>
      <c r="L512" s="39">
        <v>0</v>
      </c>
      <c r="M512" s="39">
        <v>11300</v>
      </c>
    </row>
    <row r="513" spans="2:13" ht="15.75" x14ac:dyDescent="0.25">
      <c r="B513" s="89">
        <v>44679</v>
      </c>
      <c r="C513" s="89">
        <v>44679</v>
      </c>
      <c r="D513" s="47">
        <v>1106</v>
      </c>
      <c r="E513" s="45"/>
      <c r="F513" s="46" t="s">
        <v>507</v>
      </c>
      <c r="G513" s="47"/>
      <c r="H513" s="46"/>
      <c r="I513" s="46"/>
      <c r="J513" s="48" t="s">
        <v>53</v>
      </c>
      <c r="K513" s="38">
        <v>2665.13</v>
      </c>
      <c r="L513" s="39">
        <v>0</v>
      </c>
      <c r="M513" s="39">
        <v>2665.13</v>
      </c>
    </row>
    <row r="514" spans="2:13" ht="18" customHeight="1" x14ac:dyDescent="0.25">
      <c r="B514" s="58" t="s">
        <v>508</v>
      </c>
      <c r="C514" s="86"/>
      <c r="D514" s="87"/>
      <c r="E514" s="88"/>
      <c r="F514" s="58"/>
      <c r="G514" s="57"/>
      <c r="H514" s="58"/>
      <c r="I514" s="59"/>
      <c r="J514" s="60"/>
      <c r="K514" s="61"/>
      <c r="L514" s="62"/>
      <c r="M514" s="63"/>
    </row>
    <row r="515" spans="2:13" ht="15.75" x14ac:dyDescent="0.25">
      <c r="B515" s="32">
        <v>41589</v>
      </c>
      <c r="C515" s="32">
        <v>41589</v>
      </c>
      <c r="D515" s="33"/>
      <c r="E515" s="34">
        <v>551329</v>
      </c>
      <c r="F515" s="35" t="s">
        <v>509</v>
      </c>
      <c r="G515" s="36" t="s">
        <v>510</v>
      </c>
      <c r="H515" s="35"/>
      <c r="I515" s="35"/>
      <c r="J515" s="37" t="s">
        <v>31</v>
      </c>
      <c r="K515" s="38">
        <v>0</v>
      </c>
      <c r="L515" s="39">
        <v>0</v>
      </c>
      <c r="M515" s="39">
        <v>0</v>
      </c>
    </row>
    <row r="516" spans="2:13" ht="15.75" x14ac:dyDescent="0.25">
      <c r="B516" s="32">
        <v>41589</v>
      </c>
      <c r="C516" s="32">
        <v>41589</v>
      </c>
      <c r="D516" s="33"/>
      <c r="E516" s="34">
        <v>525909</v>
      </c>
      <c r="F516" s="35" t="s">
        <v>509</v>
      </c>
      <c r="G516" s="36"/>
      <c r="H516" s="35"/>
      <c r="I516" s="35"/>
      <c r="J516" s="37" t="s">
        <v>20</v>
      </c>
      <c r="K516" s="38">
        <v>0</v>
      </c>
      <c r="L516" s="39">
        <v>0</v>
      </c>
      <c r="M516" s="39">
        <v>0</v>
      </c>
    </row>
    <row r="517" spans="2:13" ht="15.75" x14ac:dyDescent="0.25">
      <c r="B517" s="32">
        <v>41589</v>
      </c>
      <c r="C517" s="32">
        <v>41589</v>
      </c>
      <c r="D517" s="33"/>
      <c r="E517" s="34">
        <v>525910</v>
      </c>
      <c r="F517" s="35" t="s">
        <v>509</v>
      </c>
      <c r="G517" s="36"/>
      <c r="H517" s="35"/>
      <c r="I517" s="35"/>
      <c r="J517" s="37" t="s">
        <v>20</v>
      </c>
      <c r="K517" s="38">
        <v>0</v>
      </c>
      <c r="L517" s="39">
        <v>0</v>
      </c>
      <c r="M517" s="39">
        <v>0</v>
      </c>
    </row>
    <row r="518" spans="2:13" ht="15.75" x14ac:dyDescent="0.25">
      <c r="B518" s="32">
        <v>43196</v>
      </c>
      <c r="C518" s="32">
        <v>43196</v>
      </c>
      <c r="D518" s="33"/>
      <c r="E518" s="34">
        <v>525662</v>
      </c>
      <c r="F518" s="35" t="s">
        <v>511</v>
      </c>
      <c r="G518" s="36" t="s">
        <v>40</v>
      </c>
      <c r="H518" s="35" t="str">
        <f>+H519</f>
        <v>POWER EDGE T330</v>
      </c>
      <c r="I518" s="35" t="s">
        <v>512</v>
      </c>
      <c r="J518" s="37" t="s">
        <v>20</v>
      </c>
      <c r="K518" s="40">
        <v>53983.05</v>
      </c>
      <c r="L518" s="39">
        <v>43186.44</v>
      </c>
      <c r="M518" s="42">
        <f>+K518-L518</f>
        <v>10796.61</v>
      </c>
    </row>
    <row r="519" spans="2:13" ht="15.75" x14ac:dyDescent="0.25">
      <c r="B519" s="32">
        <v>43236</v>
      </c>
      <c r="C519" s="32">
        <v>43236</v>
      </c>
      <c r="D519" s="33"/>
      <c r="E519" s="34">
        <v>525678</v>
      </c>
      <c r="F519" s="35" t="s">
        <v>511</v>
      </c>
      <c r="G519" s="36" t="s">
        <v>40</v>
      </c>
      <c r="H519" s="35" t="s">
        <v>513</v>
      </c>
      <c r="I519" s="35" t="s">
        <v>514</v>
      </c>
      <c r="J519" s="37" t="s">
        <v>20</v>
      </c>
      <c r="K519" s="40">
        <v>53983.05</v>
      </c>
      <c r="L519" s="39">
        <v>43186.44</v>
      </c>
      <c r="M519" s="42">
        <f>+K519-L519</f>
        <v>10796.61</v>
      </c>
    </row>
    <row r="520" spans="2:13" ht="15.75" x14ac:dyDescent="0.25">
      <c r="B520" s="32">
        <v>41662</v>
      </c>
      <c r="C520" s="32">
        <v>41662</v>
      </c>
      <c r="D520" s="33"/>
      <c r="E520" s="34">
        <v>579753</v>
      </c>
      <c r="F520" s="35" t="s">
        <v>511</v>
      </c>
      <c r="G520" s="36" t="s">
        <v>40</v>
      </c>
      <c r="H520" s="35" t="s">
        <v>515</v>
      </c>
      <c r="I520" s="35" t="s">
        <v>516</v>
      </c>
      <c r="J520" s="37" t="s">
        <v>20</v>
      </c>
      <c r="K520" s="40">
        <v>42540</v>
      </c>
      <c r="L520" s="39">
        <v>42540</v>
      </c>
      <c r="M520" s="52">
        <v>0</v>
      </c>
    </row>
    <row r="521" spans="2:13" ht="15.75" x14ac:dyDescent="0.25">
      <c r="B521" s="32">
        <v>41589</v>
      </c>
      <c r="C521" s="32">
        <v>41589</v>
      </c>
      <c r="D521" s="33">
        <v>67</v>
      </c>
      <c r="E521" s="34"/>
      <c r="F521" s="35" t="s">
        <v>517</v>
      </c>
      <c r="G521" s="36" t="s">
        <v>518</v>
      </c>
      <c r="H521" s="35" t="s">
        <v>519</v>
      </c>
      <c r="I521" s="35"/>
      <c r="J521" s="37" t="s">
        <v>20</v>
      </c>
      <c r="K521" s="38">
        <v>0</v>
      </c>
      <c r="L521" s="39">
        <v>0</v>
      </c>
      <c r="M521" s="39">
        <v>0</v>
      </c>
    </row>
    <row r="522" spans="2:13" ht="15.75" x14ac:dyDescent="0.25">
      <c r="B522" s="32">
        <v>41589</v>
      </c>
      <c r="C522" s="32">
        <v>41589</v>
      </c>
      <c r="D522" s="33"/>
      <c r="E522" s="34">
        <v>525926</v>
      </c>
      <c r="F522" s="35" t="s">
        <v>520</v>
      </c>
      <c r="G522" s="36" t="s">
        <v>521</v>
      </c>
      <c r="H522" s="35"/>
      <c r="I522" s="35"/>
      <c r="J522" s="37" t="s">
        <v>20</v>
      </c>
      <c r="K522" s="38">
        <v>0</v>
      </c>
      <c r="L522" s="39">
        <v>0</v>
      </c>
      <c r="M522" s="39">
        <v>0</v>
      </c>
    </row>
    <row r="523" spans="2:13" ht="15.75" x14ac:dyDescent="0.25">
      <c r="B523" s="32">
        <v>41589</v>
      </c>
      <c r="C523" s="32">
        <v>41589</v>
      </c>
      <c r="D523" s="33"/>
      <c r="E523" s="34">
        <v>551336</v>
      </c>
      <c r="F523" s="35" t="s">
        <v>522</v>
      </c>
      <c r="G523" s="36" t="s">
        <v>523</v>
      </c>
      <c r="H523" s="35" t="s">
        <v>524</v>
      </c>
      <c r="I523" s="35"/>
      <c r="J523" s="37" t="s">
        <v>20</v>
      </c>
      <c r="K523" s="38">
        <v>0</v>
      </c>
      <c r="L523" s="39">
        <v>0</v>
      </c>
      <c r="M523" s="39">
        <v>0</v>
      </c>
    </row>
    <row r="524" spans="2:13" ht="15.75" x14ac:dyDescent="0.25">
      <c r="B524" s="32">
        <v>41589</v>
      </c>
      <c r="C524" s="32">
        <v>41589</v>
      </c>
      <c r="D524" s="33"/>
      <c r="E524" s="34">
        <v>551334</v>
      </c>
      <c r="F524" s="35" t="s">
        <v>522</v>
      </c>
      <c r="G524" s="36" t="s">
        <v>523</v>
      </c>
      <c r="H524" s="35" t="s">
        <v>525</v>
      </c>
      <c r="I524" s="35"/>
      <c r="J524" s="37" t="s">
        <v>20</v>
      </c>
      <c r="K524" s="38">
        <v>0</v>
      </c>
      <c r="L524" s="39">
        <v>0</v>
      </c>
      <c r="M524" s="39">
        <v>0</v>
      </c>
    </row>
    <row r="525" spans="2:13" ht="15.75" x14ac:dyDescent="0.25">
      <c r="B525" s="32">
        <v>41589</v>
      </c>
      <c r="C525" s="32">
        <v>41589</v>
      </c>
      <c r="D525" s="33"/>
      <c r="E525" s="34">
        <v>551335</v>
      </c>
      <c r="F525" s="35" t="s">
        <v>522</v>
      </c>
      <c r="G525" s="36" t="s">
        <v>523</v>
      </c>
      <c r="H525" s="35" t="s">
        <v>525</v>
      </c>
      <c r="I525" s="35"/>
      <c r="J525" s="37" t="s">
        <v>20</v>
      </c>
      <c r="K525" s="38">
        <v>0</v>
      </c>
      <c r="L525" s="39">
        <v>0</v>
      </c>
      <c r="M525" s="39">
        <v>0</v>
      </c>
    </row>
    <row r="526" spans="2:13" ht="15.75" x14ac:dyDescent="0.25">
      <c r="B526" s="32">
        <v>41589</v>
      </c>
      <c r="C526" s="32">
        <v>41589</v>
      </c>
      <c r="D526" s="33"/>
      <c r="E526" s="34">
        <v>551333</v>
      </c>
      <c r="F526" s="35" t="str">
        <f>+F525</f>
        <v>SWITCH 48 PUERTOS</v>
      </c>
      <c r="G526" s="36" t="str">
        <f>+G525</f>
        <v>QUEST</v>
      </c>
      <c r="H526" s="35"/>
      <c r="I526" s="35"/>
      <c r="J526" s="37" t="s">
        <v>20</v>
      </c>
      <c r="K526" s="38">
        <v>0</v>
      </c>
      <c r="L526" s="39">
        <v>0</v>
      </c>
      <c r="M526" s="39">
        <v>0</v>
      </c>
    </row>
    <row r="527" spans="2:13" ht="15.75" x14ac:dyDescent="0.25">
      <c r="B527" s="32">
        <v>42669</v>
      </c>
      <c r="C527" s="32">
        <v>42669</v>
      </c>
      <c r="D527" s="33"/>
      <c r="E527" s="34">
        <v>551337</v>
      </c>
      <c r="F527" s="35" t="s">
        <v>526</v>
      </c>
      <c r="G527" s="36" t="s">
        <v>486</v>
      </c>
      <c r="H527" s="35"/>
      <c r="I527" s="35" t="s">
        <v>527</v>
      </c>
      <c r="J527" s="37" t="s">
        <v>20</v>
      </c>
      <c r="K527" s="40">
        <v>5737.5</v>
      </c>
      <c r="L527" s="39">
        <v>5737.5</v>
      </c>
      <c r="M527" s="52">
        <v>0</v>
      </c>
    </row>
    <row r="528" spans="2:13" ht="31.5" x14ac:dyDescent="0.25">
      <c r="B528" s="32">
        <v>41589</v>
      </c>
      <c r="C528" s="32">
        <v>41589</v>
      </c>
      <c r="D528" s="33"/>
      <c r="E528" s="34">
        <v>551340</v>
      </c>
      <c r="F528" s="35" t="s">
        <v>348</v>
      </c>
      <c r="G528" s="36"/>
      <c r="H528" s="35"/>
      <c r="I528" s="35"/>
      <c r="J528" s="37" t="s">
        <v>76</v>
      </c>
      <c r="K528" s="38">
        <v>0</v>
      </c>
      <c r="L528" s="39">
        <v>0</v>
      </c>
      <c r="M528" s="39">
        <v>0</v>
      </c>
    </row>
    <row r="529" spans="2:13" ht="15.75" x14ac:dyDescent="0.25">
      <c r="B529" s="32">
        <v>41627</v>
      </c>
      <c r="C529" s="32">
        <v>41627</v>
      </c>
      <c r="D529" s="33"/>
      <c r="E529" s="34">
        <v>551338</v>
      </c>
      <c r="F529" s="35" t="s">
        <v>196</v>
      </c>
      <c r="G529" s="36" t="s">
        <v>197</v>
      </c>
      <c r="H529" s="35"/>
      <c r="I529" s="35"/>
      <c r="J529" s="37" t="s">
        <v>31</v>
      </c>
      <c r="K529" s="40">
        <v>1000</v>
      </c>
      <c r="L529" s="39">
        <v>900</v>
      </c>
      <c r="M529" s="42">
        <v>100</v>
      </c>
    </row>
    <row r="530" spans="2:13" ht="15.75" x14ac:dyDescent="0.25">
      <c r="B530" s="32">
        <v>41627</v>
      </c>
      <c r="C530" s="32">
        <v>41627</v>
      </c>
      <c r="D530" s="33">
        <v>65</v>
      </c>
      <c r="E530" s="34"/>
      <c r="F530" s="35" t="s">
        <v>196</v>
      </c>
      <c r="G530" s="36" t="s">
        <v>197</v>
      </c>
      <c r="H530" s="35"/>
      <c r="I530" s="35"/>
      <c r="J530" s="37" t="s">
        <v>31</v>
      </c>
      <c r="K530" s="40">
        <v>1000</v>
      </c>
      <c r="L530" s="39">
        <v>900</v>
      </c>
      <c r="M530" s="42">
        <v>100</v>
      </c>
    </row>
    <row r="531" spans="2:13" ht="15.75" x14ac:dyDescent="0.25">
      <c r="B531" s="32">
        <v>41627</v>
      </c>
      <c r="C531" s="32">
        <v>41627</v>
      </c>
      <c r="D531" s="33"/>
      <c r="E531" s="34">
        <v>551339</v>
      </c>
      <c r="F531" s="35" t="s">
        <v>196</v>
      </c>
      <c r="G531" s="36" t="s">
        <v>197</v>
      </c>
      <c r="H531" s="35"/>
      <c r="I531" s="35"/>
      <c r="J531" s="37" t="s">
        <v>31</v>
      </c>
      <c r="K531" s="40">
        <v>1000</v>
      </c>
      <c r="L531" s="39">
        <v>900</v>
      </c>
      <c r="M531" s="42">
        <f>+K531-L531</f>
        <v>100</v>
      </c>
    </row>
    <row r="532" spans="2:13" ht="15.75" x14ac:dyDescent="0.25">
      <c r="B532" s="32">
        <v>41837</v>
      </c>
      <c r="C532" s="32">
        <v>41837</v>
      </c>
      <c r="D532" s="33"/>
      <c r="E532" s="34">
        <v>551341</v>
      </c>
      <c r="F532" s="35" t="s">
        <v>528</v>
      </c>
      <c r="G532" s="36" t="s">
        <v>229</v>
      </c>
      <c r="H532" s="35" t="s">
        <v>529</v>
      </c>
      <c r="I532" s="35" t="s">
        <v>530</v>
      </c>
      <c r="J532" s="37" t="s">
        <v>53</v>
      </c>
      <c r="K532" s="40">
        <v>20338.98</v>
      </c>
      <c r="L532" s="39">
        <v>20338.98</v>
      </c>
      <c r="M532" s="52">
        <v>0</v>
      </c>
    </row>
    <row r="533" spans="2:13" ht="15.75" x14ac:dyDescent="0.25">
      <c r="B533" s="32">
        <v>43460</v>
      </c>
      <c r="C533" s="32">
        <v>43460</v>
      </c>
      <c r="D533" s="33">
        <v>68</v>
      </c>
      <c r="E533" s="34"/>
      <c r="F533" s="35" t="s">
        <v>531</v>
      </c>
      <c r="G533" s="36" t="s">
        <v>532</v>
      </c>
      <c r="H533" s="35" t="s">
        <v>533</v>
      </c>
      <c r="I533" s="35"/>
      <c r="J533" s="37" t="s">
        <v>35</v>
      </c>
      <c r="K533" s="40">
        <v>1036.21</v>
      </c>
      <c r="L533" s="39">
        <v>1036.21</v>
      </c>
      <c r="M533" s="52">
        <v>0</v>
      </c>
    </row>
    <row r="534" spans="2:13" ht="15.75" x14ac:dyDescent="0.25">
      <c r="B534" s="32">
        <v>41589</v>
      </c>
      <c r="C534" s="32">
        <v>41589</v>
      </c>
      <c r="D534" s="33"/>
      <c r="E534" s="34">
        <v>551305</v>
      </c>
      <c r="F534" s="35" t="s">
        <v>139</v>
      </c>
      <c r="G534" s="36" t="s">
        <v>534</v>
      </c>
      <c r="H534" s="35" t="s">
        <v>535</v>
      </c>
      <c r="I534" s="35" t="s">
        <v>536</v>
      </c>
      <c r="J534" s="37" t="s">
        <v>35</v>
      </c>
      <c r="K534" s="38">
        <v>0</v>
      </c>
      <c r="L534" s="39">
        <v>0</v>
      </c>
      <c r="M534" s="39">
        <v>0</v>
      </c>
    </row>
    <row r="535" spans="2:13" ht="15.75" x14ac:dyDescent="0.25">
      <c r="B535" s="32">
        <v>41589</v>
      </c>
      <c r="C535" s="32">
        <v>41589</v>
      </c>
      <c r="D535" s="33">
        <v>69</v>
      </c>
      <c r="E535" s="34"/>
      <c r="F535" s="35" t="s">
        <v>537</v>
      </c>
      <c r="G535" s="36"/>
      <c r="H535" s="35"/>
      <c r="I535" s="35"/>
      <c r="J535" s="37" t="s">
        <v>35</v>
      </c>
      <c r="K535" s="38">
        <v>0</v>
      </c>
      <c r="L535" s="39">
        <v>0</v>
      </c>
      <c r="M535" s="39">
        <v>0</v>
      </c>
    </row>
    <row r="536" spans="2:13" ht="15.75" x14ac:dyDescent="0.25">
      <c r="B536" s="155" t="s">
        <v>538</v>
      </c>
      <c r="C536" s="155"/>
      <c r="D536" s="155"/>
      <c r="E536" s="155"/>
      <c r="F536" s="155"/>
      <c r="G536" s="155"/>
      <c r="H536" s="58"/>
      <c r="I536" s="59"/>
      <c r="J536" s="60"/>
      <c r="K536" s="61"/>
      <c r="L536" s="62"/>
      <c r="M536" s="63"/>
    </row>
    <row r="537" spans="2:13" ht="15.75" x14ac:dyDescent="0.25">
      <c r="B537" s="32">
        <v>41589</v>
      </c>
      <c r="C537" s="32">
        <v>41589</v>
      </c>
      <c r="D537" s="33"/>
      <c r="E537" s="81">
        <v>42429</v>
      </c>
      <c r="F537" s="35" t="s">
        <v>539</v>
      </c>
      <c r="G537" s="36"/>
      <c r="H537" s="35"/>
      <c r="I537" s="35"/>
      <c r="J537" s="37" t="s">
        <v>15</v>
      </c>
      <c r="K537" s="38">
        <v>0</v>
      </c>
      <c r="L537" s="39">
        <v>0</v>
      </c>
      <c r="M537" s="39">
        <v>0</v>
      </c>
    </row>
    <row r="538" spans="2:13" ht="15.75" x14ac:dyDescent="0.25">
      <c r="B538" s="32">
        <v>41589</v>
      </c>
      <c r="C538" s="32">
        <v>41589</v>
      </c>
      <c r="D538" s="33"/>
      <c r="E538" s="34">
        <v>525831</v>
      </c>
      <c r="F538" s="35" t="str">
        <f>+F537</f>
        <v xml:space="preserve">CREDENZA DE 2 PUERTAS BASE DE METAL TOPE DE GRISTAL </v>
      </c>
      <c r="G538" s="36"/>
      <c r="H538" s="35"/>
      <c r="I538" s="35"/>
      <c r="J538" s="37" t="s">
        <v>15</v>
      </c>
      <c r="K538" s="38">
        <v>0</v>
      </c>
      <c r="L538" s="39">
        <v>0</v>
      </c>
      <c r="M538" s="39">
        <v>0</v>
      </c>
    </row>
    <row r="539" spans="2:13" ht="31.5" x14ac:dyDescent="0.25">
      <c r="B539" s="32">
        <v>43767</v>
      </c>
      <c r="C539" s="32">
        <v>43767</v>
      </c>
      <c r="D539" s="33">
        <v>98</v>
      </c>
      <c r="E539" s="34"/>
      <c r="F539" s="35" t="s">
        <v>540</v>
      </c>
      <c r="G539" s="36" t="s">
        <v>541</v>
      </c>
      <c r="H539" s="35"/>
      <c r="I539" s="35" t="s">
        <v>542</v>
      </c>
      <c r="J539" s="37" t="s">
        <v>453</v>
      </c>
      <c r="K539" s="40">
        <v>10529.11</v>
      </c>
      <c r="L539" s="39">
        <v>3158.73</v>
      </c>
      <c r="M539" s="42">
        <f>+K539-L539</f>
        <v>7370.380000000001</v>
      </c>
    </row>
    <row r="540" spans="2:13" ht="15.75" x14ac:dyDescent="0.25">
      <c r="B540" s="32">
        <v>43496</v>
      </c>
      <c r="C540" s="32">
        <v>43496</v>
      </c>
      <c r="D540" s="33"/>
      <c r="E540" s="34">
        <v>717819</v>
      </c>
      <c r="F540" s="35" t="s">
        <v>543</v>
      </c>
      <c r="G540" s="36"/>
      <c r="H540" s="35"/>
      <c r="I540" s="35"/>
      <c r="J540" s="37" t="s">
        <v>544</v>
      </c>
      <c r="K540" s="40">
        <v>46700</v>
      </c>
      <c r="L540" s="39">
        <v>9340</v>
      </c>
      <c r="M540" s="42">
        <f>+K540-L540</f>
        <v>37360</v>
      </c>
    </row>
    <row r="541" spans="2:13" ht="15.75" x14ac:dyDescent="0.25">
      <c r="B541" s="32">
        <v>43496</v>
      </c>
      <c r="C541" s="32">
        <v>43496</v>
      </c>
      <c r="D541" s="33"/>
      <c r="E541" s="34">
        <v>717818</v>
      </c>
      <c r="F541" s="35" t="s">
        <v>545</v>
      </c>
      <c r="G541" s="36"/>
      <c r="H541" s="35"/>
      <c r="I541" s="35"/>
      <c r="J541" s="37" t="s">
        <v>20</v>
      </c>
      <c r="K541" s="40">
        <v>18060</v>
      </c>
      <c r="L541" s="39">
        <v>5418</v>
      </c>
      <c r="M541" s="42">
        <f>+K541-L541</f>
        <v>12642</v>
      </c>
    </row>
    <row r="542" spans="2:13" ht="15.75" x14ac:dyDescent="0.25">
      <c r="B542" s="32">
        <v>43263</v>
      </c>
      <c r="C542" s="32">
        <v>43263</v>
      </c>
      <c r="D542" s="33"/>
      <c r="E542" s="34">
        <v>717817</v>
      </c>
      <c r="F542" s="35" t="s">
        <v>546</v>
      </c>
      <c r="G542" s="36"/>
      <c r="H542" s="35"/>
      <c r="I542" s="35"/>
      <c r="J542" s="37" t="s">
        <v>20</v>
      </c>
      <c r="K542" s="40">
        <v>2357.2800000000002</v>
      </c>
      <c r="L542" s="39">
        <v>942.91</v>
      </c>
      <c r="M542" s="42">
        <f>+K542-L542</f>
        <v>1414.3700000000003</v>
      </c>
    </row>
    <row r="543" spans="2:13" ht="15.75" x14ac:dyDescent="0.25">
      <c r="B543" s="32">
        <v>43263</v>
      </c>
      <c r="C543" s="32">
        <v>43263</v>
      </c>
      <c r="D543" s="33"/>
      <c r="E543" s="34">
        <v>717816</v>
      </c>
      <c r="F543" s="35" t="str">
        <f>+F542</f>
        <v xml:space="preserve">SILLAS DE VISITAS EN PIEN BASE DE METAL </v>
      </c>
      <c r="G543" s="36"/>
      <c r="H543" s="35"/>
      <c r="I543" s="35"/>
      <c r="J543" s="37" t="s">
        <v>20</v>
      </c>
      <c r="K543" s="40">
        <v>2357.2800000000002</v>
      </c>
      <c r="L543" s="39">
        <v>942.91</v>
      </c>
      <c r="M543" s="42">
        <f>+K543-L543</f>
        <v>1414.3700000000003</v>
      </c>
    </row>
    <row r="544" spans="2:13" ht="15.75" x14ac:dyDescent="0.25">
      <c r="B544" s="32">
        <v>41589</v>
      </c>
      <c r="C544" s="32">
        <v>41589</v>
      </c>
      <c r="D544" s="33">
        <v>101</v>
      </c>
      <c r="E544" s="34"/>
      <c r="F544" s="35" t="s">
        <v>547</v>
      </c>
      <c r="G544" s="36"/>
      <c r="H544" s="35"/>
      <c r="I544" s="35"/>
      <c r="J544" s="37" t="s">
        <v>544</v>
      </c>
      <c r="K544" s="38">
        <v>0</v>
      </c>
      <c r="L544" s="39">
        <v>0</v>
      </c>
      <c r="M544" s="39">
        <v>0</v>
      </c>
    </row>
    <row r="545" spans="2:13" ht="15.75" x14ac:dyDescent="0.25">
      <c r="B545" s="32">
        <v>41589</v>
      </c>
      <c r="C545" s="32">
        <v>41589</v>
      </c>
      <c r="D545" s="33">
        <v>102</v>
      </c>
      <c r="E545" s="34"/>
      <c r="F545" s="35" t="s">
        <v>548</v>
      </c>
      <c r="G545" s="36"/>
      <c r="H545" s="35"/>
      <c r="I545" s="35"/>
      <c r="J545" s="37" t="str">
        <f>+J544</f>
        <v>CAOBA</v>
      </c>
      <c r="K545" s="38">
        <v>0</v>
      </c>
      <c r="L545" s="39">
        <v>0</v>
      </c>
      <c r="M545" s="39">
        <v>0</v>
      </c>
    </row>
    <row r="546" spans="2:13" ht="15.75" x14ac:dyDescent="0.25">
      <c r="B546" s="32">
        <v>43515</v>
      </c>
      <c r="C546" s="32">
        <v>43515</v>
      </c>
      <c r="D546" s="33"/>
      <c r="E546" s="34">
        <v>717821</v>
      </c>
      <c r="F546" s="35" t="s">
        <v>80</v>
      </c>
      <c r="G546" s="36" t="s">
        <v>17</v>
      </c>
      <c r="H546" s="35" t="s">
        <v>549</v>
      </c>
      <c r="I546" s="35" t="s">
        <v>550</v>
      </c>
      <c r="J546" s="37" t="s">
        <v>35</v>
      </c>
      <c r="K546" s="40">
        <f>+K431</f>
        <v>5021.1899999999996</v>
      </c>
      <c r="L546" s="39">
        <v>4970.97</v>
      </c>
      <c r="M546" s="42">
        <f>+K546-L546</f>
        <v>50.219999999999345</v>
      </c>
    </row>
    <row r="547" spans="2:13" ht="15.75" x14ac:dyDescent="0.25">
      <c r="B547" s="32">
        <v>41589</v>
      </c>
      <c r="C547" s="32">
        <v>41589</v>
      </c>
      <c r="D547" s="33"/>
      <c r="E547" s="34">
        <v>42418</v>
      </c>
      <c r="F547" s="35" t="s">
        <v>551</v>
      </c>
      <c r="G547" s="36"/>
      <c r="H547" s="35"/>
      <c r="I547" s="35"/>
      <c r="J547" s="37" t="s">
        <v>86</v>
      </c>
      <c r="K547" s="38">
        <v>0</v>
      </c>
      <c r="L547" s="39">
        <v>0</v>
      </c>
      <c r="M547" s="39">
        <v>0</v>
      </c>
    </row>
    <row r="548" spans="2:13" ht="15.75" x14ac:dyDescent="0.25">
      <c r="B548" s="32">
        <v>41589</v>
      </c>
      <c r="C548" s="32">
        <v>41589</v>
      </c>
      <c r="D548" s="33"/>
      <c r="E548" s="34">
        <v>525896</v>
      </c>
      <c r="F548" s="35" t="s">
        <v>552</v>
      </c>
      <c r="G548" s="36"/>
      <c r="H548" s="35"/>
      <c r="I548" s="35"/>
      <c r="J548" s="37" t="s">
        <v>86</v>
      </c>
      <c r="K548" s="38">
        <v>0</v>
      </c>
      <c r="L548" s="39">
        <v>0</v>
      </c>
      <c r="M548" s="39">
        <v>0</v>
      </c>
    </row>
    <row r="549" spans="2:13" ht="15.75" x14ac:dyDescent="0.25">
      <c r="B549" s="32">
        <v>41589</v>
      </c>
      <c r="C549" s="32">
        <v>41589</v>
      </c>
      <c r="D549" s="33"/>
      <c r="E549" s="34">
        <v>525895</v>
      </c>
      <c r="F549" s="35" t="str">
        <f>+F548</f>
        <v xml:space="preserve">ASTA PARA BANDERA </v>
      </c>
      <c r="G549" s="36"/>
      <c r="H549" s="35"/>
      <c r="I549" s="35"/>
      <c r="J549" s="37" t="s">
        <v>86</v>
      </c>
      <c r="K549" s="38">
        <v>0</v>
      </c>
      <c r="L549" s="39">
        <v>0</v>
      </c>
      <c r="M549" s="39">
        <v>0</v>
      </c>
    </row>
    <row r="550" spans="2:13" ht="15.75" x14ac:dyDescent="0.25">
      <c r="B550" s="32">
        <v>41589</v>
      </c>
      <c r="C550" s="32">
        <v>41589</v>
      </c>
      <c r="D550" s="33"/>
      <c r="E550" s="34">
        <v>525863</v>
      </c>
      <c r="F550" s="35" t="s">
        <v>85</v>
      </c>
      <c r="G550" s="36"/>
      <c r="H550" s="35"/>
      <c r="I550" s="35"/>
      <c r="J550" s="37" t="s">
        <v>86</v>
      </c>
      <c r="K550" s="38">
        <v>0</v>
      </c>
      <c r="L550" s="39">
        <v>0</v>
      </c>
      <c r="M550" s="39">
        <v>0</v>
      </c>
    </row>
    <row r="551" spans="2:13" ht="15.75" x14ac:dyDescent="0.25">
      <c r="B551" s="32">
        <v>41589</v>
      </c>
      <c r="C551" s="32">
        <v>41589</v>
      </c>
      <c r="D551" s="33"/>
      <c r="E551" s="34">
        <v>525866</v>
      </c>
      <c r="F551" s="35" t="s">
        <v>85</v>
      </c>
      <c r="G551" s="36"/>
      <c r="H551" s="35"/>
      <c r="I551" s="35"/>
      <c r="J551" s="37" t="s">
        <v>86</v>
      </c>
      <c r="K551" s="38">
        <v>0</v>
      </c>
      <c r="L551" s="39">
        <v>0</v>
      </c>
      <c r="M551" s="39">
        <v>0</v>
      </c>
    </row>
    <row r="552" spans="2:13" ht="15.75" x14ac:dyDescent="0.25">
      <c r="B552" s="32">
        <v>41589</v>
      </c>
      <c r="C552" s="32">
        <v>41589</v>
      </c>
      <c r="D552" s="33"/>
      <c r="E552" s="34">
        <v>525867</v>
      </c>
      <c r="F552" s="35" t="s">
        <v>85</v>
      </c>
      <c r="G552" s="36"/>
      <c r="H552" s="35"/>
      <c r="I552" s="35"/>
      <c r="J552" s="37" t="s">
        <v>86</v>
      </c>
      <c r="K552" s="38">
        <v>0</v>
      </c>
      <c r="L552" s="39">
        <v>0</v>
      </c>
      <c r="M552" s="39">
        <v>0</v>
      </c>
    </row>
    <row r="553" spans="2:13" ht="15.75" x14ac:dyDescent="0.25">
      <c r="B553" s="32">
        <v>41589</v>
      </c>
      <c r="C553" s="32">
        <v>41589</v>
      </c>
      <c r="D553" s="33"/>
      <c r="E553" s="34">
        <v>525865</v>
      </c>
      <c r="F553" s="35" t="s">
        <v>85</v>
      </c>
      <c r="G553" s="36"/>
      <c r="H553" s="35"/>
      <c r="I553" s="35"/>
      <c r="J553" s="37" t="s">
        <v>86</v>
      </c>
      <c r="K553" s="38">
        <v>0</v>
      </c>
      <c r="L553" s="39">
        <v>0</v>
      </c>
      <c r="M553" s="39">
        <v>0</v>
      </c>
    </row>
    <row r="554" spans="2:13" ht="15.75" x14ac:dyDescent="0.25">
      <c r="B554" s="32">
        <v>42395</v>
      </c>
      <c r="C554" s="32">
        <v>42395</v>
      </c>
      <c r="D554" s="33">
        <v>849</v>
      </c>
      <c r="E554" s="34"/>
      <c r="F554" s="35" t="s">
        <v>553</v>
      </c>
      <c r="G554" s="36" t="s">
        <v>554</v>
      </c>
      <c r="H554" s="35" t="s">
        <v>555</v>
      </c>
      <c r="I554" s="35" t="s">
        <v>556</v>
      </c>
      <c r="J554" s="37" t="s">
        <v>31</v>
      </c>
      <c r="K554" s="40">
        <v>31971.55</v>
      </c>
      <c r="L554" s="39">
        <v>17268.87</v>
      </c>
      <c r="M554" s="42">
        <f>+K554-L554</f>
        <v>14702.68</v>
      </c>
    </row>
    <row r="555" spans="2:13" ht="15.75" x14ac:dyDescent="0.25">
      <c r="B555" s="104">
        <v>44386</v>
      </c>
      <c r="C555" s="73">
        <v>44386</v>
      </c>
      <c r="D555" s="33">
        <v>956</v>
      </c>
      <c r="E555" s="34"/>
      <c r="F555" s="35" t="s">
        <v>305</v>
      </c>
      <c r="G555" s="36" t="s">
        <v>223</v>
      </c>
      <c r="H555" s="56" t="s">
        <v>557</v>
      </c>
      <c r="I555" s="68" t="s">
        <v>558</v>
      </c>
      <c r="J555" s="37" t="s">
        <v>69</v>
      </c>
      <c r="K555" s="40">
        <v>86910</v>
      </c>
      <c r="L555" s="39">
        <v>0</v>
      </c>
      <c r="M555" s="40">
        <v>86910</v>
      </c>
    </row>
    <row r="556" spans="2:13" ht="15.75" x14ac:dyDescent="0.25">
      <c r="B556" s="155" t="s">
        <v>559</v>
      </c>
      <c r="C556" s="155"/>
      <c r="D556" s="155"/>
      <c r="E556" s="155"/>
      <c r="F556" s="155"/>
      <c r="G556" s="57"/>
      <c r="H556" s="58"/>
      <c r="I556" s="59"/>
      <c r="J556" s="60"/>
      <c r="K556" s="61"/>
      <c r="L556" s="62"/>
      <c r="M556" s="63"/>
    </row>
    <row r="557" spans="2:13" ht="15.75" x14ac:dyDescent="0.25">
      <c r="B557" s="32">
        <v>41589</v>
      </c>
      <c r="C557" s="32">
        <v>41589</v>
      </c>
      <c r="D557" s="33"/>
      <c r="E557" s="34">
        <v>525832</v>
      </c>
      <c r="F557" s="35" t="s">
        <v>560</v>
      </c>
      <c r="G557" s="36"/>
      <c r="H557" s="35"/>
      <c r="I557" s="35"/>
      <c r="J557" s="37" t="s">
        <v>15</v>
      </c>
      <c r="K557" s="38">
        <v>0</v>
      </c>
      <c r="L557" s="39">
        <v>0</v>
      </c>
      <c r="M557" s="39">
        <v>0</v>
      </c>
    </row>
    <row r="558" spans="2:13" ht="15.75" x14ac:dyDescent="0.25">
      <c r="B558" s="32">
        <f>+B479</f>
        <v>43496</v>
      </c>
      <c r="C558" s="32">
        <f>+C479</f>
        <v>43496</v>
      </c>
      <c r="D558" s="33"/>
      <c r="E558" s="34">
        <v>525836</v>
      </c>
      <c r="F558" s="35" t="s">
        <v>460</v>
      </c>
      <c r="G558" s="36"/>
      <c r="H558" s="35"/>
      <c r="I558" s="35"/>
      <c r="J558" s="37" t="s">
        <v>15</v>
      </c>
      <c r="K558" s="40">
        <v>9350</v>
      </c>
      <c r="L558" s="39">
        <v>2805</v>
      </c>
      <c r="M558" s="42">
        <f>+K558-L558</f>
        <v>6545</v>
      </c>
    </row>
    <row r="559" spans="2:13" ht="15.75" x14ac:dyDescent="0.25">
      <c r="B559" s="32">
        <v>41694</v>
      </c>
      <c r="C559" s="32">
        <v>41694</v>
      </c>
      <c r="D559" s="33"/>
      <c r="E559" s="34">
        <v>525843</v>
      </c>
      <c r="F559" s="35" t="s">
        <v>561</v>
      </c>
      <c r="G559" s="36"/>
      <c r="H559" s="35"/>
      <c r="I559" s="35"/>
      <c r="J559" s="37" t="s">
        <v>58</v>
      </c>
      <c r="K559" s="40">
        <v>18000</v>
      </c>
      <c r="L559" s="39">
        <v>14400</v>
      </c>
      <c r="M559" s="42">
        <f>+K559-L559</f>
        <v>3600</v>
      </c>
    </row>
    <row r="560" spans="2:13" ht="15.75" x14ac:dyDescent="0.25">
      <c r="B560" s="32">
        <v>44278</v>
      </c>
      <c r="C560" s="32">
        <v>44278</v>
      </c>
      <c r="D560" s="33">
        <v>522</v>
      </c>
      <c r="E560" s="34"/>
      <c r="F560" s="35" t="s">
        <v>562</v>
      </c>
      <c r="G560" s="36"/>
      <c r="H560" s="35"/>
      <c r="I560" s="35"/>
      <c r="J560" s="37" t="s">
        <v>544</v>
      </c>
      <c r="K560" s="40">
        <v>5338.98</v>
      </c>
      <c r="L560" s="39">
        <v>0</v>
      </c>
      <c r="M560" s="42">
        <v>5338.98</v>
      </c>
    </row>
    <row r="561" spans="2:13" ht="15.75" x14ac:dyDescent="0.25">
      <c r="B561" s="32">
        <v>44280</v>
      </c>
      <c r="C561" s="32">
        <v>44280</v>
      </c>
      <c r="D561" s="36">
        <v>523</v>
      </c>
      <c r="E561" s="34"/>
      <c r="F561" s="35" t="s">
        <v>121</v>
      </c>
      <c r="G561" s="36" t="s">
        <v>122</v>
      </c>
      <c r="H561" s="35" t="s">
        <v>123</v>
      </c>
      <c r="I561" s="35" t="s">
        <v>563</v>
      </c>
      <c r="J561" s="37" t="s">
        <v>35</v>
      </c>
      <c r="K561" s="40">
        <v>2379.7199999999998</v>
      </c>
      <c r="L561" s="39"/>
      <c r="M561" s="39">
        <v>2379.7199999999998</v>
      </c>
    </row>
    <row r="562" spans="2:13" ht="15.75" x14ac:dyDescent="0.25">
      <c r="B562" s="32">
        <v>44307</v>
      </c>
      <c r="C562" s="32">
        <v>44307</v>
      </c>
      <c r="D562" s="36">
        <v>541</v>
      </c>
      <c r="E562" s="34"/>
      <c r="F562" s="35" t="s">
        <v>564</v>
      </c>
      <c r="G562" s="36"/>
      <c r="H562" s="35"/>
      <c r="I562" s="35"/>
      <c r="J562" s="37" t="s">
        <v>565</v>
      </c>
      <c r="K562" s="40">
        <v>6100</v>
      </c>
      <c r="L562" s="39">
        <v>0</v>
      </c>
      <c r="M562" s="42">
        <v>6100</v>
      </c>
    </row>
    <row r="563" spans="2:13" ht="31.5" x14ac:dyDescent="0.25">
      <c r="B563" s="32">
        <v>41589</v>
      </c>
      <c r="C563" s="32">
        <v>41589</v>
      </c>
      <c r="D563" s="33"/>
      <c r="E563" s="34">
        <v>525833</v>
      </c>
      <c r="F563" s="35" t="s">
        <v>153</v>
      </c>
      <c r="G563" s="36"/>
      <c r="H563" s="35"/>
      <c r="I563" s="35"/>
      <c r="J563" s="37" t="s">
        <v>76</v>
      </c>
      <c r="K563" s="38">
        <v>0</v>
      </c>
      <c r="L563" s="39">
        <v>0</v>
      </c>
      <c r="M563" s="39">
        <v>0</v>
      </c>
    </row>
    <row r="564" spans="2:13" ht="15.75" x14ac:dyDescent="0.25">
      <c r="B564" s="32">
        <v>41751</v>
      </c>
      <c r="C564" s="32">
        <v>41751</v>
      </c>
      <c r="D564" s="33"/>
      <c r="E564" s="34">
        <v>42406</v>
      </c>
      <c r="F564" s="35" t="s">
        <v>59</v>
      </c>
      <c r="G564" s="36"/>
      <c r="H564" s="35"/>
      <c r="I564" s="35"/>
      <c r="J564" s="37"/>
      <c r="K564" s="40">
        <v>5900</v>
      </c>
      <c r="L564" s="39">
        <v>0</v>
      </c>
      <c r="M564" s="42">
        <f>+K564-L564</f>
        <v>5900</v>
      </c>
    </row>
    <row r="565" spans="2:13" ht="15.75" x14ac:dyDescent="0.25">
      <c r="B565" s="32">
        <v>41751</v>
      </c>
      <c r="C565" s="32">
        <v>41751</v>
      </c>
      <c r="D565" s="33"/>
      <c r="E565" s="34">
        <v>42407</v>
      </c>
      <c r="F565" s="35" t="s">
        <v>59</v>
      </c>
      <c r="G565" s="36"/>
      <c r="H565" s="35"/>
      <c r="I565" s="35"/>
      <c r="J565" s="37"/>
      <c r="K565" s="40">
        <v>11700</v>
      </c>
      <c r="L565" s="39">
        <v>0</v>
      </c>
      <c r="M565" s="42">
        <f>+K565-L565</f>
        <v>11700</v>
      </c>
    </row>
    <row r="566" spans="2:13" ht="15.75" x14ac:dyDescent="0.25">
      <c r="B566" s="32">
        <v>41751</v>
      </c>
      <c r="C566" s="32">
        <v>41751</v>
      </c>
      <c r="D566" s="33"/>
      <c r="E566" s="34">
        <v>42408</v>
      </c>
      <c r="F566" s="35" t="s">
        <v>59</v>
      </c>
      <c r="G566" s="36"/>
      <c r="H566" s="35"/>
      <c r="I566" s="35"/>
      <c r="J566" s="37"/>
      <c r="K566" s="40">
        <v>11700</v>
      </c>
      <c r="L566" s="39">
        <v>0</v>
      </c>
      <c r="M566" s="42">
        <f>+K566-L566</f>
        <v>11700</v>
      </c>
    </row>
    <row r="567" spans="2:13" ht="15.75" x14ac:dyDescent="0.25">
      <c r="B567" s="155" t="s">
        <v>566</v>
      </c>
      <c r="C567" s="155"/>
      <c r="D567" s="155"/>
      <c r="E567" s="155"/>
      <c r="F567" s="155"/>
      <c r="G567" s="155"/>
      <c r="H567" s="58"/>
      <c r="I567" s="59"/>
      <c r="J567" s="60"/>
      <c r="K567" s="61"/>
      <c r="L567" s="62"/>
      <c r="M567" s="63"/>
    </row>
    <row r="568" spans="2:13" ht="15.75" x14ac:dyDescent="0.25">
      <c r="B568" s="32">
        <v>43496</v>
      </c>
      <c r="C568" s="32">
        <v>43496</v>
      </c>
      <c r="D568" s="33"/>
      <c r="E568" s="34">
        <v>717815</v>
      </c>
      <c r="F568" s="35" t="s">
        <v>567</v>
      </c>
      <c r="G568" s="36"/>
      <c r="H568" s="35"/>
      <c r="I568" s="35"/>
      <c r="J568" s="37" t="s">
        <v>35</v>
      </c>
      <c r="K568" s="40">
        <v>28700</v>
      </c>
      <c r="L568" s="39">
        <v>8610</v>
      </c>
      <c r="M568" s="42">
        <f>+K568-L568</f>
        <v>20090</v>
      </c>
    </row>
    <row r="569" spans="2:13" ht="15.75" x14ac:dyDescent="0.25">
      <c r="B569" s="32">
        <v>44300</v>
      </c>
      <c r="C569" s="32">
        <v>44300</v>
      </c>
      <c r="D569" s="36">
        <v>510</v>
      </c>
      <c r="E569" s="34"/>
      <c r="F569" s="35" t="s">
        <v>568</v>
      </c>
      <c r="G569" s="36"/>
      <c r="H569" s="35"/>
      <c r="I569" s="35"/>
      <c r="J569" s="37" t="s">
        <v>35</v>
      </c>
      <c r="K569" s="40">
        <v>3794.4</v>
      </c>
      <c r="L569" s="39">
        <v>0</v>
      </c>
      <c r="M569" s="42">
        <v>3794.4</v>
      </c>
    </row>
    <row r="570" spans="2:13" ht="15.75" x14ac:dyDescent="0.25">
      <c r="B570" s="32">
        <v>44278</v>
      </c>
      <c r="C570" s="32">
        <v>44278</v>
      </c>
      <c r="D570" s="36">
        <v>505</v>
      </c>
      <c r="E570" s="34"/>
      <c r="F570" s="35" t="s">
        <v>569</v>
      </c>
      <c r="G570" s="36"/>
      <c r="H570" s="35"/>
      <c r="I570" s="35"/>
      <c r="J570" s="37" t="s">
        <v>35</v>
      </c>
      <c r="K570" s="40">
        <v>4268.21</v>
      </c>
      <c r="L570" s="39">
        <v>0</v>
      </c>
      <c r="M570" s="42">
        <v>4268.21</v>
      </c>
    </row>
    <row r="571" spans="2:13" ht="15.75" x14ac:dyDescent="0.25">
      <c r="B571" s="32">
        <v>44278</v>
      </c>
      <c r="C571" s="32">
        <v>44278</v>
      </c>
      <c r="D571" s="36">
        <v>506</v>
      </c>
      <c r="E571" s="34"/>
      <c r="F571" s="35" t="str">
        <f>+F570</f>
        <v>SILLA DE VISITA EN PIEL NEGRAS CON BASE DE METAL</v>
      </c>
      <c r="G571" s="36"/>
      <c r="H571" s="35"/>
      <c r="I571" s="35"/>
      <c r="J571" s="37" t="str">
        <f>+J570</f>
        <v xml:space="preserve">NEGRO </v>
      </c>
      <c r="K571" s="40">
        <v>4268.21</v>
      </c>
      <c r="L571" s="39">
        <v>0</v>
      </c>
      <c r="M571" s="42">
        <v>4268.21</v>
      </c>
    </row>
    <row r="572" spans="2:13" ht="15.75" x14ac:dyDescent="0.25">
      <c r="B572" s="32">
        <v>41589</v>
      </c>
      <c r="C572" s="32">
        <v>41589</v>
      </c>
      <c r="D572" s="33"/>
      <c r="E572" s="34">
        <v>570880</v>
      </c>
      <c r="F572" s="35" t="s">
        <v>80</v>
      </c>
      <c r="G572" s="36" t="s">
        <v>17</v>
      </c>
      <c r="H572" s="35" t="s">
        <v>45</v>
      </c>
      <c r="I572" s="35" t="s">
        <v>570</v>
      </c>
      <c r="J572" s="37" t="str">
        <f>+J571</f>
        <v xml:space="preserve">NEGRO </v>
      </c>
      <c r="K572" s="38">
        <v>0</v>
      </c>
      <c r="L572" s="39">
        <v>0</v>
      </c>
      <c r="M572" s="39">
        <v>0</v>
      </c>
    </row>
    <row r="573" spans="2:13" ht="15.75" x14ac:dyDescent="0.25">
      <c r="B573" s="32">
        <v>44300</v>
      </c>
      <c r="C573" s="32">
        <v>44300</v>
      </c>
      <c r="D573" s="36">
        <v>509</v>
      </c>
      <c r="E573" s="34"/>
      <c r="F573" s="35" t="s">
        <v>571</v>
      </c>
      <c r="G573" s="36"/>
      <c r="H573" s="35"/>
      <c r="I573" s="35"/>
      <c r="J573" s="37" t="s">
        <v>35</v>
      </c>
      <c r="K573" s="40">
        <v>4361.3999999999996</v>
      </c>
      <c r="L573" s="39">
        <v>0</v>
      </c>
      <c r="M573" s="42">
        <v>4361.3999999999996</v>
      </c>
    </row>
    <row r="574" spans="2:13" ht="15.75" x14ac:dyDescent="0.25">
      <c r="B574" s="32">
        <v>44270</v>
      </c>
      <c r="C574" s="32">
        <v>44270</v>
      </c>
      <c r="D574" s="36">
        <v>507</v>
      </c>
      <c r="E574" s="34"/>
      <c r="F574" s="35" t="s">
        <v>54</v>
      </c>
      <c r="G574" s="36" t="s">
        <v>202</v>
      </c>
      <c r="H574" s="35" t="s">
        <v>572</v>
      </c>
      <c r="I574" s="35" t="s">
        <v>573</v>
      </c>
      <c r="J574" s="37" t="s">
        <v>35</v>
      </c>
      <c r="K574" s="40">
        <v>12711.86</v>
      </c>
      <c r="L574" s="39">
        <v>0</v>
      </c>
      <c r="M574" s="42">
        <v>12711.86</v>
      </c>
    </row>
    <row r="575" spans="2:13" ht="15.75" x14ac:dyDescent="0.25">
      <c r="B575" s="32">
        <v>42395</v>
      </c>
      <c r="C575" s="32">
        <v>42395</v>
      </c>
      <c r="D575" s="36">
        <v>698</v>
      </c>
      <c r="E575" s="34"/>
      <c r="F575" s="35" t="s">
        <v>553</v>
      </c>
      <c r="G575" s="36" t="s">
        <v>574</v>
      </c>
      <c r="H575" s="35"/>
      <c r="I575" s="35"/>
      <c r="J575" s="37" t="s">
        <v>58</v>
      </c>
      <c r="K575" s="40">
        <v>11000</v>
      </c>
      <c r="L575" s="39">
        <v>6600</v>
      </c>
      <c r="M575" s="42">
        <f>+K575-L575</f>
        <v>4400</v>
      </c>
    </row>
    <row r="576" spans="2:13" ht="15.75" x14ac:dyDescent="0.25">
      <c r="B576" s="32">
        <v>44294</v>
      </c>
      <c r="C576" s="32">
        <v>44294</v>
      </c>
      <c r="D576" s="36">
        <v>513</v>
      </c>
      <c r="E576" s="34"/>
      <c r="F576" s="35" t="s">
        <v>575</v>
      </c>
      <c r="G576" s="36" t="s">
        <v>576</v>
      </c>
      <c r="H576" s="35" t="s">
        <v>577</v>
      </c>
      <c r="I576" s="35" t="s">
        <v>578</v>
      </c>
      <c r="J576" s="37" t="s">
        <v>71</v>
      </c>
      <c r="K576" s="40">
        <v>61017</v>
      </c>
      <c r="L576" s="39">
        <v>0</v>
      </c>
      <c r="M576" s="42">
        <v>61017</v>
      </c>
    </row>
    <row r="577" spans="2:13" ht="15.75" x14ac:dyDescent="0.25">
      <c r="B577" s="32">
        <v>41589</v>
      </c>
      <c r="C577" s="32">
        <v>41589</v>
      </c>
      <c r="D577" s="36"/>
      <c r="E577" s="34">
        <v>42405</v>
      </c>
      <c r="F577" s="35" t="s">
        <v>579</v>
      </c>
      <c r="G577" s="36"/>
      <c r="H577" s="35"/>
      <c r="I577" s="35"/>
      <c r="J577" s="37" t="s">
        <v>71</v>
      </c>
      <c r="K577" s="38">
        <v>0</v>
      </c>
      <c r="L577" s="39">
        <v>0</v>
      </c>
      <c r="M577" s="39">
        <v>0</v>
      </c>
    </row>
    <row r="578" spans="2:13" ht="15.75" x14ac:dyDescent="0.25">
      <c r="B578" s="32">
        <v>42395</v>
      </c>
      <c r="C578" s="32">
        <v>42395</v>
      </c>
      <c r="D578" s="33">
        <v>705</v>
      </c>
      <c r="E578" s="34"/>
      <c r="F578" s="35" t="s">
        <v>553</v>
      </c>
      <c r="G578" s="36" t="s">
        <v>574</v>
      </c>
      <c r="H578" s="35"/>
      <c r="I578" s="35"/>
      <c r="J578" s="37" t="s">
        <v>58</v>
      </c>
      <c r="K578" s="40">
        <v>53628.160000000003</v>
      </c>
      <c r="L578" s="39">
        <v>27260.98</v>
      </c>
      <c r="M578" s="42">
        <f>+K578-L578</f>
        <v>26367.180000000004</v>
      </c>
    </row>
    <row r="579" spans="2:13" ht="15.75" x14ac:dyDescent="0.25">
      <c r="B579" s="32">
        <v>41589</v>
      </c>
      <c r="C579" s="32">
        <v>41589</v>
      </c>
      <c r="D579" s="36">
        <v>99</v>
      </c>
      <c r="E579" s="34"/>
      <c r="F579" s="35" t="s">
        <v>59</v>
      </c>
      <c r="G579" s="36"/>
      <c r="H579" s="35"/>
      <c r="I579" s="35"/>
      <c r="J579" s="37"/>
      <c r="K579" s="38">
        <v>0</v>
      </c>
      <c r="L579" s="39">
        <v>0</v>
      </c>
      <c r="M579" s="39">
        <v>0</v>
      </c>
    </row>
    <row r="580" spans="2:13" ht="21.75" customHeight="1" x14ac:dyDescent="0.25">
      <c r="B580" s="32">
        <v>44456</v>
      </c>
      <c r="C580" s="32">
        <v>44456</v>
      </c>
      <c r="D580" s="36">
        <v>1009</v>
      </c>
      <c r="E580" s="34"/>
      <c r="F580" s="35" t="s">
        <v>580</v>
      </c>
      <c r="G580" s="36"/>
      <c r="H580" s="35"/>
      <c r="I580" s="35"/>
      <c r="J580" s="37" t="s">
        <v>581</v>
      </c>
      <c r="K580" s="38">
        <v>21122</v>
      </c>
      <c r="L580" s="39">
        <v>21122</v>
      </c>
      <c r="M580" s="39">
        <v>0</v>
      </c>
    </row>
    <row r="581" spans="2:13" ht="15.75" x14ac:dyDescent="0.25">
      <c r="B581" s="155" t="s">
        <v>582</v>
      </c>
      <c r="C581" s="155"/>
      <c r="D581" s="155"/>
      <c r="E581" s="155"/>
      <c r="F581" s="155"/>
      <c r="G581" s="57"/>
      <c r="H581" s="58"/>
      <c r="I581" s="59"/>
      <c r="J581" s="60"/>
      <c r="K581" s="61"/>
      <c r="L581" s="62"/>
      <c r="M581" s="63"/>
    </row>
    <row r="582" spans="2:13" ht="31.5" x14ac:dyDescent="0.25">
      <c r="B582" s="32">
        <v>41589</v>
      </c>
      <c r="C582" s="32">
        <v>41589</v>
      </c>
      <c r="D582" s="33"/>
      <c r="E582" s="34">
        <v>525927</v>
      </c>
      <c r="F582" s="35" t="s">
        <v>583</v>
      </c>
      <c r="G582" s="36"/>
      <c r="H582" s="35"/>
      <c r="I582" s="35"/>
      <c r="J582" s="37" t="s">
        <v>584</v>
      </c>
      <c r="K582" s="38">
        <v>0</v>
      </c>
      <c r="L582" s="39">
        <v>0</v>
      </c>
      <c r="M582" s="39">
        <v>0</v>
      </c>
    </row>
    <row r="583" spans="2:13" ht="31.5" x14ac:dyDescent="0.25">
      <c r="B583" s="32">
        <v>41589</v>
      </c>
      <c r="C583" s="32">
        <v>41589</v>
      </c>
      <c r="D583" s="33"/>
      <c r="E583" s="34">
        <v>525928</v>
      </c>
      <c r="F583" s="35" t="s">
        <v>583</v>
      </c>
      <c r="G583" s="36"/>
      <c r="H583" s="35"/>
      <c r="I583" s="35"/>
      <c r="J583" s="37" t="s">
        <v>584</v>
      </c>
      <c r="K583" s="38">
        <v>0</v>
      </c>
      <c r="L583" s="39">
        <v>0</v>
      </c>
      <c r="M583" s="39">
        <v>0</v>
      </c>
    </row>
    <row r="584" spans="2:13" ht="15.75" x14ac:dyDescent="0.25">
      <c r="B584" s="32">
        <v>41589</v>
      </c>
      <c r="C584" s="32">
        <v>41589</v>
      </c>
      <c r="D584" s="33"/>
      <c r="E584" s="34">
        <v>525940</v>
      </c>
      <c r="F584" s="35" t="s">
        <v>585</v>
      </c>
      <c r="G584" s="36"/>
      <c r="H584" s="35"/>
      <c r="I584" s="35"/>
      <c r="J584" s="37" t="s">
        <v>86</v>
      </c>
      <c r="K584" s="38">
        <v>0</v>
      </c>
      <c r="L584" s="39">
        <v>0</v>
      </c>
      <c r="M584" s="39">
        <v>0</v>
      </c>
    </row>
    <row r="585" spans="2:13" ht="22.5" customHeight="1" x14ac:dyDescent="0.25">
      <c r="B585" s="32">
        <v>41589</v>
      </c>
      <c r="C585" s="32">
        <v>41589</v>
      </c>
      <c r="D585" s="33"/>
      <c r="E585" s="34">
        <v>525929</v>
      </c>
      <c r="F585" s="35" t="s">
        <v>586</v>
      </c>
      <c r="G585" s="36"/>
      <c r="H585" s="35"/>
      <c r="I585" s="35"/>
      <c r="J585" s="37" t="s">
        <v>587</v>
      </c>
      <c r="K585" s="38">
        <v>0</v>
      </c>
      <c r="L585" s="39">
        <v>0</v>
      </c>
      <c r="M585" s="39">
        <v>0</v>
      </c>
    </row>
    <row r="586" spans="2:13" ht="17.25" customHeight="1" x14ac:dyDescent="0.25">
      <c r="B586" s="32">
        <v>41589</v>
      </c>
      <c r="C586" s="32">
        <v>41589</v>
      </c>
      <c r="D586" s="33"/>
      <c r="E586" s="34">
        <v>525931</v>
      </c>
      <c r="F586" s="35" t="s">
        <v>588</v>
      </c>
      <c r="G586" s="36"/>
      <c r="H586" s="35"/>
      <c r="I586" s="35"/>
      <c r="J586" s="37" t="s">
        <v>587</v>
      </c>
      <c r="K586" s="38">
        <v>0</v>
      </c>
      <c r="L586" s="39">
        <v>0</v>
      </c>
      <c r="M586" s="39">
        <v>0</v>
      </c>
    </row>
    <row r="587" spans="2:13" ht="15.75" x14ac:dyDescent="0.25">
      <c r="B587" s="32">
        <v>43006</v>
      </c>
      <c r="C587" s="32">
        <v>43006</v>
      </c>
      <c r="D587" s="33"/>
      <c r="E587" s="34">
        <v>525932</v>
      </c>
      <c r="F587" s="35" t="s">
        <v>589</v>
      </c>
      <c r="G587" s="36"/>
      <c r="H587" s="35"/>
      <c r="I587" s="35"/>
      <c r="J587" s="37" t="s">
        <v>86</v>
      </c>
      <c r="K587" s="40">
        <v>16606</v>
      </c>
      <c r="L587" s="39">
        <v>8303</v>
      </c>
      <c r="M587" s="42">
        <f>+K587-L587</f>
        <v>8303</v>
      </c>
    </row>
    <row r="588" spans="2:13" ht="15.75" x14ac:dyDescent="0.25">
      <c r="B588" s="32">
        <v>43754</v>
      </c>
      <c r="C588" s="32">
        <v>43754</v>
      </c>
      <c r="D588" s="33"/>
      <c r="E588" s="34">
        <v>525941</v>
      </c>
      <c r="F588" s="35" t="s">
        <v>590</v>
      </c>
      <c r="G588" s="36"/>
      <c r="H588" s="35"/>
      <c r="I588" s="35"/>
      <c r="J588" s="37" t="s">
        <v>20</v>
      </c>
      <c r="K588" s="40">
        <v>9800</v>
      </c>
      <c r="L588" s="39">
        <v>2940</v>
      </c>
      <c r="M588" s="42">
        <f>+K588-L588</f>
        <v>6860</v>
      </c>
    </row>
    <row r="589" spans="2:13" ht="15.75" x14ac:dyDescent="0.25">
      <c r="B589" s="32">
        <v>41589</v>
      </c>
      <c r="C589" s="32">
        <v>41589</v>
      </c>
      <c r="D589" s="33"/>
      <c r="E589" s="34">
        <v>525947</v>
      </c>
      <c r="F589" s="35" t="s">
        <v>591</v>
      </c>
      <c r="G589" s="36" t="s">
        <v>591</v>
      </c>
      <c r="H589" s="35" t="s">
        <v>591</v>
      </c>
      <c r="I589" s="35" t="s">
        <v>591</v>
      </c>
      <c r="J589" s="37" t="s">
        <v>15</v>
      </c>
      <c r="K589" s="38">
        <v>0</v>
      </c>
      <c r="L589" s="39">
        <v>0</v>
      </c>
      <c r="M589" s="39">
        <v>0</v>
      </c>
    </row>
    <row r="590" spans="2:13" ht="15.75" x14ac:dyDescent="0.25">
      <c r="B590" s="32">
        <v>41589</v>
      </c>
      <c r="C590" s="32">
        <v>41589</v>
      </c>
      <c r="D590" s="33"/>
      <c r="E590" s="34">
        <v>525946</v>
      </c>
      <c r="F590" s="35" t="s">
        <v>591</v>
      </c>
      <c r="G590" s="36"/>
      <c r="H590" s="35"/>
      <c r="I590" s="35"/>
      <c r="J590" s="37" t="s">
        <v>15</v>
      </c>
      <c r="K590" s="38">
        <v>0</v>
      </c>
      <c r="L590" s="39">
        <v>0</v>
      </c>
      <c r="M590" s="39">
        <v>0</v>
      </c>
    </row>
    <row r="591" spans="2:13" ht="15.75" x14ac:dyDescent="0.25">
      <c r="B591" s="32">
        <v>41589</v>
      </c>
      <c r="C591" s="32">
        <v>41589</v>
      </c>
      <c r="D591" s="33"/>
      <c r="E591" s="34">
        <v>525945</v>
      </c>
      <c r="F591" s="35" t="s">
        <v>591</v>
      </c>
      <c r="G591" s="36"/>
      <c r="H591" s="35"/>
      <c r="I591" s="35"/>
      <c r="J591" s="37" t="s">
        <v>15</v>
      </c>
      <c r="K591" s="38">
        <v>0</v>
      </c>
      <c r="L591" s="39">
        <v>0</v>
      </c>
      <c r="M591" s="39">
        <v>0</v>
      </c>
    </row>
    <row r="592" spans="2:13" ht="15.75" x14ac:dyDescent="0.25">
      <c r="B592" s="32">
        <v>41589</v>
      </c>
      <c r="C592" s="32">
        <v>41589</v>
      </c>
      <c r="D592" s="33"/>
      <c r="E592" s="34">
        <v>570897</v>
      </c>
      <c r="F592" s="35" t="s">
        <v>591</v>
      </c>
      <c r="G592" s="36"/>
      <c r="H592" s="35"/>
      <c r="I592" s="35"/>
      <c r="J592" s="37" t="s">
        <v>15</v>
      </c>
      <c r="K592" s="38">
        <v>0</v>
      </c>
      <c r="L592" s="39">
        <v>0</v>
      </c>
      <c r="M592" s="39">
        <v>0</v>
      </c>
    </row>
    <row r="593" spans="2:13" ht="15.75" x14ac:dyDescent="0.25">
      <c r="B593" s="32">
        <v>41589</v>
      </c>
      <c r="C593" s="32">
        <v>41589</v>
      </c>
      <c r="D593" s="33"/>
      <c r="E593" s="34">
        <v>525752</v>
      </c>
      <c r="F593" s="35" t="s">
        <v>591</v>
      </c>
      <c r="G593" s="36"/>
      <c r="H593" s="35"/>
      <c r="I593" s="35"/>
      <c r="J593" s="37" t="s">
        <v>15</v>
      </c>
      <c r="K593" s="38">
        <v>0</v>
      </c>
      <c r="L593" s="39">
        <v>0</v>
      </c>
      <c r="M593" s="39">
        <v>0</v>
      </c>
    </row>
    <row r="594" spans="2:13" ht="15.75" x14ac:dyDescent="0.25">
      <c r="B594" s="32">
        <v>41589</v>
      </c>
      <c r="C594" s="32">
        <v>41589</v>
      </c>
      <c r="D594" s="33"/>
      <c r="E594" s="34">
        <v>525643</v>
      </c>
      <c r="F594" s="35" t="s">
        <v>592</v>
      </c>
      <c r="G594" s="36" t="s">
        <v>241</v>
      </c>
      <c r="H594" s="35" t="s">
        <v>593</v>
      </c>
      <c r="I594" s="35" t="s">
        <v>594</v>
      </c>
      <c r="J594" s="37" t="s">
        <v>27</v>
      </c>
      <c r="K594" s="38">
        <v>0</v>
      </c>
      <c r="L594" s="39">
        <v>0</v>
      </c>
      <c r="M594" s="39">
        <v>0</v>
      </c>
    </row>
    <row r="595" spans="2:13" ht="15.75" x14ac:dyDescent="0.25">
      <c r="B595" s="32">
        <v>41589</v>
      </c>
      <c r="C595" s="32">
        <v>41589</v>
      </c>
      <c r="D595" s="33"/>
      <c r="E595" s="81">
        <v>46271</v>
      </c>
      <c r="F595" s="35" t="s">
        <v>59</v>
      </c>
      <c r="G595" s="36"/>
      <c r="H595" s="35"/>
      <c r="I595" s="35"/>
      <c r="J595" s="37" t="s">
        <v>15</v>
      </c>
      <c r="K595" s="38">
        <v>0</v>
      </c>
      <c r="L595" s="39">
        <v>0</v>
      </c>
      <c r="M595" s="39">
        <v>0</v>
      </c>
    </row>
    <row r="596" spans="2:13" ht="15.75" x14ac:dyDescent="0.25">
      <c r="B596" s="32">
        <v>41589</v>
      </c>
      <c r="C596" s="32">
        <v>41589</v>
      </c>
      <c r="D596" s="33"/>
      <c r="E596" s="34">
        <v>525921</v>
      </c>
      <c r="F596" s="35" t="s">
        <v>85</v>
      </c>
      <c r="G596" s="36"/>
      <c r="H596" s="35"/>
      <c r="I596" s="35"/>
      <c r="J596" s="37" t="s">
        <v>86</v>
      </c>
      <c r="K596" s="38">
        <v>0</v>
      </c>
      <c r="L596" s="39">
        <v>0</v>
      </c>
      <c r="M596" s="39">
        <v>0</v>
      </c>
    </row>
    <row r="597" spans="2:13" ht="15.75" x14ac:dyDescent="0.25">
      <c r="B597" s="32">
        <v>41589</v>
      </c>
      <c r="C597" s="32">
        <v>41589</v>
      </c>
      <c r="D597" s="33"/>
      <c r="E597" s="34">
        <v>525922</v>
      </c>
      <c r="F597" s="35" t="s">
        <v>85</v>
      </c>
      <c r="G597" s="36"/>
      <c r="H597" s="35"/>
      <c r="I597" s="35"/>
      <c r="J597" s="37" t="s">
        <v>86</v>
      </c>
      <c r="K597" s="38">
        <v>0</v>
      </c>
      <c r="L597" s="39">
        <v>0</v>
      </c>
      <c r="M597" s="39">
        <v>0</v>
      </c>
    </row>
    <row r="598" spans="2:13" ht="15.75" x14ac:dyDescent="0.25">
      <c r="B598" s="32">
        <v>41589</v>
      </c>
      <c r="C598" s="32">
        <v>41589</v>
      </c>
      <c r="D598" s="33"/>
      <c r="E598" s="34">
        <v>525923</v>
      </c>
      <c r="F598" s="35" t="s">
        <v>85</v>
      </c>
      <c r="G598" s="36"/>
      <c r="H598" s="35"/>
      <c r="I598" s="35"/>
      <c r="J598" s="37" t="s">
        <v>86</v>
      </c>
      <c r="K598" s="38">
        <v>0</v>
      </c>
      <c r="L598" s="39">
        <v>0</v>
      </c>
      <c r="M598" s="39">
        <v>0</v>
      </c>
    </row>
    <row r="599" spans="2:13" ht="15.75" x14ac:dyDescent="0.25">
      <c r="B599" s="32">
        <v>41589</v>
      </c>
      <c r="C599" s="32">
        <v>41589</v>
      </c>
      <c r="D599" s="33"/>
      <c r="E599" s="34">
        <v>525924</v>
      </c>
      <c r="F599" s="35" t="s">
        <v>85</v>
      </c>
      <c r="G599" s="36"/>
      <c r="H599" s="35"/>
      <c r="I599" s="35"/>
      <c r="J599" s="37" t="s">
        <v>86</v>
      </c>
      <c r="K599" s="38">
        <v>0</v>
      </c>
      <c r="L599" s="39">
        <v>0</v>
      </c>
      <c r="M599" s="39">
        <v>0</v>
      </c>
    </row>
    <row r="600" spans="2:13" ht="15.75" x14ac:dyDescent="0.25">
      <c r="B600" s="32">
        <v>41589</v>
      </c>
      <c r="C600" s="32">
        <v>41589</v>
      </c>
      <c r="D600" s="33"/>
      <c r="E600" s="34">
        <v>525925</v>
      </c>
      <c r="F600" s="35" t="s">
        <v>85</v>
      </c>
      <c r="G600" s="36"/>
      <c r="H600" s="35"/>
      <c r="I600" s="35"/>
      <c r="J600" s="37" t="s">
        <v>86</v>
      </c>
      <c r="K600" s="38">
        <v>0</v>
      </c>
      <c r="L600" s="39">
        <v>0</v>
      </c>
      <c r="M600" s="39">
        <v>0</v>
      </c>
    </row>
    <row r="601" spans="2:13" ht="15.75" x14ac:dyDescent="0.25">
      <c r="B601" s="32">
        <v>44328</v>
      </c>
      <c r="C601" s="32">
        <v>44328</v>
      </c>
      <c r="D601" s="33">
        <v>700</v>
      </c>
      <c r="E601" s="34"/>
      <c r="F601" s="35" t="s">
        <v>54</v>
      </c>
      <c r="G601" s="36" t="s">
        <v>595</v>
      </c>
      <c r="H601" s="35" t="s">
        <v>596</v>
      </c>
      <c r="I601" s="35" t="s">
        <v>597</v>
      </c>
      <c r="J601" s="37" t="s">
        <v>53</v>
      </c>
      <c r="K601" s="40">
        <v>14700</v>
      </c>
      <c r="L601" s="39">
        <v>0</v>
      </c>
      <c r="M601" s="42">
        <v>14700</v>
      </c>
    </row>
    <row r="602" spans="2:13" ht="15.75" x14ac:dyDescent="0.25">
      <c r="B602" s="32">
        <v>41589</v>
      </c>
      <c r="C602" s="32">
        <v>41589</v>
      </c>
      <c r="D602" s="33"/>
      <c r="E602" s="34">
        <v>525938</v>
      </c>
      <c r="F602" s="35" t="s">
        <v>16</v>
      </c>
      <c r="G602" s="36" t="s">
        <v>17</v>
      </c>
      <c r="H602" s="35" t="s">
        <v>45</v>
      </c>
      <c r="I602" s="35" t="s">
        <v>598</v>
      </c>
      <c r="J602" s="37" t="s">
        <v>20</v>
      </c>
      <c r="K602" s="38">
        <v>0</v>
      </c>
      <c r="L602" s="39">
        <v>0</v>
      </c>
      <c r="M602" s="39">
        <v>0</v>
      </c>
    </row>
    <row r="603" spans="2:13" ht="20.25" customHeight="1" x14ac:dyDescent="0.25">
      <c r="B603" s="32">
        <v>41589</v>
      </c>
      <c r="C603" s="32">
        <v>41589</v>
      </c>
      <c r="D603" s="33"/>
      <c r="E603" s="34">
        <v>525933</v>
      </c>
      <c r="F603" s="35" t="s">
        <v>599</v>
      </c>
      <c r="G603" s="36"/>
      <c r="H603" s="35"/>
      <c r="I603" s="35"/>
      <c r="J603" s="37" t="s">
        <v>587</v>
      </c>
      <c r="K603" s="38">
        <v>0</v>
      </c>
      <c r="L603" s="39">
        <v>0</v>
      </c>
      <c r="M603" s="39">
        <v>0</v>
      </c>
    </row>
    <row r="604" spans="2:13" ht="15.75" x14ac:dyDescent="0.25">
      <c r="B604" s="32">
        <v>42759</v>
      </c>
      <c r="C604" s="32">
        <v>42759</v>
      </c>
      <c r="D604" s="33"/>
      <c r="E604" s="34">
        <v>525939</v>
      </c>
      <c r="F604" s="35" t="s">
        <v>167</v>
      </c>
      <c r="G604" s="36" t="s">
        <v>219</v>
      </c>
      <c r="H604" s="35">
        <v>600</v>
      </c>
      <c r="I604" s="35"/>
      <c r="J604" s="37" t="s">
        <v>20</v>
      </c>
      <c r="K604" s="40">
        <v>1207.73</v>
      </c>
      <c r="L604" s="39">
        <v>1207.73</v>
      </c>
      <c r="M604" s="39">
        <v>0</v>
      </c>
    </row>
    <row r="605" spans="2:13" ht="15.75" x14ac:dyDescent="0.25">
      <c r="B605" s="32">
        <v>41589</v>
      </c>
      <c r="C605" s="32">
        <v>41590</v>
      </c>
      <c r="D605" s="33"/>
      <c r="E605" s="34">
        <v>525935</v>
      </c>
      <c r="F605" s="35" t="s">
        <v>600</v>
      </c>
      <c r="G605" s="36" t="s">
        <v>601</v>
      </c>
      <c r="H605" s="35"/>
      <c r="I605" s="35"/>
      <c r="J605" s="37" t="s">
        <v>15</v>
      </c>
      <c r="K605" s="38">
        <v>0</v>
      </c>
      <c r="L605" s="39">
        <v>0</v>
      </c>
      <c r="M605" s="39">
        <v>0</v>
      </c>
    </row>
    <row r="606" spans="2:13" ht="15.75" x14ac:dyDescent="0.25">
      <c r="B606" s="32">
        <v>43535</v>
      </c>
      <c r="C606" s="32" t="s">
        <v>602</v>
      </c>
      <c r="D606" s="33">
        <v>955</v>
      </c>
      <c r="E606" s="34"/>
      <c r="F606" s="35" t="s">
        <v>603</v>
      </c>
      <c r="G606" s="68" t="s">
        <v>604</v>
      </c>
      <c r="H606" s="35"/>
      <c r="I606" s="68" t="s">
        <v>605</v>
      </c>
      <c r="J606" s="37" t="s">
        <v>71</v>
      </c>
      <c r="K606" s="105">
        <v>3046.61</v>
      </c>
      <c r="L606" s="41">
        <v>3016.14</v>
      </c>
      <c r="M606" s="42">
        <f>+K606-L606</f>
        <v>30.470000000000255</v>
      </c>
    </row>
    <row r="607" spans="2:13" ht="31.5" x14ac:dyDescent="0.25">
      <c r="B607" s="32">
        <v>41589</v>
      </c>
      <c r="C607" s="32">
        <v>41589</v>
      </c>
      <c r="D607" s="33"/>
      <c r="E607" s="34">
        <v>525948</v>
      </c>
      <c r="F607" s="35" t="s">
        <v>606</v>
      </c>
      <c r="G607" s="36"/>
      <c r="H607" s="35"/>
      <c r="I607" s="35"/>
      <c r="J607" s="37" t="s">
        <v>462</v>
      </c>
      <c r="K607" s="39">
        <v>0</v>
      </c>
      <c r="L607" s="39">
        <v>0</v>
      </c>
      <c r="M607" s="39">
        <v>0</v>
      </c>
    </row>
    <row r="608" spans="2:13" ht="15.75" x14ac:dyDescent="0.25">
      <c r="B608" s="32">
        <v>41589</v>
      </c>
      <c r="C608" s="32">
        <v>41589</v>
      </c>
      <c r="D608" s="33"/>
      <c r="E608" s="34">
        <v>46648</v>
      </c>
      <c r="F608" s="35" t="s">
        <v>240</v>
      </c>
      <c r="G608" s="36"/>
      <c r="H608" s="35"/>
      <c r="I608" s="35" t="s">
        <v>607</v>
      </c>
      <c r="J608" s="37" t="s">
        <v>27</v>
      </c>
      <c r="K608" s="38">
        <v>0</v>
      </c>
      <c r="L608" s="39">
        <v>0</v>
      </c>
      <c r="M608" s="39">
        <v>0</v>
      </c>
    </row>
    <row r="609" spans="2:13" ht="15.75" x14ac:dyDescent="0.25">
      <c r="B609" s="32">
        <v>43125</v>
      </c>
      <c r="C609" s="32">
        <v>43125</v>
      </c>
      <c r="D609" s="33">
        <v>89</v>
      </c>
      <c r="E609" s="34"/>
      <c r="F609" s="35" t="s">
        <v>139</v>
      </c>
      <c r="G609" s="36" t="s">
        <v>205</v>
      </c>
      <c r="H609" s="35" t="s">
        <v>608</v>
      </c>
      <c r="I609" s="35" t="s">
        <v>609</v>
      </c>
      <c r="J609" s="37" t="s">
        <v>20</v>
      </c>
      <c r="K609" s="40">
        <v>2457.63</v>
      </c>
      <c r="L609" s="40">
        <v>983.05</v>
      </c>
      <c r="M609" s="40">
        <f>+K609-L609</f>
        <v>1474.5800000000002</v>
      </c>
    </row>
    <row r="610" spans="2:13" ht="15.75" x14ac:dyDescent="0.25">
      <c r="B610" s="32">
        <v>43396</v>
      </c>
      <c r="C610" s="32">
        <v>43396</v>
      </c>
      <c r="D610" s="33">
        <v>90</v>
      </c>
      <c r="E610" s="34"/>
      <c r="F610" s="35" t="s">
        <v>204</v>
      </c>
      <c r="G610" s="36" t="s">
        <v>610</v>
      </c>
      <c r="H610" s="35" t="s">
        <v>611</v>
      </c>
      <c r="I610" s="35"/>
      <c r="J610" s="37" t="s">
        <v>20</v>
      </c>
      <c r="K610" s="40">
        <v>13000</v>
      </c>
      <c r="L610" s="40">
        <v>13000</v>
      </c>
      <c r="M610" s="39">
        <v>0</v>
      </c>
    </row>
    <row r="611" spans="2:13" ht="15.75" x14ac:dyDescent="0.25">
      <c r="B611" s="32">
        <v>41589</v>
      </c>
      <c r="C611" s="32">
        <v>41590</v>
      </c>
      <c r="D611" s="33"/>
      <c r="E611" s="34">
        <v>570977</v>
      </c>
      <c r="F611" s="35" t="str">
        <f>+F804</f>
        <v xml:space="preserve">SILLA SEMI EJECUTIVA CON BRAZOS C/RUEDA </v>
      </c>
      <c r="G611" s="36"/>
      <c r="H611" s="35"/>
      <c r="I611" s="35"/>
      <c r="J611" s="37" t="s">
        <v>79</v>
      </c>
      <c r="K611" s="38">
        <v>0</v>
      </c>
      <c r="L611" s="39">
        <v>0</v>
      </c>
      <c r="M611" s="39">
        <v>0</v>
      </c>
    </row>
    <row r="612" spans="2:13" ht="15.75" x14ac:dyDescent="0.25">
      <c r="B612" s="32">
        <v>44926</v>
      </c>
      <c r="C612" s="32">
        <v>44926</v>
      </c>
      <c r="D612" s="33">
        <v>1028</v>
      </c>
      <c r="E612" s="34"/>
      <c r="F612" s="35" t="s">
        <v>612</v>
      </c>
      <c r="G612" s="36" t="s">
        <v>40</v>
      </c>
      <c r="H612" s="35" t="s">
        <v>613</v>
      </c>
      <c r="I612" s="35" t="s">
        <v>614</v>
      </c>
      <c r="J612" s="37" t="s">
        <v>152</v>
      </c>
      <c r="K612" s="40">
        <v>61000</v>
      </c>
      <c r="L612" s="39">
        <v>0</v>
      </c>
      <c r="M612" s="40">
        <v>61000</v>
      </c>
    </row>
    <row r="613" spans="2:13" ht="15.75" x14ac:dyDescent="0.25">
      <c r="B613" s="155" t="s">
        <v>615</v>
      </c>
      <c r="C613" s="155"/>
      <c r="D613" s="155"/>
      <c r="E613" s="155"/>
      <c r="F613" s="155"/>
      <c r="G613" s="57"/>
      <c r="H613" s="58"/>
      <c r="I613" s="59"/>
      <c r="J613" s="60"/>
      <c r="K613" s="61"/>
      <c r="L613" s="62"/>
      <c r="M613" s="63"/>
    </row>
    <row r="614" spans="2:13" ht="15.75" x14ac:dyDescent="0.25">
      <c r="B614" s="32">
        <v>41694</v>
      </c>
      <c r="C614" s="32">
        <v>41694</v>
      </c>
      <c r="D614" s="33"/>
      <c r="E614" s="34">
        <v>525842</v>
      </c>
      <c r="F614" s="35" t="s">
        <v>616</v>
      </c>
      <c r="G614" s="36"/>
      <c r="H614" s="35"/>
      <c r="I614" s="35" t="s">
        <v>31</v>
      </c>
      <c r="J614" s="37" t="s">
        <v>31</v>
      </c>
      <c r="K614" s="40">
        <v>11237.29</v>
      </c>
      <c r="L614" s="39">
        <v>8989.83</v>
      </c>
      <c r="M614" s="42">
        <f>+K614-L614</f>
        <v>2247.4600000000009</v>
      </c>
    </row>
    <row r="615" spans="2:13" ht="15.75" x14ac:dyDescent="0.25">
      <c r="B615" s="32">
        <v>44272</v>
      </c>
      <c r="C615" s="32">
        <v>44272</v>
      </c>
      <c r="D615" s="33"/>
      <c r="E615" s="34">
        <v>525943</v>
      </c>
      <c r="F615" s="35" t="s">
        <v>617</v>
      </c>
      <c r="G615" s="36"/>
      <c r="H615" s="35"/>
      <c r="I615" s="35"/>
      <c r="J615" s="37" t="s">
        <v>15</v>
      </c>
      <c r="K615" s="40">
        <v>2950</v>
      </c>
      <c r="L615" s="39">
        <v>0</v>
      </c>
      <c r="M615" s="42">
        <v>2950</v>
      </c>
    </row>
    <row r="616" spans="2:13" ht="15.75" x14ac:dyDescent="0.25">
      <c r="B616" s="32">
        <v>44272</v>
      </c>
      <c r="C616" s="32">
        <v>44272</v>
      </c>
      <c r="D616" s="33"/>
      <c r="E616" s="34">
        <v>525944</v>
      </c>
      <c r="F616" s="35" t="str">
        <f>+F615</f>
        <v>SILLA VISITA TELA/METAL CON BRAZOS C/PATAS</v>
      </c>
      <c r="G616" s="36"/>
      <c r="H616" s="35"/>
      <c r="I616" s="35"/>
      <c r="J616" s="37" t="s">
        <v>15</v>
      </c>
      <c r="K616" s="40">
        <v>2950</v>
      </c>
      <c r="L616" s="39">
        <v>0</v>
      </c>
      <c r="M616" s="42">
        <v>2950</v>
      </c>
    </row>
    <row r="617" spans="2:13" ht="15.75" x14ac:dyDescent="0.25">
      <c r="B617" s="32">
        <v>41589</v>
      </c>
      <c r="C617" s="32">
        <v>41589</v>
      </c>
      <c r="D617" s="33"/>
      <c r="E617" s="34">
        <v>570928</v>
      </c>
      <c r="F617" s="35" t="s">
        <v>121</v>
      </c>
      <c r="G617" s="36" t="s">
        <v>17</v>
      </c>
      <c r="H617" s="35" t="s">
        <v>45</v>
      </c>
      <c r="I617" s="35" t="s">
        <v>618</v>
      </c>
      <c r="J617" s="37" t="s">
        <v>35</v>
      </c>
      <c r="K617" s="38">
        <v>0</v>
      </c>
      <c r="L617" s="39">
        <v>0</v>
      </c>
      <c r="M617" s="39">
        <v>0</v>
      </c>
    </row>
    <row r="618" spans="2:13" ht="31.5" x14ac:dyDescent="0.25">
      <c r="B618" s="32">
        <v>41589</v>
      </c>
      <c r="C618" s="32">
        <v>41589</v>
      </c>
      <c r="D618" s="33"/>
      <c r="E618" s="34">
        <v>525739</v>
      </c>
      <c r="F618" s="35" t="s">
        <v>619</v>
      </c>
      <c r="G618" s="36"/>
      <c r="H618" s="35"/>
      <c r="I618" s="35"/>
      <c r="J618" s="37" t="s">
        <v>76</v>
      </c>
      <c r="K618" s="38">
        <v>0</v>
      </c>
      <c r="L618" s="39">
        <v>0</v>
      </c>
      <c r="M618" s="39">
        <v>0</v>
      </c>
    </row>
    <row r="619" spans="2:13" ht="31.5" x14ac:dyDescent="0.25">
      <c r="B619" s="32">
        <v>41589</v>
      </c>
      <c r="C619" s="32">
        <v>41589</v>
      </c>
      <c r="D619" s="33"/>
      <c r="E619" s="34">
        <v>525805</v>
      </c>
      <c r="F619" s="35" t="str">
        <f>+F618</f>
        <v>ARMARIO 2 PUERTAS METAL</v>
      </c>
      <c r="G619" s="36"/>
      <c r="H619" s="35"/>
      <c r="I619" s="35"/>
      <c r="J619" s="37" t="s">
        <v>76</v>
      </c>
      <c r="K619" s="38">
        <v>0</v>
      </c>
      <c r="L619" s="39">
        <v>0</v>
      </c>
      <c r="M619" s="39">
        <v>0</v>
      </c>
    </row>
    <row r="620" spans="2:13" ht="31.5" x14ac:dyDescent="0.25">
      <c r="B620" s="32">
        <v>41589</v>
      </c>
      <c r="C620" s="32">
        <v>41589</v>
      </c>
      <c r="D620" s="33"/>
      <c r="E620" s="34">
        <v>570883</v>
      </c>
      <c r="F620" s="35" t="str">
        <f>+F619</f>
        <v>ARMARIO 2 PUERTAS METAL</v>
      </c>
      <c r="G620" s="36"/>
      <c r="H620" s="35"/>
      <c r="I620" s="35"/>
      <c r="J620" s="37" t="s">
        <v>76</v>
      </c>
      <c r="K620" s="38">
        <v>0</v>
      </c>
      <c r="L620" s="39">
        <v>0</v>
      </c>
      <c r="M620" s="39">
        <v>0</v>
      </c>
    </row>
    <row r="621" spans="2:13" ht="31.5" x14ac:dyDescent="0.25">
      <c r="B621" s="32">
        <v>41589</v>
      </c>
      <c r="C621" s="32">
        <v>41589</v>
      </c>
      <c r="D621" s="33"/>
      <c r="E621" s="34">
        <v>570929</v>
      </c>
      <c r="F621" s="35" t="s">
        <v>620</v>
      </c>
      <c r="G621" s="36"/>
      <c r="H621" s="35"/>
      <c r="I621" s="35"/>
      <c r="J621" s="37" t="str">
        <f>+J619</f>
        <v>HAYA/GRIS</v>
      </c>
      <c r="K621" s="38">
        <v>0</v>
      </c>
      <c r="L621" s="39">
        <v>0</v>
      </c>
      <c r="M621" s="39">
        <v>0</v>
      </c>
    </row>
    <row r="622" spans="2:13" ht="15.75" x14ac:dyDescent="0.25">
      <c r="B622" s="32">
        <v>41589</v>
      </c>
      <c r="C622" s="32">
        <v>41589</v>
      </c>
      <c r="D622" s="33"/>
      <c r="E622" s="34">
        <v>525919</v>
      </c>
      <c r="F622" s="35" t="s">
        <v>85</v>
      </c>
      <c r="G622" s="36"/>
      <c r="H622" s="35"/>
      <c r="I622" s="35"/>
      <c r="J622" s="37" t="s">
        <v>86</v>
      </c>
      <c r="K622" s="38">
        <v>0</v>
      </c>
      <c r="L622" s="39">
        <v>0</v>
      </c>
      <c r="M622" s="39">
        <v>0</v>
      </c>
    </row>
    <row r="623" spans="2:13" ht="15.75" x14ac:dyDescent="0.25">
      <c r="B623" s="32">
        <v>41589</v>
      </c>
      <c r="C623" s="32">
        <v>41589</v>
      </c>
      <c r="D623" s="33"/>
      <c r="E623" s="34">
        <v>525920</v>
      </c>
      <c r="F623" s="35" t="s">
        <v>85</v>
      </c>
      <c r="G623" s="36"/>
      <c r="H623" s="35"/>
      <c r="I623" s="35"/>
      <c r="J623" s="37" t="s">
        <v>86</v>
      </c>
      <c r="K623" s="38">
        <v>0</v>
      </c>
      <c r="L623" s="39">
        <v>0</v>
      </c>
      <c r="M623" s="39">
        <v>0</v>
      </c>
    </row>
    <row r="624" spans="2:13" ht="15.75" x14ac:dyDescent="0.25">
      <c r="B624" s="32">
        <v>44292</v>
      </c>
      <c r="C624" s="32">
        <v>44292</v>
      </c>
      <c r="D624" s="36">
        <v>92</v>
      </c>
      <c r="E624" s="34"/>
      <c r="F624" s="35" t="s">
        <v>54</v>
      </c>
      <c r="G624" s="36" t="s">
        <v>202</v>
      </c>
      <c r="H624" s="35" t="s">
        <v>297</v>
      </c>
      <c r="I624" s="35" t="s">
        <v>621</v>
      </c>
      <c r="J624" s="37" t="s">
        <v>27</v>
      </c>
      <c r="K624" s="40">
        <v>17900</v>
      </c>
      <c r="L624" s="39">
        <v>0</v>
      </c>
      <c r="M624" s="42">
        <v>17900</v>
      </c>
    </row>
    <row r="625" spans="2:13" ht="15.75" x14ac:dyDescent="0.25">
      <c r="B625" s="32">
        <v>43717</v>
      </c>
      <c r="C625" s="32">
        <v>43717</v>
      </c>
      <c r="D625" s="36">
        <v>503</v>
      </c>
      <c r="E625" s="34"/>
      <c r="F625" s="35" t="s">
        <v>139</v>
      </c>
      <c r="G625" s="36" t="s">
        <v>40</v>
      </c>
      <c r="H625" s="35" t="s">
        <v>147</v>
      </c>
      <c r="I625" s="35" t="s">
        <v>622</v>
      </c>
      <c r="J625" s="37" t="s">
        <v>20</v>
      </c>
      <c r="K625" s="40">
        <v>4144.07</v>
      </c>
      <c r="L625" s="39">
        <v>2849.04</v>
      </c>
      <c r="M625" s="42">
        <f>+K625-L625</f>
        <v>1295.0299999999997</v>
      </c>
    </row>
    <row r="626" spans="2:13" ht="15.75" x14ac:dyDescent="0.25">
      <c r="B626" s="32">
        <v>43809</v>
      </c>
      <c r="C626" s="32">
        <v>43809</v>
      </c>
      <c r="D626" s="36">
        <v>94</v>
      </c>
      <c r="E626" s="34"/>
      <c r="F626" s="35" t="s">
        <v>204</v>
      </c>
      <c r="G626" s="36" t="s">
        <v>40</v>
      </c>
      <c r="H626" s="35"/>
      <c r="I626" s="35" t="s">
        <v>623</v>
      </c>
      <c r="J626" s="37" t="s">
        <v>20</v>
      </c>
      <c r="K626" s="40">
        <v>24736.78</v>
      </c>
      <c r="L626" s="39">
        <v>17006.53</v>
      </c>
      <c r="M626" s="42">
        <f>+K626-L626</f>
        <v>7730.25</v>
      </c>
    </row>
    <row r="627" spans="2:13" ht="15.75" x14ac:dyDescent="0.25">
      <c r="B627" s="32">
        <v>43529</v>
      </c>
      <c r="C627" s="32">
        <v>43529</v>
      </c>
      <c r="D627" s="33"/>
      <c r="E627" s="34">
        <v>717820</v>
      </c>
      <c r="F627" s="35" t="s">
        <v>540</v>
      </c>
      <c r="G627" s="36" t="s">
        <v>624</v>
      </c>
      <c r="H627" s="35"/>
      <c r="I627" s="35">
        <v>83608179</v>
      </c>
      <c r="J627" s="37" t="str">
        <f>+J626</f>
        <v>NEGRO</v>
      </c>
      <c r="K627" s="40">
        <v>10165.120000000001</v>
      </c>
      <c r="L627" s="39">
        <v>2117.73</v>
      </c>
      <c r="M627" s="42">
        <f>+K627-L627</f>
        <v>8047.3900000000012</v>
      </c>
    </row>
    <row r="628" spans="2:13" ht="15.75" x14ac:dyDescent="0.25">
      <c r="B628" s="32">
        <v>43496</v>
      </c>
      <c r="C628" s="32">
        <v>43496</v>
      </c>
      <c r="D628" s="33"/>
      <c r="E628" s="34">
        <v>717786</v>
      </c>
      <c r="F628" s="35" t="s">
        <v>625</v>
      </c>
      <c r="G628" s="36"/>
      <c r="H628" s="35"/>
      <c r="I628" s="35"/>
      <c r="J628" s="37" t="s">
        <v>35</v>
      </c>
      <c r="K628" s="40">
        <v>12900</v>
      </c>
      <c r="L628" s="39">
        <v>2687.5</v>
      </c>
      <c r="M628" s="42">
        <f>+K628-L628</f>
        <v>10212.5</v>
      </c>
    </row>
    <row r="629" spans="2:13" ht="15.75" x14ac:dyDescent="0.25">
      <c r="B629" s="32">
        <v>41627</v>
      </c>
      <c r="C629" s="32">
        <v>41627</v>
      </c>
      <c r="D629" s="33"/>
      <c r="E629" s="34">
        <v>525625</v>
      </c>
      <c r="F629" s="35" t="s">
        <v>196</v>
      </c>
      <c r="G629" s="36" t="s">
        <v>197</v>
      </c>
      <c r="H629" s="35"/>
      <c r="I629" s="35"/>
      <c r="J629" s="37" t="s">
        <v>74</v>
      </c>
      <c r="K629" s="40">
        <v>1000</v>
      </c>
      <c r="L629" s="39">
        <v>900</v>
      </c>
      <c r="M629" s="42">
        <f>+K629-L629</f>
        <v>100</v>
      </c>
    </row>
    <row r="630" spans="2:13" ht="15.75" x14ac:dyDescent="0.25">
      <c r="B630" s="32">
        <v>41589</v>
      </c>
      <c r="C630" s="32">
        <v>41589</v>
      </c>
      <c r="D630" s="36">
        <v>95</v>
      </c>
      <c r="E630" s="34"/>
      <c r="F630" s="35" t="s">
        <v>59</v>
      </c>
      <c r="G630" s="36" t="s">
        <v>626</v>
      </c>
      <c r="H630" s="35"/>
      <c r="I630" s="35"/>
      <c r="J630" s="37" t="s">
        <v>627</v>
      </c>
      <c r="K630" s="38">
        <v>0</v>
      </c>
      <c r="L630" s="39">
        <v>0</v>
      </c>
      <c r="M630" s="39">
        <v>0</v>
      </c>
    </row>
    <row r="631" spans="2:13" ht="15.75" x14ac:dyDescent="0.25">
      <c r="B631" s="32">
        <v>41589</v>
      </c>
      <c r="C631" s="32">
        <v>41589</v>
      </c>
      <c r="D631" s="36"/>
      <c r="E631" s="34">
        <v>42348</v>
      </c>
      <c r="F631" s="35" t="str">
        <f>+F630</f>
        <v xml:space="preserve">CUADRO </v>
      </c>
      <c r="G631" s="36"/>
      <c r="H631" s="35"/>
      <c r="I631" s="35"/>
      <c r="J631" s="37" t="s">
        <v>627</v>
      </c>
      <c r="K631" s="38">
        <v>0</v>
      </c>
      <c r="L631" s="39">
        <v>0</v>
      </c>
      <c r="M631" s="39">
        <v>0</v>
      </c>
    </row>
    <row r="632" spans="2:13" ht="15.75" x14ac:dyDescent="0.25">
      <c r="B632" s="32">
        <v>44285</v>
      </c>
      <c r="C632" s="32">
        <v>44285</v>
      </c>
      <c r="D632" s="36">
        <v>697</v>
      </c>
      <c r="E632" s="34"/>
      <c r="F632" s="35" t="s">
        <v>628</v>
      </c>
      <c r="G632" s="36" t="s">
        <v>629</v>
      </c>
      <c r="H632" s="35" t="s">
        <v>630</v>
      </c>
      <c r="I632" s="35"/>
      <c r="J632" s="37" t="s">
        <v>71</v>
      </c>
      <c r="K632" s="40">
        <v>92033.9</v>
      </c>
      <c r="L632" s="39">
        <v>0</v>
      </c>
      <c r="M632" s="39">
        <v>92033.9</v>
      </c>
    </row>
    <row r="633" spans="2:13" ht="15.75" x14ac:dyDescent="0.25">
      <c r="B633" s="32">
        <v>44267</v>
      </c>
      <c r="C633" s="32">
        <v>44267</v>
      </c>
      <c r="D633" s="36">
        <v>685</v>
      </c>
      <c r="E633" s="34"/>
      <c r="F633" s="35" t="s">
        <v>631</v>
      </c>
      <c r="G633" s="36" t="str">
        <f>+G632</f>
        <v>APPLE</v>
      </c>
      <c r="H633" s="35" t="s">
        <v>632</v>
      </c>
      <c r="I633" s="35" t="s">
        <v>633</v>
      </c>
      <c r="J633" s="37" t="s">
        <v>71</v>
      </c>
      <c r="K633" s="40">
        <v>29250</v>
      </c>
      <c r="L633" s="39">
        <v>0</v>
      </c>
      <c r="M633" s="42">
        <v>29250</v>
      </c>
    </row>
    <row r="634" spans="2:13" ht="15.75" x14ac:dyDescent="0.25">
      <c r="B634" s="32">
        <v>44433</v>
      </c>
      <c r="C634" s="32">
        <v>44433</v>
      </c>
      <c r="D634" s="36">
        <v>987</v>
      </c>
      <c r="E634" s="34"/>
      <c r="F634" s="35" t="s">
        <v>634</v>
      </c>
      <c r="G634" s="36"/>
      <c r="H634" s="35"/>
      <c r="I634" s="35"/>
      <c r="J634" s="37" t="s">
        <v>35</v>
      </c>
      <c r="K634" s="40">
        <v>2456.7800000000002</v>
      </c>
      <c r="L634" s="39">
        <v>0</v>
      </c>
      <c r="M634" s="42">
        <v>2456.7800000000002</v>
      </c>
    </row>
    <row r="635" spans="2:13" ht="15.75" x14ac:dyDescent="0.25">
      <c r="B635" s="32">
        <v>41589</v>
      </c>
      <c r="C635" s="32">
        <v>41589</v>
      </c>
      <c r="D635" s="36"/>
      <c r="E635" s="34">
        <v>42403</v>
      </c>
      <c r="F635" s="35" t="s">
        <v>635</v>
      </c>
      <c r="G635" s="36"/>
      <c r="H635" s="35"/>
      <c r="I635" s="35"/>
      <c r="J635" s="37" t="s">
        <v>79</v>
      </c>
      <c r="K635" s="39">
        <v>0</v>
      </c>
      <c r="L635" s="39">
        <v>0</v>
      </c>
      <c r="M635" s="39">
        <v>0</v>
      </c>
    </row>
    <row r="636" spans="2:13" ht="31.5" x14ac:dyDescent="0.25">
      <c r="B636" s="32">
        <v>41589</v>
      </c>
      <c r="C636" s="32">
        <v>41589</v>
      </c>
      <c r="D636" s="36">
        <v>87</v>
      </c>
      <c r="E636" s="34"/>
      <c r="F636" s="35" t="s">
        <v>636</v>
      </c>
      <c r="G636" s="36"/>
      <c r="H636" s="35"/>
      <c r="I636" s="35"/>
      <c r="J636" s="37" t="s">
        <v>76</v>
      </c>
      <c r="K636" s="39">
        <v>0</v>
      </c>
      <c r="L636" s="39">
        <v>0</v>
      </c>
      <c r="M636" s="39">
        <v>0</v>
      </c>
    </row>
    <row r="637" spans="2:13" ht="15.75" x14ac:dyDescent="0.25">
      <c r="B637" s="155" t="s">
        <v>637</v>
      </c>
      <c r="C637" s="155"/>
      <c r="D637" s="155"/>
      <c r="E637" s="155"/>
      <c r="F637" s="155"/>
      <c r="G637" s="155"/>
      <c r="H637" s="58"/>
      <c r="I637" s="59"/>
      <c r="J637" s="60"/>
      <c r="K637" s="61"/>
      <c r="L637" s="62"/>
      <c r="M637" s="63"/>
    </row>
    <row r="638" spans="2:13" ht="15.75" x14ac:dyDescent="0.25">
      <c r="B638" s="32">
        <v>44173</v>
      </c>
      <c r="C638" s="32">
        <v>44173</v>
      </c>
      <c r="D638" s="36">
        <v>88</v>
      </c>
      <c r="E638" s="34"/>
      <c r="F638" s="35" t="s">
        <v>54</v>
      </c>
      <c r="G638" s="36" t="s">
        <v>55</v>
      </c>
      <c r="H638" s="35" t="s">
        <v>56</v>
      </c>
      <c r="I638" s="35" t="s">
        <v>638</v>
      </c>
      <c r="J638" s="37" t="s">
        <v>53</v>
      </c>
      <c r="K638" s="38">
        <v>0</v>
      </c>
      <c r="L638" s="39">
        <v>0</v>
      </c>
      <c r="M638" s="39">
        <v>0</v>
      </c>
    </row>
    <row r="639" spans="2:13" ht="15.75" x14ac:dyDescent="0.25">
      <c r="B639" s="32">
        <v>41589</v>
      </c>
      <c r="C639" s="32">
        <v>41589</v>
      </c>
      <c r="D639" s="33"/>
      <c r="E639" s="34">
        <v>579731</v>
      </c>
      <c r="F639" s="35" t="s">
        <v>639</v>
      </c>
      <c r="G639" s="36"/>
      <c r="H639" s="35"/>
      <c r="I639" s="35"/>
      <c r="J639" s="37" t="s">
        <v>79</v>
      </c>
      <c r="K639" s="38">
        <v>0</v>
      </c>
      <c r="L639" s="39">
        <v>0</v>
      </c>
      <c r="M639" s="39">
        <v>0</v>
      </c>
    </row>
    <row r="640" spans="2:13" ht="15.75" x14ac:dyDescent="0.25">
      <c r="B640" s="32">
        <v>41589</v>
      </c>
      <c r="C640" s="32">
        <v>41589</v>
      </c>
      <c r="D640" s="33"/>
      <c r="E640" s="34">
        <v>570931</v>
      </c>
      <c r="F640" s="35" t="s">
        <v>639</v>
      </c>
      <c r="G640" s="36"/>
      <c r="H640" s="35"/>
      <c r="I640" s="35"/>
      <c r="J640" s="37" t="s">
        <v>20</v>
      </c>
      <c r="K640" s="40">
        <v>11096.8</v>
      </c>
      <c r="L640" s="39">
        <v>3661.94</v>
      </c>
      <c r="M640" s="42">
        <f>+K640-L640</f>
        <v>7434.8599999999988</v>
      </c>
    </row>
    <row r="641" spans="2:13" ht="15.75" x14ac:dyDescent="0.25">
      <c r="B641" s="32">
        <v>41589</v>
      </c>
      <c r="C641" s="32">
        <v>41589</v>
      </c>
      <c r="D641" s="36"/>
      <c r="E641" s="34">
        <v>570827</v>
      </c>
      <c r="F641" s="35" t="s">
        <v>640</v>
      </c>
      <c r="G641" s="36"/>
      <c r="H641" s="35"/>
      <c r="I641" s="35"/>
      <c r="J641" s="37" t="s">
        <v>20</v>
      </c>
      <c r="K641" s="38">
        <v>0</v>
      </c>
      <c r="L641" s="39">
        <v>0</v>
      </c>
      <c r="M641" s="39">
        <v>0</v>
      </c>
    </row>
    <row r="642" spans="2:13" ht="15.75" x14ac:dyDescent="0.25">
      <c r="B642" s="32">
        <v>41589</v>
      </c>
      <c r="C642" s="32">
        <v>41589</v>
      </c>
      <c r="D642" s="33"/>
      <c r="E642" s="34">
        <v>525832</v>
      </c>
      <c r="F642" s="35" t="s">
        <v>641</v>
      </c>
      <c r="G642" s="36"/>
      <c r="H642" s="35"/>
      <c r="I642" s="35"/>
      <c r="J642" s="37" t="s">
        <v>15</v>
      </c>
      <c r="K642" s="38">
        <v>0</v>
      </c>
      <c r="L642" s="39">
        <v>0</v>
      </c>
      <c r="M642" s="39">
        <v>0</v>
      </c>
    </row>
    <row r="643" spans="2:13" ht="15.75" x14ac:dyDescent="0.25">
      <c r="B643" s="32">
        <v>41589</v>
      </c>
      <c r="C643" s="32">
        <v>41589</v>
      </c>
      <c r="D643" s="33"/>
      <c r="E643" s="34">
        <v>575893</v>
      </c>
      <c r="F643" s="35" t="s">
        <v>16</v>
      </c>
      <c r="G643" s="36" t="s">
        <v>17</v>
      </c>
      <c r="H643" s="35" t="s">
        <v>45</v>
      </c>
      <c r="I643" s="35" t="s">
        <v>642</v>
      </c>
      <c r="J643" s="37" t="s">
        <v>20</v>
      </c>
      <c r="K643" s="38">
        <v>0</v>
      </c>
      <c r="L643" s="39">
        <v>0</v>
      </c>
      <c r="M643" s="39">
        <v>0</v>
      </c>
    </row>
    <row r="644" spans="2:13" ht="15.75" x14ac:dyDescent="0.25">
      <c r="B644" s="32">
        <v>41589</v>
      </c>
      <c r="C644" s="32">
        <v>41589</v>
      </c>
      <c r="D644" s="36"/>
      <c r="E644" s="34">
        <v>42406</v>
      </c>
      <c r="F644" s="35" t="s">
        <v>59</v>
      </c>
      <c r="G644" s="36" t="s">
        <v>643</v>
      </c>
      <c r="H644" s="35"/>
      <c r="I644" s="35"/>
      <c r="J644" s="37" t="s">
        <v>627</v>
      </c>
      <c r="K644" s="38">
        <v>0</v>
      </c>
      <c r="L644" s="39">
        <v>0</v>
      </c>
      <c r="M644" s="39">
        <v>0</v>
      </c>
    </row>
    <row r="645" spans="2:13" ht="15.75" x14ac:dyDescent="0.25">
      <c r="B645" s="32">
        <v>41589</v>
      </c>
      <c r="C645" s="32">
        <v>41589</v>
      </c>
      <c r="D645" s="36"/>
      <c r="E645" s="34">
        <v>42408</v>
      </c>
      <c r="F645" s="35" t="s">
        <v>59</v>
      </c>
      <c r="G645" s="36" t="s">
        <v>643</v>
      </c>
      <c r="H645" s="35"/>
      <c r="I645" s="35"/>
      <c r="J645" s="37" t="s">
        <v>627</v>
      </c>
      <c r="K645" s="38">
        <v>0</v>
      </c>
      <c r="L645" s="39">
        <v>0</v>
      </c>
      <c r="M645" s="39">
        <v>0</v>
      </c>
    </row>
    <row r="646" spans="2:13" ht="15.75" x14ac:dyDescent="0.25">
      <c r="B646" s="32">
        <v>41589</v>
      </c>
      <c r="C646" s="32">
        <v>41589</v>
      </c>
      <c r="D646" s="36"/>
      <c r="E646" s="34">
        <v>42407</v>
      </c>
      <c r="F646" s="35" t="s">
        <v>59</v>
      </c>
      <c r="G646" s="36" t="s">
        <v>644</v>
      </c>
      <c r="H646" s="35"/>
      <c r="I646" s="35"/>
      <c r="J646" s="37" t="s">
        <v>627</v>
      </c>
      <c r="K646" s="38">
        <v>0</v>
      </c>
      <c r="L646" s="39">
        <v>0</v>
      </c>
      <c r="M646" s="39">
        <v>0</v>
      </c>
    </row>
    <row r="647" spans="2:13" ht="31.5" x14ac:dyDescent="0.25">
      <c r="B647" s="32">
        <v>41589</v>
      </c>
      <c r="C647" s="32">
        <v>41589</v>
      </c>
      <c r="D647" s="33"/>
      <c r="E647" s="34">
        <v>525854</v>
      </c>
      <c r="F647" s="35" t="s">
        <v>619</v>
      </c>
      <c r="G647" s="36"/>
      <c r="H647" s="35"/>
      <c r="I647" s="35"/>
      <c r="J647" s="37" t="s">
        <v>76</v>
      </c>
      <c r="K647" s="38">
        <v>0</v>
      </c>
      <c r="L647" s="39">
        <v>0</v>
      </c>
      <c r="M647" s="39">
        <v>0</v>
      </c>
    </row>
    <row r="648" spans="2:13" ht="15.75" x14ac:dyDescent="0.25">
      <c r="B648" s="32">
        <v>44274</v>
      </c>
      <c r="C648" s="32">
        <v>44273</v>
      </c>
      <c r="D648" s="36">
        <v>504</v>
      </c>
      <c r="E648" s="34"/>
      <c r="F648" s="35" t="s">
        <v>431</v>
      </c>
      <c r="G648" s="36" t="s">
        <v>55</v>
      </c>
      <c r="H648" s="35" t="s">
        <v>645</v>
      </c>
      <c r="I648" s="35" t="s">
        <v>646</v>
      </c>
      <c r="J648" s="37" t="s">
        <v>71</v>
      </c>
      <c r="K648" s="40">
        <v>46271</v>
      </c>
      <c r="L648" s="39">
        <v>0</v>
      </c>
      <c r="M648" s="39">
        <v>46271</v>
      </c>
    </row>
    <row r="649" spans="2:13" ht="15.75" x14ac:dyDescent="0.25">
      <c r="B649" s="155" t="s">
        <v>647</v>
      </c>
      <c r="C649" s="155"/>
      <c r="D649" s="155"/>
      <c r="E649" s="155"/>
      <c r="F649" s="155"/>
      <c r="G649" s="155"/>
      <c r="H649" s="58"/>
      <c r="I649" s="59"/>
      <c r="J649" s="60"/>
      <c r="K649" s="61"/>
      <c r="L649" s="62"/>
      <c r="M649" s="63"/>
    </row>
    <row r="650" spans="2:13" ht="17.25" customHeight="1" x14ac:dyDescent="0.25">
      <c r="B650" s="32">
        <v>41589</v>
      </c>
      <c r="C650" s="32">
        <v>41589</v>
      </c>
      <c r="D650" s="33"/>
      <c r="E650" s="34">
        <v>570856</v>
      </c>
      <c r="F650" s="35" t="s">
        <v>648</v>
      </c>
      <c r="G650" s="36" t="s">
        <v>467</v>
      </c>
      <c r="H650" s="35"/>
      <c r="I650" s="35"/>
      <c r="J650" s="37" t="s">
        <v>44</v>
      </c>
      <c r="K650" s="38">
        <v>0</v>
      </c>
      <c r="L650" s="39">
        <v>0</v>
      </c>
      <c r="M650" s="39">
        <v>0</v>
      </c>
    </row>
    <row r="651" spans="2:13" ht="31.5" x14ac:dyDescent="0.25">
      <c r="B651" s="32">
        <v>44300</v>
      </c>
      <c r="C651" s="32">
        <v>44300</v>
      </c>
      <c r="D651" s="33">
        <v>513</v>
      </c>
      <c r="E651" s="34"/>
      <c r="F651" s="35" t="s">
        <v>620</v>
      </c>
      <c r="G651" s="36"/>
      <c r="H651" s="35"/>
      <c r="I651" s="35"/>
      <c r="J651" s="37" t="s">
        <v>76</v>
      </c>
      <c r="K651" s="40">
        <v>6358</v>
      </c>
      <c r="L651" s="39">
        <v>0</v>
      </c>
      <c r="M651" s="42">
        <v>6358</v>
      </c>
    </row>
    <row r="652" spans="2:13" ht="15.75" x14ac:dyDescent="0.25">
      <c r="B652" s="32">
        <v>41589</v>
      </c>
      <c r="C652" s="32">
        <v>41589</v>
      </c>
      <c r="D652" s="33"/>
      <c r="E652" s="34">
        <v>579672</v>
      </c>
      <c r="F652" s="35" t="s">
        <v>649</v>
      </c>
      <c r="G652" s="36"/>
      <c r="H652" s="35"/>
      <c r="I652" s="35"/>
      <c r="J652" s="37" t="s">
        <v>79</v>
      </c>
      <c r="K652" s="38">
        <v>0</v>
      </c>
      <c r="L652" s="39">
        <v>0</v>
      </c>
      <c r="M652" s="39">
        <v>0</v>
      </c>
    </row>
    <row r="653" spans="2:13" ht="15.75" x14ac:dyDescent="0.25">
      <c r="B653" s="32">
        <v>41589</v>
      </c>
      <c r="C653" s="32">
        <v>41589</v>
      </c>
      <c r="D653" s="33"/>
      <c r="E653" s="34">
        <v>579675</v>
      </c>
      <c r="F653" s="35" t="s">
        <v>649</v>
      </c>
      <c r="G653" s="36"/>
      <c r="H653" s="35"/>
      <c r="I653" s="35"/>
      <c r="J653" s="37" t="s">
        <v>79</v>
      </c>
      <c r="K653" s="38">
        <v>0</v>
      </c>
      <c r="L653" s="39">
        <v>0</v>
      </c>
      <c r="M653" s="39">
        <v>0</v>
      </c>
    </row>
    <row r="654" spans="2:13" ht="15.75" x14ac:dyDescent="0.25">
      <c r="B654" s="32">
        <v>41589</v>
      </c>
      <c r="C654" s="32">
        <v>41589</v>
      </c>
      <c r="D654" s="33"/>
      <c r="E654" s="34">
        <v>570924</v>
      </c>
      <c r="F654" s="35" t="str">
        <f>+F653</f>
        <v>SILLA DE VISITA EN TELA CON BRAZOS</v>
      </c>
      <c r="G654" s="36"/>
      <c r="H654" s="35"/>
      <c r="I654" s="35"/>
      <c r="J654" s="37" t="s">
        <v>79</v>
      </c>
      <c r="K654" s="38">
        <v>0</v>
      </c>
      <c r="L654" s="39">
        <v>0</v>
      </c>
      <c r="M654" s="39">
        <v>0</v>
      </c>
    </row>
    <row r="655" spans="2:13" ht="15.75" x14ac:dyDescent="0.25">
      <c r="B655" s="32">
        <v>44300</v>
      </c>
      <c r="C655" s="32">
        <v>44300</v>
      </c>
      <c r="D655" s="33">
        <v>514</v>
      </c>
      <c r="E655" s="34"/>
      <c r="F655" s="35" t="s">
        <v>650</v>
      </c>
      <c r="G655" s="36"/>
      <c r="H655" s="35"/>
      <c r="I655" s="35"/>
      <c r="J655" s="37" t="s">
        <v>20</v>
      </c>
      <c r="K655" s="40">
        <v>8008.47</v>
      </c>
      <c r="L655" s="39">
        <v>0</v>
      </c>
      <c r="M655" s="42">
        <v>8008.47</v>
      </c>
    </row>
    <row r="656" spans="2:13" ht="20.25" customHeight="1" x14ac:dyDescent="0.25">
      <c r="B656" s="32">
        <v>41589</v>
      </c>
      <c r="C656" s="32">
        <v>41589</v>
      </c>
      <c r="D656" s="33"/>
      <c r="E656" s="34">
        <v>525824</v>
      </c>
      <c r="F656" s="35" t="s">
        <v>47</v>
      </c>
      <c r="G656" s="36"/>
      <c r="H656" s="35"/>
      <c r="I656" s="35"/>
      <c r="J656" s="37" t="s">
        <v>44</v>
      </c>
      <c r="K656" s="38">
        <v>0</v>
      </c>
      <c r="L656" s="39">
        <v>0</v>
      </c>
      <c r="M656" s="39">
        <v>0</v>
      </c>
    </row>
    <row r="657" spans="2:13" ht="15.75" x14ac:dyDescent="0.25">
      <c r="B657" s="32">
        <v>41589</v>
      </c>
      <c r="C657" s="32">
        <v>41589</v>
      </c>
      <c r="D657" s="33"/>
      <c r="E657" s="34">
        <v>525971</v>
      </c>
      <c r="F657" s="35" t="s">
        <v>16</v>
      </c>
      <c r="G657" s="36" t="s">
        <v>17</v>
      </c>
      <c r="H657" s="35" t="s">
        <v>45</v>
      </c>
      <c r="I657" s="35" t="s">
        <v>651</v>
      </c>
      <c r="J657" s="37" t="s">
        <v>20</v>
      </c>
      <c r="K657" s="38">
        <v>0</v>
      </c>
      <c r="L657" s="39">
        <v>0</v>
      </c>
      <c r="M657" s="39">
        <v>0</v>
      </c>
    </row>
    <row r="658" spans="2:13" ht="15.75" x14ac:dyDescent="0.25">
      <c r="B658" s="32">
        <v>44173</v>
      </c>
      <c r="C658" s="32">
        <v>44173</v>
      </c>
      <c r="D658" s="33">
        <v>96</v>
      </c>
      <c r="E658" s="34"/>
      <c r="F658" s="35" t="s">
        <v>652</v>
      </c>
      <c r="G658" s="36" t="s">
        <v>205</v>
      </c>
      <c r="H658" s="35" t="s">
        <v>653</v>
      </c>
      <c r="I658" s="35" t="s">
        <v>654</v>
      </c>
      <c r="J658" s="37" t="s">
        <v>20</v>
      </c>
      <c r="K658" s="40">
        <v>29500</v>
      </c>
      <c r="L658" s="39">
        <v>9735</v>
      </c>
      <c r="M658" s="42">
        <f>+K658-L658</f>
        <v>19765</v>
      </c>
    </row>
    <row r="659" spans="2:13" ht="31.5" x14ac:dyDescent="0.25">
      <c r="B659" s="32">
        <v>44286</v>
      </c>
      <c r="C659" s="32">
        <v>44286</v>
      </c>
      <c r="D659" s="36">
        <v>421</v>
      </c>
      <c r="E659" s="34"/>
      <c r="F659" s="35" t="s">
        <v>655</v>
      </c>
      <c r="G659" s="36"/>
      <c r="H659" s="35"/>
      <c r="I659" s="35"/>
      <c r="J659" s="37" t="s">
        <v>656</v>
      </c>
      <c r="K659" s="40">
        <v>3327.5250000000001</v>
      </c>
      <c r="L659" s="39">
        <v>0</v>
      </c>
      <c r="M659" s="42">
        <v>3327.5250000000001</v>
      </c>
    </row>
    <row r="660" spans="2:13" ht="31.5" x14ac:dyDescent="0.25">
      <c r="B660" s="32">
        <v>44286</v>
      </c>
      <c r="C660" s="32">
        <v>44286</v>
      </c>
      <c r="D660" s="36">
        <v>422</v>
      </c>
      <c r="E660" s="34"/>
      <c r="F660" s="35" t="s">
        <v>655</v>
      </c>
      <c r="G660" s="36"/>
      <c r="H660" s="35"/>
      <c r="I660" s="35"/>
      <c r="J660" s="37" t="s">
        <v>656</v>
      </c>
      <c r="K660" s="40">
        <v>3327.5250000000001</v>
      </c>
      <c r="L660" s="39">
        <v>7000</v>
      </c>
      <c r="M660" s="42">
        <v>3327.5250000000001</v>
      </c>
    </row>
    <row r="661" spans="2:13" ht="15.75" x14ac:dyDescent="0.25">
      <c r="B661" s="32">
        <v>44286</v>
      </c>
      <c r="C661" s="32">
        <v>44286</v>
      </c>
      <c r="D661" s="36">
        <v>501</v>
      </c>
      <c r="E661" s="34"/>
      <c r="F661" s="35" t="s">
        <v>657</v>
      </c>
      <c r="G661" s="36"/>
      <c r="H661" s="35"/>
      <c r="I661" s="35"/>
      <c r="J661" s="37" t="s">
        <v>465</v>
      </c>
      <c r="K661" s="40">
        <v>13794.01</v>
      </c>
      <c r="L661" s="39">
        <v>1127</v>
      </c>
      <c r="M661" s="42">
        <v>13794.01</v>
      </c>
    </row>
    <row r="662" spans="2:13" ht="15.75" x14ac:dyDescent="0.25">
      <c r="B662" s="32">
        <v>44421</v>
      </c>
      <c r="C662" s="32">
        <v>44421</v>
      </c>
      <c r="D662" s="36">
        <v>979</v>
      </c>
      <c r="E662" s="34"/>
      <c r="F662" s="35" t="s">
        <v>658</v>
      </c>
      <c r="G662" s="36"/>
      <c r="H662" s="35"/>
      <c r="I662" s="35" t="s">
        <v>659</v>
      </c>
      <c r="J662" s="37" t="s">
        <v>20</v>
      </c>
      <c r="K662" s="40">
        <v>16100</v>
      </c>
      <c r="L662" s="39">
        <v>0</v>
      </c>
      <c r="M662" s="42">
        <v>16100</v>
      </c>
    </row>
    <row r="663" spans="2:13" ht="15.75" x14ac:dyDescent="0.25">
      <c r="B663" s="73">
        <v>44399</v>
      </c>
      <c r="C663" s="73">
        <v>44399</v>
      </c>
      <c r="D663" s="65">
        <v>969</v>
      </c>
      <c r="E663" s="34"/>
      <c r="F663" s="56" t="s">
        <v>660</v>
      </c>
      <c r="G663" s="68" t="s">
        <v>661</v>
      </c>
      <c r="H663" s="56"/>
      <c r="I663" s="68"/>
      <c r="J663" s="69"/>
      <c r="K663" s="70">
        <v>2600</v>
      </c>
      <c r="L663" s="39">
        <v>0</v>
      </c>
      <c r="M663" s="70">
        <v>2600</v>
      </c>
    </row>
    <row r="664" spans="2:13" ht="15.75" x14ac:dyDescent="0.25">
      <c r="B664" s="32">
        <v>44218</v>
      </c>
      <c r="C664" s="32">
        <v>44218</v>
      </c>
      <c r="D664" s="33">
        <v>717</v>
      </c>
      <c r="E664" s="34"/>
      <c r="F664" s="35" t="s">
        <v>48</v>
      </c>
      <c r="G664" s="36" t="s">
        <v>40</v>
      </c>
      <c r="H664" s="35" t="s">
        <v>209</v>
      </c>
      <c r="I664" s="35" t="s">
        <v>662</v>
      </c>
      <c r="J664" s="37" t="str">
        <f>+J102</f>
        <v>NEGRO</v>
      </c>
      <c r="K664" s="40">
        <v>6055.08</v>
      </c>
      <c r="L664" s="39">
        <v>0</v>
      </c>
      <c r="M664" s="42">
        <v>6055.08</v>
      </c>
    </row>
    <row r="665" spans="2:13" ht="15.75" x14ac:dyDescent="0.25">
      <c r="B665" s="155" t="s">
        <v>663</v>
      </c>
      <c r="C665" s="155"/>
      <c r="D665" s="155"/>
      <c r="E665" s="155"/>
      <c r="F665" s="155"/>
      <c r="G665" s="155"/>
      <c r="H665" s="58"/>
      <c r="I665" s="59"/>
      <c r="J665" s="60"/>
      <c r="K665" s="61"/>
      <c r="L665" s="62"/>
      <c r="M665" s="63"/>
    </row>
    <row r="666" spans="2:13" ht="15.75" x14ac:dyDescent="0.25">
      <c r="B666" s="32">
        <v>43125</v>
      </c>
      <c r="C666" s="32">
        <v>43125</v>
      </c>
      <c r="D666" s="33"/>
      <c r="E666" s="34">
        <v>717811</v>
      </c>
      <c r="F666" s="35" t="s">
        <v>139</v>
      </c>
      <c r="G666" s="36" t="s">
        <v>205</v>
      </c>
      <c r="H666" s="35" t="s">
        <v>608</v>
      </c>
      <c r="I666" s="35" t="s">
        <v>664</v>
      </c>
      <c r="J666" s="37" t="s">
        <v>35</v>
      </c>
      <c r="K666" s="40">
        <v>2457.63</v>
      </c>
      <c r="L666" s="39">
        <v>2457.63</v>
      </c>
      <c r="M666" s="52">
        <v>0</v>
      </c>
    </row>
    <row r="667" spans="2:13" ht="15.75" x14ac:dyDescent="0.25">
      <c r="B667" s="32">
        <v>41589</v>
      </c>
      <c r="C667" s="32">
        <v>41589</v>
      </c>
      <c r="D667" s="33"/>
      <c r="E667" s="34">
        <v>525968</v>
      </c>
      <c r="F667" s="35" t="s">
        <v>39</v>
      </c>
      <c r="G667" s="36" t="s">
        <v>40</v>
      </c>
      <c r="H667" s="35" t="s">
        <v>294</v>
      </c>
      <c r="I667" s="35" t="s">
        <v>665</v>
      </c>
      <c r="J667" s="37" t="s">
        <v>20</v>
      </c>
      <c r="K667" s="38">
        <v>0</v>
      </c>
      <c r="L667" s="39">
        <v>0</v>
      </c>
      <c r="M667" s="39">
        <v>0</v>
      </c>
    </row>
    <row r="668" spans="2:13" ht="15.75" x14ac:dyDescent="0.25">
      <c r="B668" s="32">
        <v>41733</v>
      </c>
      <c r="C668" s="32">
        <v>41733</v>
      </c>
      <c r="D668" s="33"/>
      <c r="E668" s="34">
        <v>525953</v>
      </c>
      <c r="F668" s="35" t="s">
        <v>54</v>
      </c>
      <c r="G668" s="36" t="s">
        <v>55</v>
      </c>
      <c r="H668" s="35" t="s">
        <v>385</v>
      </c>
      <c r="I668" s="35" t="s">
        <v>666</v>
      </c>
      <c r="J668" s="37" t="str">
        <f>+J667</f>
        <v>NEGRO</v>
      </c>
      <c r="K668" s="40">
        <v>7421.19</v>
      </c>
      <c r="L668" s="39">
        <v>7421.19</v>
      </c>
      <c r="M668" s="52">
        <v>0</v>
      </c>
    </row>
    <row r="669" spans="2:13" ht="31.5" x14ac:dyDescent="0.25">
      <c r="B669" s="32">
        <v>41589</v>
      </c>
      <c r="C669" s="32">
        <v>41589</v>
      </c>
      <c r="D669" s="33"/>
      <c r="E669" s="34">
        <v>525965</v>
      </c>
      <c r="F669" s="35" t="s">
        <v>667</v>
      </c>
      <c r="G669" s="36"/>
      <c r="H669" s="35"/>
      <c r="I669" s="35"/>
      <c r="J669" s="37" t="s">
        <v>44</v>
      </c>
      <c r="K669" s="38">
        <v>0</v>
      </c>
      <c r="L669" s="39">
        <v>0</v>
      </c>
      <c r="M669" s="39">
        <v>0</v>
      </c>
    </row>
    <row r="670" spans="2:13" ht="15.75" x14ac:dyDescent="0.25">
      <c r="B670" s="32">
        <v>41589</v>
      </c>
      <c r="C670" s="32">
        <v>41589</v>
      </c>
      <c r="D670" s="33"/>
      <c r="E670" s="34">
        <v>525966</v>
      </c>
      <c r="F670" s="35" t="s">
        <v>16</v>
      </c>
      <c r="G670" s="36" t="s">
        <v>17</v>
      </c>
      <c r="H670" s="35" t="s">
        <v>45</v>
      </c>
      <c r="I670" s="35" t="s">
        <v>668</v>
      </c>
      <c r="J670" s="37" t="s">
        <v>20</v>
      </c>
      <c r="K670" s="38">
        <v>0</v>
      </c>
      <c r="L670" s="39">
        <v>0</v>
      </c>
      <c r="M670" s="39">
        <v>0</v>
      </c>
    </row>
    <row r="671" spans="2:13" ht="31.5" x14ac:dyDescent="0.25">
      <c r="B671" s="32">
        <v>41589</v>
      </c>
      <c r="C671" s="32">
        <v>41589</v>
      </c>
      <c r="D671" s="33"/>
      <c r="E671" s="34">
        <v>717807</v>
      </c>
      <c r="F671" s="35" t="s">
        <v>669</v>
      </c>
      <c r="G671" s="36"/>
      <c r="H671" s="35"/>
      <c r="I671" s="35"/>
      <c r="J671" s="37" t="s">
        <v>670</v>
      </c>
      <c r="K671" s="38">
        <v>0</v>
      </c>
      <c r="L671" s="39">
        <v>0</v>
      </c>
      <c r="M671" s="39">
        <v>0</v>
      </c>
    </row>
    <row r="672" spans="2:13" ht="31.5" x14ac:dyDescent="0.25">
      <c r="B672" s="32">
        <v>41589</v>
      </c>
      <c r="C672" s="32">
        <v>41589</v>
      </c>
      <c r="D672" s="33"/>
      <c r="E672" s="34">
        <v>525954</v>
      </c>
      <c r="F672" s="35" t="s">
        <v>667</v>
      </c>
      <c r="G672" s="36"/>
      <c r="H672" s="35"/>
      <c r="I672" s="35"/>
      <c r="J672" s="37" t="s">
        <v>44</v>
      </c>
      <c r="K672" s="38">
        <v>0</v>
      </c>
      <c r="L672" s="39">
        <v>0</v>
      </c>
      <c r="M672" s="39">
        <v>0</v>
      </c>
    </row>
    <row r="673" spans="2:13" ht="31.5" x14ac:dyDescent="0.25">
      <c r="B673" s="32">
        <v>43496</v>
      </c>
      <c r="C673" s="32">
        <v>43496</v>
      </c>
      <c r="D673" s="33"/>
      <c r="E673" s="34">
        <v>717810</v>
      </c>
      <c r="F673" s="35" t="s">
        <v>671</v>
      </c>
      <c r="G673" s="36"/>
      <c r="H673" s="35"/>
      <c r="I673" s="35"/>
      <c r="J673" s="37" t="s">
        <v>672</v>
      </c>
      <c r="K673" s="40">
        <v>5250</v>
      </c>
      <c r="L673" s="39">
        <v>1575</v>
      </c>
      <c r="M673" s="42">
        <f>+K673-L673</f>
        <v>3675</v>
      </c>
    </row>
    <row r="674" spans="2:13" ht="15.75" x14ac:dyDescent="0.25">
      <c r="B674" s="73">
        <v>44364</v>
      </c>
      <c r="C674" s="73">
        <v>44364</v>
      </c>
      <c r="D674" s="33">
        <v>950</v>
      </c>
      <c r="E674" s="34"/>
      <c r="F674" s="56" t="s">
        <v>673</v>
      </c>
      <c r="G674" s="36"/>
      <c r="H674" s="35"/>
      <c r="I674" s="35"/>
      <c r="J674" s="37" t="s">
        <v>674</v>
      </c>
      <c r="K674" s="70">
        <v>17217</v>
      </c>
      <c r="L674" s="39">
        <v>0</v>
      </c>
      <c r="M674" s="106">
        <v>17217</v>
      </c>
    </row>
    <row r="675" spans="2:13" ht="31.5" x14ac:dyDescent="0.25">
      <c r="B675" s="32">
        <v>43342</v>
      </c>
      <c r="C675" s="32">
        <v>43342</v>
      </c>
      <c r="D675" s="33">
        <v>42</v>
      </c>
      <c r="E675" s="34"/>
      <c r="F675" s="35" t="s">
        <v>675</v>
      </c>
      <c r="G675" s="36" t="s">
        <v>676</v>
      </c>
      <c r="H675" s="35"/>
      <c r="I675" s="35"/>
      <c r="J675" s="37" t="s">
        <v>677</v>
      </c>
      <c r="K675" s="40">
        <v>1107.1199999999999</v>
      </c>
      <c r="L675" s="39">
        <v>442.84</v>
      </c>
      <c r="M675" s="42">
        <f>+K675-L675</f>
        <v>664.28</v>
      </c>
    </row>
    <row r="676" spans="2:13" ht="15.75" x14ac:dyDescent="0.25">
      <c r="B676" s="32">
        <v>41589</v>
      </c>
      <c r="C676" s="32">
        <v>41589</v>
      </c>
      <c r="D676" s="33"/>
      <c r="E676" s="34">
        <v>525942</v>
      </c>
      <c r="F676" s="35" t="s">
        <v>591</v>
      </c>
      <c r="G676" s="36"/>
      <c r="H676" s="35"/>
      <c r="I676" s="35"/>
      <c r="J676" s="37" t="s">
        <v>15</v>
      </c>
      <c r="K676" s="38">
        <v>0</v>
      </c>
      <c r="L676" s="39">
        <v>0</v>
      </c>
      <c r="M676" s="39">
        <v>0</v>
      </c>
    </row>
    <row r="677" spans="2:13" ht="15.75" x14ac:dyDescent="0.25">
      <c r="B677" s="153" t="s">
        <v>678</v>
      </c>
      <c r="C677" s="153"/>
      <c r="D677" s="153"/>
      <c r="E677" s="153"/>
      <c r="F677" s="153"/>
      <c r="G677" s="153"/>
      <c r="H677" s="26"/>
      <c r="I677" s="49"/>
      <c r="J677" s="28"/>
      <c r="K677" s="54"/>
      <c r="L677" s="55"/>
      <c r="M677" s="71"/>
    </row>
    <row r="678" spans="2:13" ht="15.75" x14ac:dyDescent="0.25">
      <c r="B678" s="32">
        <v>41694</v>
      </c>
      <c r="C678" s="32">
        <v>41694</v>
      </c>
      <c r="D678" s="33"/>
      <c r="E678" s="34">
        <v>525892</v>
      </c>
      <c r="F678" s="35" t="s">
        <v>679</v>
      </c>
      <c r="G678" s="36"/>
      <c r="H678" s="35"/>
      <c r="I678" s="35"/>
      <c r="J678" s="37" t="s">
        <v>15</v>
      </c>
      <c r="K678" s="40">
        <v>20169.490000000002</v>
      </c>
      <c r="L678" s="39">
        <v>16135.5</v>
      </c>
      <c r="M678" s="42">
        <f>+K678-L678</f>
        <v>4033.9900000000016</v>
      </c>
    </row>
    <row r="679" spans="2:13" ht="15.75" x14ac:dyDescent="0.25">
      <c r="B679" s="32">
        <v>43803</v>
      </c>
      <c r="C679" s="32">
        <v>43803</v>
      </c>
      <c r="D679" s="33">
        <v>85</v>
      </c>
      <c r="E679" s="34"/>
      <c r="F679" s="35" t="s">
        <v>409</v>
      </c>
      <c r="G679" s="36" t="s">
        <v>202</v>
      </c>
      <c r="H679" s="35" t="s">
        <v>680</v>
      </c>
      <c r="I679" s="35"/>
      <c r="J679" s="37" t="s">
        <v>58</v>
      </c>
      <c r="K679" s="40">
        <v>25000</v>
      </c>
      <c r="L679" s="39">
        <v>17187.5</v>
      </c>
      <c r="M679" s="42">
        <f>+K679-L679</f>
        <v>7812.5</v>
      </c>
    </row>
    <row r="680" spans="2:13" ht="15.75" x14ac:dyDescent="0.25">
      <c r="B680" s="32">
        <v>41589</v>
      </c>
      <c r="C680" s="32">
        <v>41589</v>
      </c>
      <c r="D680" s="33"/>
      <c r="E680" s="34">
        <v>525873</v>
      </c>
      <c r="F680" s="35" t="s">
        <v>681</v>
      </c>
      <c r="G680" s="36"/>
      <c r="H680" s="35"/>
      <c r="I680" s="35" t="s">
        <v>682</v>
      </c>
      <c r="J680" s="37" t="s">
        <v>20</v>
      </c>
      <c r="K680" s="38">
        <v>0</v>
      </c>
      <c r="L680" s="39">
        <v>0</v>
      </c>
      <c r="M680" s="39">
        <v>0</v>
      </c>
    </row>
    <row r="681" spans="2:13" ht="15.75" x14ac:dyDescent="0.25">
      <c r="B681" s="32">
        <v>41589</v>
      </c>
      <c r="C681" s="32">
        <v>41589</v>
      </c>
      <c r="D681" s="33"/>
      <c r="E681" s="34">
        <v>525874</v>
      </c>
      <c r="F681" s="35" t="s">
        <v>681</v>
      </c>
      <c r="G681" s="36"/>
      <c r="H681" s="35"/>
      <c r="I681" s="35" t="s">
        <v>682</v>
      </c>
      <c r="J681" s="37" t="s">
        <v>20</v>
      </c>
      <c r="K681" s="38">
        <v>0</v>
      </c>
      <c r="L681" s="39">
        <v>0</v>
      </c>
      <c r="M681" s="39">
        <v>0</v>
      </c>
    </row>
    <row r="682" spans="2:13" ht="15.75" x14ac:dyDescent="0.25">
      <c r="B682" s="32">
        <v>41589</v>
      </c>
      <c r="C682" s="32">
        <v>41589</v>
      </c>
      <c r="D682" s="33"/>
      <c r="E682" s="34">
        <v>525875</v>
      </c>
      <c r="F682" s="35" t="s">
        <v>681</v>
      </c>
      <c r="G682" s="36"/>
      <c r="H682" s="35"/>
      <c r="I682" s="35" t="s">
        <v>682</v>
      </c>
      <c r="J682" s="37" t="s">
        <v>20</v>
      </c>
      <c r="K682" s="38">
        <v>0</v>
      </c>
      <c r="L682" s="39">
        <v>0</v>
      </c>
      <c r="M682" s="39">
        <v>0</v>
      </c>
    </row>
    <row r="683" spans="2:13" ht="15.75" x14ac:dyDescent="0.25">
      <c r="B683" s="32">
        <v>41589</v>
      </c>
      <c r="C683" s="32">
        <v>41589</v>
      </c>
      <c r="D683" s="33"/>
      <c r="E683" s="34">
        <v>525876</v>
      </c>
      <c r="F683" s="35" t="s">
        <v>681</v>
      </c>
      <c r="G683" s="36"/>
      <c r="H683" s="35"/>
      <c r="I683" s="35" t="s">
        <v>682</v>
      </c>
      <c r="J683" s="37" t="s">
        <v>20</v>
      </c>
      <c r="K683" s="38">
        <v>0</v>
      </c>
      <c r="L683" s="39">
        <v>0</v>
      </c>
      <c r="M683" s="39">
        <v>0</v>
      </c>
    </row>
    <row r="684" spans="2:13" ht="15.75" x14ac:dyDescent="0.25">
      <c r="B684" s="32">
        <v>41589</v>
      </c>
      <c r="C684" s="32">
        <v>41589</v>
      </c>
      <c r="D684" s="33"/>
      <c r="E684" s="34">
        <v>525877</v>
      </c>
      <c r="F684" s="35" t="s">
        <v>681</v>
      </c>
      <c r="G684" s="36"/>
      <c r="H684" s="35"/>
      <c r="I684" s="35" t="s">
        <v>682</v>
      </c>
      <c r="J684" s="37" t="s">
        <v>20</v>
      </c>
      <c r="K684" s="38">
        <v>0</v>
      </c>
      <c r="L684" s="39">
        <v>0</v>
      </c>
      <c r="M684" s="39">
        <v>0</v>
      </c>
    </row>
    <row r="685" spans="2:13" ht="15.75" x14ac:dyDescent="0.25">
      <c r="B685" s="32">
        <v>41589</v>
      </c>
      <c r="C685" s="32">
        <v>41589</v>
      </c>
      <c r="D685" s="33"/>
      <c r="E685" s="34">
        <v>525878</v>
      </c>
      <c r="F685" s="35" t="s">
        <v>681</v>
      </c>
      <c r="G685" s="36"/>
      <c r="H685" s="35"/>
      <c r="I685" s="35" t="s">
        <v>682</v>
      </c>
      <c r="J685" s="37" t="s">
        <v>20</v>
      </c>
      <c r="K685" s="38">
        <v>0</v>
      </c>
      <c r="L685" s="39">
        <v>0</v>
      </c>
      <c r="M685" s="39">
        <v>0</v>
      </c>
    </row>
    <row r="686" spans="2:13" ht="15.75" x14ac:dyDescent="0.25">
      <c r="B686" s="32">
        <v>41589</v>
      </c>
      <c r="C686" s="32">
        <v>41589</v>
      </c>
      <c r="D686" s="33"/>
      <c r="E686" s="34">
        <v>525879</v>
      </c>
      <c r="F686" s="35" t="s">
        <v>681</v>
      </c>
      <c r="G686" s="36"/>
      <c r="H686" s="35"/>
      <c r="I686" s="35" t="s">
        <v>682</v>
      </c>
      <c r="J686" s="37" t="s">
        <v>20</v>
      </c>
      <c r="K686" s="38">
        <v>0</v>
      </c>
      <c r="L686" s="39">
        <v>0</v>
      </c>
      <c r="M686" s="39">
        <v>0</v>
      </c>
    </row>
    <row r="687" spans="2:13" ht="15.75" x14ac:dyDescent="0.25">
      <c r="B687" s="32">
        <v>41589</v>
      </c>
      <c r="C687" s="32">
        <v>41589</v>
      </c>
      <c r="D687" s="33"/>
      <c r="E687" s="34">
        <v>525880</v>
      </c>
      <c r="F687" s="35" t="s">
        <v>681</v>
      </c>
      <c r="G687" s="36"/>
      <c r="H687" s="35"/>
      <c r="I687" s="35" t="s">
        <v>682</v>
      </c>
      <c r="J687" s="37" t="s">
        <v>20</v>
      </c>
      <c r="K687" s="38">
        <v>0</v>
      </c>
      <c r="L687" s="39">
        <v>0</v>
      </c>
      <c r="M687" s="39">
        <v>0</v>
      </c>
    </row>
    <row r="688" spans="2:13" ht="15.75" x14ac:dyDescent="0.25">
      <c r="B688" s="32">
        <v>41589</v>
      </c>
      <c r="C688" s="32">
        <v>41589</v>
      </c>
      <c r="D688" s="33"/>
      <c r="E688" s="34">
        <v>525881</v>
      </c>
      <c r="F688" s="35" t="s">
        <v>681</v>
      </c>
      <c r="G688" s="36"/>
      <c r="H688" s="35"/>
      <c r="I688" s="35" t="s">
        <v>682</v>
      </c>
      <c r="J688" s="37" t="s">
        <v>20</v>
      </c>
      <c r="K688" s="38">
        <v>0</v>
      </c>
      <c r="L688" s="39">
        <v>0</v>
      </c>
      <c r="M688" s="39">
        <v>0</v>
      </c>
    </row>
    <row r="689" spans="2:13" ht="15.75" x14ac:dyDescent="0.25">
      <c r="B689" s="32">
        <v>41589</v>
      </c>
      <c r="C689" s="32">
        <v>41589</v>
      </c>
      <c r="D689" s="33"/>
      <c r="E689" s="34">
        <v>525882</v>
      </c>
      <c r="F689" s="35" t="s">
        <v>681</v>
      </c>
      <c r="G689" s="36"/>
      <c r="H689" s="35"/>
      <c r="I689" s="35" t="s">
        <v>682</v>
      </c>
      <c r="J689" s="37" t="s">
        <v>20</v>
      </c>
      <c r="K689" s="38">
        <v>0</v>
      </c>
      <c r="L689" s="39">
        <v>0</v>
      </c>
      <c r="M689" s="39">
        <v>0</v>
      </c>
    </row>
    <row r="690" spans="2:13" ht="15.75" x14ac:dyDescent="0.25">
      <c r="B690" s="32">
        <v>41589</v>
      </c>
      <c r="C690" s="32">
        <v>41589</v>
      </c>
      <c r="D690" s="33"/>
      <c r="E690" s="34">
        <v>525883</v>
      </c>
      <c r="F690" s="35" t="s">
        <v>681</v>
      </c>
      <c r="G690" s="36"/>
      <c r="H690" s="35"/>
      <c r="I690" s="35" t="s">
        <v>682</v>
      </c>
      <c r="J690" s="37" t="s">
        <v>20</v>
      </c>
      <c r="K690" s="38">
        <v>0</v>
      </c>
      <c r="L690" s="39">
        <v>0</v>
      </c>
      <c r="M690" s="39">
        <v>0</v>
      </c>
    </row>
    <row r="691" spans="2:13" ht="15.75" x14ac:dyDescent="0.25">
      <c r="B691" s="32">
        <v>41589</v>
      </c>
      <c r="C691" s="32">
        <v>41589</v>
      </c>
      <c r="D691" s="33"/>
      <c r="E691" s="34">
        <v>525885</v>
      </c>
      <c r="F691" s="35" t="s">
        <v>681</v>
      </c>
      <c r="G691" s="36"/>
      <c r="H691" s="35"/>
      <c r="I691" s="35" t="s">
        <v>682</v>
      </c>
      <c r="J691" s="37" t="s">
        <v>20</v>
      </c>
      <c r="K691" s="38">
        <v>0</v>
      </c>
      <c r="L691" s="39">
        <v>0</v>
      </c>
      <c r="M691" s="39">
        <v>0</v>
      </c>
    </row>
    <row r="692" spans="2:13" ht="15.75" x14ac:dyDescent="0.25">
      <c r="B692" s="32">
        <v>41589</v>
      </c>
      <c r="C692" s="32">
        <v>41589</v>
      </c>
      <c r="D692" s="33"/>
      <c r="E692" s="34">
        <v>525886</v>
      </c>
      <c r="F692" s="35" t="s">
        <v>681</v>
      </c>
      <c r="G692" s="36"/>
      <c r="H692" s="35"/>
      <c r="I692" s="35" t="s">
        <v>682</v>
      </c>
      <c r="J692" s="37" t="s">
        <v>20</v>
      </c>
      <c r="K692" s="38">
        <v>0</v>
      </c>
      <c r="L692" s="39">
        <v>0</v>
      </c>
      <c r="M692" s="39">
        <v>0</v>
      </c>
    </row>
    <row r="693" spans="2:13" ht="15.75" x14ac:dyDescent="0.25">
      <c r="B693" s="32">
        <v>41589</v>
      </c>
      <c r="C693" s="32">
        <v>41589</v>
      </c>
      <c r="D693" s="33"/>
      <c r="E693" s="34">
        <v>525887</v>
      </c>
      <c r="F693" s="35" t="s">
        <v>681</v>
      </c>
      <c r="G693" s="36"/>
      <c r="H693" s="35"/>
      <c r="I693" s="35" t="s">
        <v>682</v>
      </c>
      <c r="J693" s="37" t="s">
        <v>20</v>
      </c>
      <c r="K693" s="38">
        <v>0</v>
      </c>
      <c r="L693" s="39">
        <v>0</v>
      </c>
      <c r="M693" s="39">
        <v>0</v>
      </c>
    </row>
    <row r="694" spans="2:13" ht="15.75" x14ac:dyDescent="0.25">
      <c r="B694" s="32">
        <v>41589</v>
      </c>
      <c r="C694" s="32">
        <v>41589</v>
      </c>
      <c r="D694" s="33"/>
      <c r="E694" s="34">
        <v>525888</v>
      </c>
      <c r="F694" s="35" t="s">
        <v>681</v>
      </c>
      <c r="G694" s="36"/>
      <c r="H694" s="35"/>
      <c r="I694" s="35" t="s">
        <v>682</v>
      </c>
      <c r="J694" s="37" t="s">
        <v>20</v>
      </c>
      <c r="K694" s="38">
        <v>0</v>
      </c>
      <c r="L694" s="39">
        <v>0</v>
      </c>
      <c r="M694" s="39">
        <v>0</v>
      </c>
    </row>
    <row r="695" spans="2:13" ht="15.75" x14ac:dyDescent="0.25">
      <c r="B695" s="32">
        <v>41589</v>
      </c>
      <c r="C695" s="32">
        <v>41589</v>
      </c>
      <c r="D695" s="33"/>
      <c r="E695" s="34">
        <v>525889</v>
      </c>
      <c r="F695" s="35" t="s">
        <v>681</v>
      </c>
      <c r="G695" s="36"/>
      <c r="H695" s="35"/>
      <c r="I695" s="35" t="s">
        <v>682</v>
      </c>
      <c r="J695" s="37" t="s">
        <v>20</v>
      </c>
      <c r="K695" s="38">
        <v>0</v>
      </c>
      <c r="L695" s="39">
        <v>0</v>
      </c>
      <c r="M695" s="39">
        <v>0</v>
      </c>
    </row>
    <row r="696" spans="2:13" ht="15.75" x14ac:dyDescent="0.25">
      <c r="B696" s="32">
        <v>41589</v>
      </c>
      <c r="C696" s="32">
        <v>41589</v>
      </c>
      <c r="D696" s="33"/>
      <c r="E696" s="34">
        <v>525890</v>
      </c>
      <c r="F696" s="35" t="s">
        <v>681</v>
      </c>
      <c r="G696" s="36"/>
      <c r="H696" s="35"/>
      <c r="I696" s="35" t="s">
        <v>682</v>
      </c>
      <c r="J696" s="37" t="s">
        <v>20</v>
      </c>
      <c r="K696" s="38">
        <v>0</v>
      </c>
      <c r="L696" s="39">
        <v>0</v>
      </c>
      <c r="M696" s="39">
        <v>0</v>
      </c>
    </row>
    <row r="697" spans="2:13" ht="15.75" x14ac:dyDescent="0.25">
      <c r="B697" s="32">
        <v>41589</v>
      </c>
      <c r="C697" s="32">
        <v>41589</v>
      </c>
      <c r="D697" s="33"/>
      <c r="E697" s="34">
        <v>525891</v>
      </c>
      <c r="F697" s="35" t="s">
        <v>681</v>
      </c>
      <c r="G697" s="36"/>
      <c r="H697" s="35"/>
      <c r="I697" s="35" t="s">
        <v>682</v>
      </c>
      <c r="J697" s="37" t="s">
        <v>20</v>
      </c>
      <c r="K697" s="38">
        <v>0</v>
      </c>
      <c r="L697" s="39">
        <v>0</v>
      </c>
      <c r="M697" s="39">
        <v>0</v>
      </c>
    </row>
    <row r="698" spans="2:13" ht="15.75" x14ac:dyDescent="0.25">
      <c r="B698" s="32">
        <v>41589</v>
      </c>
      <c r="C698" s="32">
        <v>41589</v>
      </c>
      <c r="D698" s="33"/>
      <c r="E698" s="34">
        <v>525869</v>
      </c>
      <c r="F698" s="35" t="s">
        <v>85</v>
      </c>
      <c r="G698" s="36"/>
      <c r="H698" s="35"/>
      <c r="I698" s="35"/>
      <c r="J698" s="37" t="s">
        <v>86</v>
      </c>
      <c r="K698" s="38">
        <v>0</v>
      </c>
      <c r="L698" s="39">
        <v>0</v>
      </c>
      <c r="M698" s="39">
        <v>0</v>
      </c>
    </row>
    <row r="699" spans="2:13" ht="15.75" x14ac:dyDescent="0.25">
      <c r="B699" s="32">
        <v>41589</v>
      </c>
      <c r="C699" s="32">
        <v>41589</v>
      </c>
      <c r="D699" s="33"/>
      <c r="E699" s="34">
        <v>525870</v>
      </c>
      <c r="F699" s="35" t="s">
        <v>85</v>
      </c>
      <c r="G699" s="36"/>
      <c r="H699" s="35"/>
      <c r="I699" s="35"/>
      <c r="J699" s="37" t="s">
        <v>86</v>
      </c>
      <c r="K699" s="38">
        <v>0</v>
      </c>
      <c r="L699" s="39">
        <v>0</v>
      </c>
      <c r="M699" s="39">
        <v>0</v>
      </c>
    </row>
    <row r="700" spans="2:13" ht="15.75" x14ac:dyDescent="0.25">
      <c r="B700" s="32">
        <v>41589</v>
      </c>
      <c r="C700" s="32">
        <v>41589</v>
      </c>
      <c r="D700" s="33"/>
      <c r="E700" s="34">
        <v>525871</v>
      </c>
      <c r="F700" s="35" t="s">
        <v>85</v>
      </c>
      <c r="G700" s="36"/>
      <c r="H700" s="35"/>
      <c r="I700" s="35"/>
      <c r="J700" s="37" t="s">
        <v>86</v>
      </c>
      <c r="K700" s="38">
        <v>0</v>
      </c>
      <c r="L700" s="39">
        <v>0</v>
      </c>
      <c r="M700" s="39">
        <v>0</v>
      </c>
    </row>
    <row r="701" spans="2:13" ht="15.75" x14ac:dyDescent="0.25">
      <c r="B701" s="32">
        <v>41589</v>
      </c>
      <c r="C701" s="32">
        <v>41589</v>
      </c>
      <c r="D701" s="33"/>
      <c r="E701" s="34">
        <v>525872</v>
      </c>
      <c r="F701" s="35" t="s">
        <v>85</v>
      </c>
      <c r="G701" s="36"/>
      <c r="H701" s="35"/>
      <c r="I701" s="35"/>
      <c r="J701" s="37" t="s">
        <v>86</v>
      </c>
      <c r="K701" s="38">
        <v>0</v>
      </c>
      <c r="L701" s="39">
        <v>0</v>
      </c>
      <c r="M701" s="39">
        <v>0</v>
      </c>
    </row>
    <row r="702" spans="2:13" ht="15.75" x14ac:dyDescent="0.25">
      <c r="B702" s="155" t="s">
        <v>683</v>
      </c>
      <c r="C702" s="155"/>
      <c r="D702" s="155"/>
      <c r="E702" s="88"/>
      <c r="F702" s="102"/>
      <c r="G702" s="102"/>
      <c r="H702" s="58"/>
      <c r="I702" s="59"/>
      <c r="J702" s="60"/>
      <c r="K702" s="61"/>
      <c r="L702" s="62"/>
      <c r="M702" s="63"/>
    </row>
    <row r="703" spans="2:13" ht="15.75" x14ac:dyDescent="0.25">
      <c r="B703" s="32">
        <v>41589</v>
      </c>
      <c r="C703" s="32">
        <v>41589</v>
      </c>
      <c r="D703" s="36">
        <v>78</v>
      </c>
      <c r="E703" s="34"/>
      <c r="F703" s="35" t="s">
        <v>121</v>
      </c>
      <c r="G703" s="36" t="s">
        <v>17</v>
      </c>
      <c r="H703" s="35" t="s">
        <v>45</v>
      </c>
      <c r="I703" s="35" t="s">
        <v>684</v>
      </c>
      <c r="J703" s="37" t="s">
        <v>35</v>
      </c>
      <c r="K703" s="38">
        <v>0</v>
      </c>
      <c r="L703" s="39">
        <v>0</v>
      </c>
      <c r="M703" s="39">
        <v>0</v>
      </c>
    </row>
    <row r="704" spans="2:13" ht="15.75" x14ac:dyDescent="0.25">
      <c r="B704" s="32">
        <v>43754</v>
      </c>
      <c r="C704" s="32">
        <v>43754</v>
      </c>
      <c r="D704" s="36">
        <v>79</v>
      </c>
      <c r="E704" s="34"/>
      <c r="F704" s="35" t="s">
        <v>685</v>
      </c>
      <c r="G704" s="36" t="s">
        <v>686</v>
      </c>
      <c r="H704" s="35"/>
      <c r="I704" s="35"/>
      <c r="J704" s="37" t="s">
        <v>35</v>
      </c>
      <c r="K704" s="40">
        <v>22300</v>
      </c>
      <c r="L704" s="39">
        <v>4645.83</v>
      </c>
      <c r="M704" s="42">
        <f>+K704-L704</f>
        <v>17654.169999999998</v>
      </c>
    </row>
    <row r="705" spans="2:13" ht="15.75" x14ac:dyDescent="0.25">
      <c r="B705" s="32">
        <v>41589</v>
      </c>
      <c r="C705" s="32">
        <v>41589</v>
      </c>
      <c r="D705" s="36">
        <v>702</v>
      </c>
      <c r="E705" s="34"/>
      <c r="F705" s="35" t="s">
        <v>687</v>
      </c>
      <c r="G705" s="36"/>
      <c r="H705" s="35"/>
      <c r="I705" s="35"/>
      <c r="J705" s="37" t="s">
        <v>35</v>
      </c>
      <c r="K705" s="38">
        <v>0</v>
      </c>
      <c r="L705" s="39">
        <v>0</v>
      </c>
      <c r="M705" s="39">
        <v>0</v>
      </c>
    </row>
    <row r="706" spans="2:13" ht="15.75" x14ac:dyDescent="0.25">
      <c r="B706" s="32">
        <v>41627</v>
      </c>
      <c r="C706" s="32">
        <v>41627</v>
      </c>
      <c r="D706" s="33"/>
      <c r="E706" s="34">
        <v>525801</v>
      </c>
      <c r="F706" s="35" t="s">
        <v>196</v>
      </c>
      <c r="G706" s="36" t="s">
        <v>197</v>
      </c>
      <c r="H706" s="35"/>
      <c r="I706" s="35"/>
      <c r="J706" s="37" t="s">
        <v>74</v>
      </c>
      <c r="K706" s="40">
        <v>1000</v>
      </c>
      <c r="L706" s="39">
        <v>900</v>
      </c>
      <c r="M706" s="42">
        <f>+K706-L706</f>
        <v>100</v>
      </c>
    </row>
    <row r="707" spans="2:13" ht="15.75" x14ac:dyDescent="0.25">
      <c r="B707" s="32">
        <v>44421</v>
      </c>
      <c r="C707" s="32">
        <v>44421</v>
      </c>
      <c r="D707" s="33">
        <v>983</v>
      </c>
      <c r="E707" s="34"/>
      <c r="F707" s="35" t="s">
        <v>688</v>
      </c>
      <c r="G707" s="36"/>
      <c r="H707" s="35"/>
      <c r="I707" s="35"/>
      <c r="J707" s="37" t="s">
        <v>35</v>
      </c>
      <c r="K707" s="40">
        <v>2539.83</v>
      </c>
      <c r="L707" s="39">
        <v>0</v>
      </c>
      <c r="M707" s="42">
        <v>2539.83</v>
      </c>
    </row>
    <row r="708" spans="2:13" ht="15.75" x14ac:dyDescent="0.25">
      <c r="B708" s="155" t="s">
        <v>689</v>
      </c>
      <c r="C708" s="155"/>
      <c r="D708" s="155"/>
      <c r="E708" s="155"/>
      <c r="F708" s="155"/>
      <c r="G708" s="155"/>
      <c r="H708" s="155"/>
      <c r="I708" s="59"/>
      <c r="J708" s="60"/>
      <c r="K708" s="61"/>
      <c r="L708" s="62"/>
      <c r="M708" s="63"/>
    </row>
    <row r="709" spans="2:13" ht="15.75" x14ac:dyDescent="0.25">
      <c r="B709" s="32">
        <v>42654</v>
      </c>
      <c r="C709" s="32">
        <v>42654</v>
      </c>
      <c r="D709" s="33"/>
      <c r="E709" s="34">
        <v>525623</v>
      </c>
      <c r="F709" s="35" t="s">
        <v>690</v>
      </c>
      <c r="G709" s="36" t="s">
        <v>691</v>
      </c>
      <c r="H709" s="35"/>
      <c r="I709" s="35"/>
      <c r="J709" s="37" t="s">
        <v>20</v>
      </c>
      <c r="K709" s="40">
        <v>9317.7999999999993</v>
      </c>
      <c r="L709" s="39">
        <v>9317.7999999999993</v>
      </c>
      <c r="M709" s="52">
        <v>0</v>
      </c>
    </row>
    <row r="710" spans="2:13" ht="15.75" x14ac:dyDescent="0.25">
      <c r="B710" s="32">
        <v>41694</v>
      </c>
      <c r="C710" s="32">
        <v>41694</v>
      </c>
      <c r="D710" s="33"/>
      <c r="E710" s="34">
        <v>525998</v>
      </c>
      <c r="F710" s="35" t="s">
        <v>692</v>
      </c>
      <c r="G710" s="36"/>
      <c r="H710" s="35"/>
      <c r="I710" s="35"/>
      <c r="J710" s="37" t="s">
        <v>693</v>
      </c>
      <c r="K710" s="40">
        <v>7516.95</v>
      </c>
      <c r="L710" s="39">
        <v>6013.56</v>
      </c>
      <c r="M710" s="42">
        <f>+K710-L710</f>
        <v>1503.3899999999994</v>
      </c>
    </row>
    <row r="711" spans="2:13" ht="15.75" x14ac:dyDescent="0.25">
      <c r="B711" s="32">
        <v>41694</v>
      </c>
      <c r="C711" s="32">
        <v>41694</v>
      </c>
      <c r="D711" s="33"/>
      <c r="E711" s="34">
        <v>525884</v>
      </c>
      <c r="F711" s="35" t="s">
        <v>681</v>
      </c>
      <c r="G711" s="36"/>
      <c r="H711" s="35"/>
      <c r="I711" s="35" t="s">
        <v>682</v>
      </c>
      <c r="J711" s="37" t="s">
        <v>693</v>
      </c>
      <c r="K711" s="40">
        <v>4699.1499999999996</v>
      </c>
      <c r="L711" s="39">
        <v>3759.32</v>
      </c>
      <c r="M711" s="42">
        <f>+K711-L711</f>
        <v>939.82999999999947</v>
      </c>
    </row>
    <row r="712" spans="2:13" ht="31.5" x14ac:dyDescent="0.25">
      <c r="B712" s="32">
        <v>41589</v>
      </c>
      <c r="C712" s="32">
        <v>41589</v>
      </c>
      <c r="D712" s="33"/>
      <c r="E712" s="34">
        <v>525654</v>
      </c>
      <c r="F712" s="35" t="s">
        <v>694</v>
      </c>
      <c r="G712" s="36"/>
      <c r="H712" s="35"/>
      <c r="I712" s="35"/>
      <c r="J712" s="37" t="s">
        <v>695</v>
      </c>
      <c r="K712" s="38">
        <v>0</v>
      </c>
      <c r="L712" s="39">
        <v>0</v>
      </c>
      <c r="M712" s="39">
        <v>0</v>
      </c>
    </row>
    <row r="713" spans="2:13" ht="15.75" x14ac:dyDescent="0.25">
      <c r="B713" s="32">
        <v>41589</v>
      </c>
      <c r="C713" s="32">
        <v>41589</v>
      </c>
      <c r="D713" s="36">
        <v>42487</v>
      </c>
      <c r="E713" s="34"/>
      <c r="F713" s="35" t="s">
        <v>59</v>
      </c>
      <c r="G713" s="36"/>
      <c r="H713" s="35"/>
      <c r="I713" s="35"/>
      <c r="J713" s="37" t="s">
        <v>627</v>
      </c>
      <c r="K713" s="38">
        <v>0</v>
      </c>
      <c r="L713" s="39">
        <v>0</v>
      </c>
      <c r="M713" s="39">
        <v>0</v>
      </c>
    </row>
    <row r="714" spans="2:13" ht="15.75" x14ac:dyDescent="0.25">
      <c r="B714" s="32">
        <v>41589</v>
      </c>
      <c r="C714" s="32">
        <v>41589</v>
      </c>
      <c r="D714" s="33"/>
      <c r="E714" s="34">
        <v>525992</v>
      </c>
      <c r="F714" s="35" t="s">
        <v>85</v>
      </c>
      <c r="G714" s="36"/>
      <c r="H714" s="35"/>
      <c r="I714" s="35"/>
      <c r="J714" s="37" t="s">
        <v>86</v>
      </c>
      <c r="K714" s="38">
        <v>0</v>
      </c>
      <c r="L714" s="39">
        <v>0</v>
      </c>
      <c r="M714" s="39">
        <v>0</v>
      </c>
    </row>
    <row r="715" spans="2:13" ht="31.5" x14ac:dyDescent="0.25">
      <c r="B715" s="32">
        <v>41589</v>
      </c>
      <c r="C715" s="32">
        <v>41589</v>
      </c>
      <c r="D715" s="33">
        <v>473</v>
      </c>
      <c r="E715" s="34"/>
      <c r="F715" s="35" t="s">
        <v>149</v>
      </c>
      <c r="G715" s="36"/>
      <c r="H715" s="35"/>
      <c r="I715" s="35"/>
      <c r="J715" s="37" t="s">
        <v>462</v>
      </c>
      <c r="K715" s="38">
        <v>0</v>
      </c>
      <c r="L715" s="39">
        <v>0</v>
      </c>
      <c r="M715" s="39">
        <v>0</v>
      </c>
    </row>
    <row r="716" spans="2:13" ht="15.75" x14ac:dyDescent="0.25">
      <c r="B716" s="155" t="s">
        <v>696</v>
      </c>
      <c r="C716" s="155"/>
      <c r="D716" s="155"/>
      <c r="E716" s="155"/>
      <c r="F716" s="155"/>
      <c r="G716" s="155"/>
      <c r="H716" s="155"/>
      <c r="I716" s="59"/>
      <c r="J716" s="60"/>
      <c r="K716" s="61"/>
      <c r="L716" s="62"/>
      <c r="M716" s="63"/>
    </row>
    <row r="717" spans="2:13" ht="15.75" x14ac:dyDescent="0.25">
      <c r="B717" s="32">
        <v>41589</v>
      </c>
      <c r="C717" s="32">
        <v>41589</v>
      </c>
      <c r="D717" s="33">
        <v>120</v>
      </c>
      <c r="E717" s="34"/>
      <c r="F717" s="35" t="s">
        <v>687</v>
      </c>
      <c r="G717" s="36"/>
      <c r="H717" s="35"/>
      <c r="I717" s="35"/>
      <c r="J717" s="37" t="s">
        <v>53</v>
      </c>
      <c r="K717" s="38">
        <v>0</v>
      </c>
      <c r="L717" s="39">
        <v>0</v>
      </c>
      <c r="M717" s="39">
        <v>0</v>
      </c>
    </row>
    <row r="718" spans="2:13" ht="15.75" x14ac:dyDescent="0.25">
      <c r="B718" s="32">
        <v>41627</v>
      </c>
      <c r="C718" s="32">
        <v>41627</v>
      </c>
      <c r="D718" s="33"/>
      <c r="E718" s="34">
        <v>551314</v>
      </c>
      <c r="F718" s="35" t="str">
        <f>+F413</f>
        <v xml:space="preserve">MESA PLEGABLE REDONDA </v>
      </c>
      <c r="G718" s="36" t="s">
        <v>697</v>
      </c>
      <c r="H718" s="35"/>
      <c r="I718" s="35"/>
      <c r="J718" s="37" t="s">
        <v>27</v>
      </c>
      <c r="K718" s="40">
        <v>4025.42</v>
      </c>
      <c r="L718" s="39">
        <v>3622.87</v>
      </c>
      <c r="M718" s="39">
        <f>+K718-L718</f>
        <v>402.55000000000018</v>
      </c>
    </row>
    <row r="719" spans="2:13" ht="31.5" x14ac:dyDescent="0.25">
      <c r="B719" s="32">
        <v>41589</v>
      </c>
      <c r="C719" s="32">
        <v>41589</v>
      </c>
      <c r="D719" s="33"/>
      <c r="E719" s="34">
        <v>570886</v>
      </c>
      <c r="F719" s="35" t="s">
        <v>348</v>
      </c>
      <c r="G719" s="36"/>
      <c r="H719" s="35"/>
      <c r="I719" s="35"/>
      <c r="J719" s="37" t="s">
        <v>76</v>
      </c>
      <c r="K719" s="38">
        <v>0</v>
      </c>
      <c r="L719" s="39">
        <v>0</v>
      </c>
      <c r="M719" s="39">
        <v>0</v>
      </c>
    </row>
    <row r="720" spans="2:13" ht="31.5" x14ac:dyDescent="0.25">
      <c r="B720" s="32">
        <v>41589</v>
      </c>
      <c r="C720" s="32">
        <v>41589</v>
      </c>
      <c r="D720" s="33"/>
      <c r="E720" s="34">
        <v>525994</v>
      </c>
      <c r="F720" s="35" t="s">
        <v>698</v>
      </c>
      <c r="G720" s="36"/>
      <c r="H720" s="35"/>
      <c r="I720" s="35"/>
      <c r="J720" s="37" t="str">
        <f>+J719</f>
        <v>HAYA/GRIS</v>
      </c>
      <c r="K720" s="38">
        <v>0</v>
      </c>
      <c r="L720" s="39">
        <v>0</v>
      </c>
      <c r="M720" s="39">
        <v>0</v>
      </c>
    </row>
    <row r="721" spans="2:13" ht="15.75" x14ac:dyDescent="0.25">
      <c r="B721" s="32">
        <v>41589</v>
      </c>
      <c r="C721" s="32">
        <v>41589</v>
      </c>
      <c r="D721" s="33"/>
      <c r="E721" s="34">
        <v>570876</v>
      </c>
      <c r="F721" s="35" t="s">
        <v>121</v>
      </c>
      <c r="G721" s="36" t="s">
        <v>17</v>
      </c>
      <c r="H721" s="35" t="s">
        <v>45</v>
      </c>
      <c r="I721" s="35" t="s">
        <v>699</v>
      </c>
      <c r="J721" s="37" t="s">
        <v>20</v>
      </c>
      <c r="K721" s="38">
        <v>0</v>
      </c>
      <c r="L721" s="39">
        <v>0</v>
      </c>
      <c r="M721" s="39">
        <v>0</v>
      </c>
    </row>
    <row r="722" spans="2:13" ht="15.75" x14ac:dyDescent="0.25">
      <c r="B722" s="32">
        <v>42457</v>
      </c>
      <c r="C722" s="32">
        <v>42457</v>
      </c>
      <c r="D722" s="33"/>
      <c r="E722" s="34">
        <v>579787</v>
      </c>
      <c r="F722" s="35" t="s">
        <v>700</v>
      </c>
      <c r="G722" s="36" t="s">
        <v>166</v>
      </c>
      <c r="H722" s="35"/>
      <c r="I722" s="35"/>
      <c r="J722" s="37" t="s">
        <v>74</v>
      </c>
      <c r="K722" s="40">
        <v>241.54</v>
      </c>
      <c r="L722" s="39">
        <v>144.91999999999999</v>
      </c>
      <c r="M722" s="42">
        <f t="shared" ref="M722:M728" si="4">+K722-L722</f>
        <v>96.62</v>
      </c>
    </row>
    <row r="723" spans="2:13" ht="15.75" x14ac:dyDescent="0.25">
      <c r="B723" s="32">
        <v>42457</v>
      </c>
      <c r="C723" s="32">
        <v>42457</v>
      </c>
      <c r="D723" s="33"/>
      <c r="E723" s="34">
        <v>579374</v>
      </c>
      <c r="F723" s="35" t="s">
        <v>700</v>
      </c>
      <c r="G723" s="36" t="s">
        <v>166</v>
      </c>
      <c r="H723" s="35"/>
      <c r="I723" s="35"/>
      <c r="J723" s="37" t="s">
        <v>74</v>
      </c>
      <c r="K723" s="40">
        <v>241.54</v>
      </c>
      <c r="L723" s="39">
        <v>144.91999999999999</v>
      </c>
      <c r="M723" s="42">
        <f t="shared" si="4"/>
        <v>96.62</v>
      </c>
    </row>
    <row r="724" spans="2:13" ht="15.75" x14ac:dyDescent="0.25">
      <c r="B724" s="32">
        <v>42457</v>
      </c>
      <c r="C724" s="32">
        <v>42457</v>
      </c>
      <c r="D724" s="33"/>
      <c r="E724" s="34">
        <v>579379</v>
      </c>
      <c r="F724" s="35" t="s">
        <v>700</v>
      </c>
      <c r="G724" s="36" t="s">
        <v>166</v>
      </c>
      <c r="H724" s="35"/>
      <c r="I724" s="35"/>
      <c r="J724" s="37" t="s">
        <v>74</v>
      </c>
      <c r="K724" s="40">
        <v>241.54</v>
      </c>
      <c r="L724" s="39">
        <v>144.91999999999999</v>
      </c>
      <c r="M724" s="42">
        <f t="shared" si="4"/>
        <v>96.62</v>
      </c>
    </row>
    <row r="725" spans="2:13" ht="15.75" x14ac:dyDescent="0.25">
      <c r="B725" s="32">
        <v>42457</v>
      </c>
      <c r="C725" s="32">
        <v>42457</v>
      </c>
      <c r="D725" s="33"/>
      <c r="E725" s="34">
        <v>579388</v>
      </c>
      <c r="F725" s="35" t="s">
        <v>700</v>
      </c>
      <c r="G725" s="36" t="s">
        <v>166</v>
      </c>
      <c r="H725" s="35"/>
      <c r="I725" s="35"/>
      <c r="J725" s="37" t="s">
        <v>74</v>
      </c>
      <c r="K725" s="40">
        <v>241.54</v>
      </c>
      <c r="L725" s="39">
        <v>144.91999999999999</v>
      </c>
      <c r="M725" s="42">
        <f t="shared" si="4"/>
        <v>96.62</v>
      </c>
    </row>
    <row r="726" spans="2:13" ht="15.75" x14ac:dyDescent="0.25">
      <c r="B726" s="32">
        <v>42457</v>
      </c>
      <c r="C726" s="32">
        <v>42457</v>
      </c>
      <c r="D726" s="33"/>
      <c r="E726" s="34">
        <v>579386</v>
      </c>
      <c r="F726" s="35" t="s">
        <v>700</v>
      </c>
      <c r="G726" s="36" t="s">
        <v>166</v>
      </c>
      <c r="H726" s="35"/>
      <c r="I726" s="35"/>
      <c r="J726" s="37" t="s">
        <v>74</v>
      </c>
      <c r="K726" s="40">
        <v>241.54</v>
      </c>
      <c r="L726" s="39">
        <v>144.91999999999999</v>
      </c>
      <c r="M726" s="42">
        <f t="shared" si="4"/>
        <v>96.62</v>
      </c>
    </row>
    <row r="727" spans="2:13" ht="15.75" x14ac:dyDescent="0.25">
      <c r="B727" s="32">
        <v>42457</v>
      </c>
      <c r="C727" s="32">
        <v>42457</v>
      </c>
      <c r="D727" s="33"/>
      <c r="E727" s="34">
        <v>579385</v>
      </c>
      <c r="F727" s="35" t="s">
        <v>700</v>
      </c>
      <c r="G727" s="36" t="s">
        <v>166</v>
      </c>
      <c r="H727" s="35"/>
      <c r="I727" s="35"/>
      <c r="J727" s="37" t="s">
        <v>74</v>
      </c>
      <c r="K727" s="40">
        <v>241.54</v>
      </c>
      <c r="L727" s="39">
        <v>144.91999999999999</v>
      </c>
      <c r="M727" s="42">
        <f t="shared" si="4"/>
        <v>96.62</v>
      </c>
    </row>
    <row r="728" spans="2:13" ht="15.75" x14ac:dyDescent="0.25">
      <c r="B728" s="32">
        <v>42457</v>
      </c>
      <c r="C728" s="32">
        <v>42457</v>
      </c>
      <c r="D728" s="33"/>
      <c r="E728" s="34">
        <v>579800</v>
      </c>
      <c r="F728" s="35" t="s">
        <v>700</v>
      </c>
      <c r="G728" s="36" t="s">
        <v>166</v>
      </c>
      <c r="H728" s="35"/>
      <c r="I728" s="35"/>
      <c r="J728" s="37" t="s">
        <v>74</v>
      </c>
      <c r="K728" s="40">
        <v>241.54</v>
      </c>
      <c r="L728" s="39">
        <v>144.91999999999999</v>
      </c>
      <c r="M728" s="42">
        <f t="shared" si="4"/>
        <v>96.62</v>
      </c>
    </row>
    <row r="729" spans="2:13" ht="15.75" x14ac:dyDescent="0.25">
      <c r="B729" s="32">
        <v>41589</v>
      </c>
      <c r="C729" s="32">
        <v>41589</v>
      </c>
      <c r="D729" s="33"/>
      <c r="E729" s="34">
        <v>525993</v>
      </c>
      <c r="F729" s="35" t="s">
        <v>85</v>
      </c>
      <c r="G729" s="36"/>
      <c r="H729" s="35"/>
      <c r="I729" s="35"/>
      <c r="J729" s="37" t="s">
        <v>86</v>
      </c>
      <c r="K729" s="38">
        <v>0</v>
      </c>
      <c r="L729" s="39">
        <v>0</v>
      </c>
      <c r="M729" s="39">
        <v>0</v>
      </c>
    </row>
    <row r="730" spans="2:13" ht="15.75" x14ac:dyDescent="0.25">
      <c r="B730" s="32">
        <v>41589</v>
      </c>
      <c r="C730" s="32">
        <v>41589</v>
      </c>
      <c r="D730" s="44"/>
      <c r="E730" s="45">
        <v>525633</v>
      </c>
      <c r="F730" s="46" t="s">
        <v>39</v>
      </c>
      <c r="G730" s="47" t="s">
        <v>40</v>
      </c>
      <c r="H730" s="46" t="s">
        <v>294</v>
      </c>
      <c r="I730" s="46" t="s">
        <v>701</v>
      </c>
      <c r="J730" s="48" t="s">
        <v>35</v>
      </c>
      <c r="K730" s="38">
        <v>0</v>
      </c>
      <c r="L730" s="39">
        <v>0</v>
      </c>
      <c r="M730" s="39">
        <v>0</v>
      </c>
    </row>
    <row r="731" spans="2:13" ht="15.75" x14ac:dyDescent="0.25">
      <c r="B731" s="32">
        <v>43809</v>
      </c>
      <c r="C731" s="32">
        <v>43809</v>
      </c>
      <c r="D731" s="33"/>
      <c r="E731" s="34">
        <v>525724</v>
      </c>
      <c r="F731" s="35" t="s">
        <v>48</v>
      </c>
      <c r="G731" s="36" t="s">
        <v>40</v>
      </c>
      <c r="H731" s="35"/>
      <c r="I731" s="35" t="s">
        <v>702</v>
      </c>
      <c r="J731" s="37" t="s">
        <v>20</v>
      </c>
      <c r="K731" s="40">
        <v>4670</v>
      </c>
      <c r="L731" s="39">
        <v>4623.3</v>
      </c>
      <c r="M731" s="42">
        <f>+K731-L731</f>
        <v>46.699999999999818</v>
      </c>
    </row>
    <row r="732" spans="2:13" ht="15.75" x14ac:dyDescent="0.25">
      <c r="B732" s="155" t="s">
        <v>703</v>
      </c>
      <c r="C732" s="155"/>
      <c r="D732" s="155"/>
      <c r="E732" s="155"/>
      <c r="F732" s="155"/>
      <c r="G732" s="155"/>
      <c r="H732" s="155"/>
      <c r="I732" s="59"/>
      <c r="J732" s="60"/>
      <c r="K732" s="61"/>
      <c r="L732" s="62"/>
      <c r="M732" s="63"/>
    </row>
    <row r="733" spans="2:13" ht="15.75" x14ac:dyDescent="0.25">
      <c r="B733" s="32">
        <v>43657</v>
      </c>
      <c r="C733" s="32">
        <v>43657</v>
      </c>
      <c r="D733" s="33"/>
      <c r="E733" s="34">
        <v>717799</v>
      </c>
      <c r="F733" s="35" t="s">
        <v>704</v>
      </c>
      <c r="G733" s="36" t="s">
        <v>192</v>
      </c>
      <c r="H733" s="35"/>
      <c r="I733" s="35"/>
      <c r="J733" s="37"/>
      <c r="K733" s="40">
        <v>14800</v>
      </c>
      <c r="L733" s="39">
        <v>3083.33</v>
      </c>
      <c r="M733" s="42">
        <f>+K733-L733</f>
        <v>11716.67</v>
      </c>
    </row>
    <row r="734" spans="2:13" ht="15.75" x14ac:dyDescent="0.25">
      <c r="B734" s="32">
        <v>42632</v>
      </c>
      <c r="C734" s="32">
        <v>42632</v>
      </c>
      <c r="D734" s="33"/>
      <c r="E734" s="34">
        <v>525904</v>
      </c>
      <c r="F734" s="35" t="s">
        <v>39</v>
      </c>
      <c r="G734" s="36" t="s">
        <v>40</v>
      </c>
      <c r="H734" s="35" t="s">
        <v>170</v>
      </c>
      <c r="I734" s="35" t="s">
        <v>705</v>
      </c>
      <c r="J734" s="37" t="s">
        <v>20</v>
      </c>
      <c r="K734" s="40">
        <v>5794.54</v>
      </c>
      <c r="L734" s="39">
        <v>5794.54</v>
      </c>
      <c r="M734" s="52">
        <v>0</v>
      </c>
    </row>
    <row r="735" spans="2:13" ht="31.5" x14ac:dyDescent="0.25">
      <c r="B735" s="32">
        <f>+B750</f>
        <v>43396</v>
      </c>
      <c r="C735" s="32">
        <f>+C750</f>
        <v>43396</v>
      </c>
      <c r="D735" s="33"/>
      <c r="E735" s="34">
        <v>525771</v>
      </c>
      <c r="F735" s="35" t="s">
        <v>48</v>
      </c>
      <c r="G735" s="36" t="s">
        <v>205</v>
      </c>
      <c r="H735" s="35" t="s">
        <v>706</v>
      </c>
      <c r="I735" s="35" t="s">
        <v>707</v>
      </c>
      <c r="J735" s="37" t="str">
        <f>+J750</f>
        <v>GRIS/NEGRO</v>
      </c>
      <c r="K735" s="40">
        <f>+K750</f>
        <v>3000</v>
      </c>
      <c r="L735" s="39">
        <f>+L750</f>
        <v>3000</v>
      </c>
      <c r="M735" s="52">
        <v>0</v>
      </c>
    </row>
    <row r="736" spans="2:13" ht="15.75" x14ac:dyDescent="0.25">
      <c r="B736" s="32">
        <v>41589</v>
      </c>
      <c r="C736" s="32">
        <v>41589</v>
      </c>
      <c r="D736" s="33"/>
      <c r="E736" s="34">
        <v>525897</v>
      </c>
      <c r="F736" s="35" t="s">
        <v>708</v>
      </c>
      <c r="G736" s="36"/>
      <c r="H736" s="35"/>
      <c r="I736" s="35"/>
      <c r="J736" s="37" t="s">
        <v>15</v>
      </c>
      <c r="K736" s="38">
        <v>0</v>
      </c>
      <c r="L736" s="39">
        <v>0</v>
      </c>
      <c r="M736" s="39">
        <v>0</v>
      </c>
    </row>
    <row r="737" spans="2:13" ht="15.75" x14ac:dyDescent="0.25">
      <c r="B737" s="32">
        <v>41589</v>
      </c>
      <c r="C737" s="32">
        <v>41589</v>
      </c>
      <c r="D737" s="33"/>
      <c r="E737" s="34">
        <v>525898</v>
      </c>
      <c r="F737" s="35" t="str">
        <f>+F736</f>
        <v>ARMARIO  DE 2 PUERTAS CRISTAL</v>
      </c>
      <c r="G737" s="36"/>
      <c r="H737" s="35"/>
      <c r="I737" s="35"/>
      <c r="J737" s="37" t="s">
        <v>15</v>
      </c>
      <c r="K737" s="38">
        <v>0</v>
      </c>
      <c r="L737" s="39">
        <v>0</v>
      </c>
      <c r="M737" s="39">
        <v>0</v>
      </c>
    </row>
    <row r="738" spans="2:13" ht="31.5" x14ac:dyDescent="0.25">
      <c r="B738" s="32">
        <v>41589</v>
      </c>
      <c r="C738" s="32">
        <v>41589</v>
      </c>
      <c r="D738" s="33"/>
      <c r="E738" s="34">
        <v>525901</v>
      </c>
      <c r="F738" s="35" t="s">
        <v>265</v>
      </c>
      <c r="G738" s="36"/>
      <c r="H738" s="35"/>
      <c r="I738" s="35"/>
      <c r="J738" s="37" t="s">
        <v>44</v>
      </c>
      <c r="K738" s="38">
        <v>0</v>
      </c>
      <c r="L738" s="39">
        <v>0</v>
      </c>
      <c r="M738" s="39">
        <v>0</v>
      </c>
    </row>
    <row r="739" spans="2:13" ht="15.75" x14ac:dyDescent="0.25">
      <c r="B739" s="32">
        <v>41589</v>
      </c>
      <c r="C739" s="32">
        <v>41589</v>
      </c>
      <c r="D739" s="33"/>
      <c r="E739" s="34">
        <v>525903</v>
      </c>
      <c r="F739" s="35" t="s">
        <v>167</v>
      </c>
      <c r="G739" s="36" t="s">
        <v>709</v>
      </c>
      <c r="H739" s="35" t="s">
        <v>710</v>
      </c>
      <c r="I739" s="35" t="s">
        <v>711</v>
      </c>
      <c r="J739" s="37" t="s">
        <v>20</v>
      </c>
      <c r="K739" s="38">
        <v>0</v>
      </c>
      <c r="L739" s="39">
        <v>0</v>
      </c>
      <c r="M739" s="39">
        <v>0</v>
      </c>
    </row>
    <row r="740" spans="2:13" ht="31.5" x14ac:dyDescent="0.25">
      <c r="B740" s="32">
        <v>42996</v>
      </c>
      <c r="C740" s="32">
        <v>42996</v>
      </c>
      <c r="D740" s="33"/>
      <c r="E740" s="34">
        <v>525905</v>
      </c>
      <c r="F740" s="35" t="s">
        <v>712</v>
      </c>
      <c r="G740" s="36" t="s">
        <v>713</v>
      </c>
      <c r="H740" s="35" t="s">
        <v>714</v>
      </c>
      <c r="I740" s="35" t="s">
        <v>715</v>
      </c>
      <c r="J740" s="37" t="s">
        <v>716</v>
      </c>
      <c r="K740" s="40">
        <v>39576.269999999997</v>
      </c>
      <c r="L740" s="39">
        <v>39576.269999999997</v>
      </c>
      <c r="M740" s="52">
        <v>0</v>
      </c>
    </row>
    <row r="741" spans="2:13" ht="15.75" x14ac:dyDescent="0.25">
      <c r="B741" s="32">
        <v>43063</v>
      </c>
      <c r="C741" s="32">
        <v>43063</v>
      </c>
      <c r="D741" s="33"/>
      <c r="E741" s="34">
        <v>525907</v>
      </c>
      <c r="F741" s="35" t="s">
        <v>717</v>
      </c>
      <c r="G741" s="36" t="s">
        <v>718</v>
      </c>
      <c r="H741" s="35"/>
      <c r="I741" s="35"/>
      <c r="J741" s="37" t="s">
        <v>15</v>
      </c>
      <c r="K741" s="40">
        <v>7054.7</v>
      </c>
      <c r="L741" s="39">
        <v>3527.35</v>
      </c>
      <c r="M741" s="42">
        <f>+K741-L741</f>
        <v>3527.35</v>
      </c>
    </row>
    <row r="742" spans="2:13" ht="15.75" x14ac:dyDescent="0.25">
      <c r="B742" s="32">
        <v>41589</v>
      </c>
      <c r="C742" s="32">
        <v>41589</v>
      </c>
      <c r="D742" s="33"/>
      <c r="E742" s="34">
        <v>525908</v>
      </c>
      <c r="F742" s="35" t="s">
        <v>717</v>
      </c>
      <c r="G742" s="36" t="s">
        <v>718</v>
      </c>
      <c r="H742" s="35"/>
      <c r="I742" s="35"/>
      <c r="J742" s="37" t="s">
        <v>15</v>
      </c>
      <c r="K742" s="38">
        <v>0</v>
      </c>
      <c r="L742" s="39">
        <v>0</v>
      </c>
      <c r="M742" s="39">
        <v>0</v>
      </c>
    </row>
    <row r="743" spans="2:13" ht="15.75" x14ac:dyDescent="0.25">
      <c r="B743" s="32">
        <v>42368</v>
      </c>
      <c r="C743" s="32">
        <v>42368</v>
      </c>
      <c r="D743" s="33"/>
      <c r="E743" s="34">
        <v>525912</v>
      </c>
      <c r="F743" s="35" t="s">
        <v>48</v>
      </c>
      <c r="G743" s="36" t="s">
        <v>40</v>
      </c>
      <c r="H743" s="35" t="s">
        <v>719</v>
      </c>
      <c r="I743" s="35" t="s">
        <v>720</v>
      </c>
      <c r="J743" s="37" t="s">
        <v>20</v>
      </c>
      <c r="K743" s="40">
        <v>1127</v>
      </c>
      <c r="L743" s="39">
        <v>1127</v>
      </c>
      <c r="M743" s="52">
        <v>0</v>
      </c>
    </row>
    <row r="744" spans="2:13" ht="15.75" x14ac:dyDescent="0.25">
      <c r="B744" s="32">
        <v>43046</v>
      </c>
      <c r="C744" s="32">
        <v>43046</v>
      </c>
      <c r="D744" s="33"/>
      <c r="E744" s="34">
        <v>525913</v>
      </c>
      <c r="F744" s="35" t="s">
        <v>721</v>
      </c>
      <c r="G744" s="36"/>
      <c r="H744" s="35"/>
      <c r="I744" s="35"/>
      <c r="J744" s="37" t="s">
        <v>152</v>
      </c>
      <c r="K744" s="40">
        <v>3680</v>
      </c>
      <c r="L744" s="39">
        <v>1840</v>
      </c>
      <c r="M744" s="42">
        <f>+K744-L744</f>
        <v>1840</v>
      </c>
    </row>
    <row r="745" spans="2:13" ht="15.75" x14ac:dyDescent="0.25">
      <c r="B745" s="32">
        <v>43046</v>
      </c>
      <c r="C745" s="32">
        <v>43046</v>
      </c>
      <c r="D745" s="33"/>
      <c r="E745" s="34">
        <v>525914</v>
      </c>
      <c r="F745" s="35" t="s">
        <v>721</v>
      </c>
      <c r="G745" s="36"/>
      <c r="H745" s="35"/>
      <c r="I745" s="35"/>
      <c r="J745" s="37" t="s">
        <v>152</v>
      </c>
      <c r="K745" s="40">
        <v>3680</v>
      </c>
      <c r="L745" s="39">
        <v>1840</v>
      </c>
      <c r="M745" s="42">
        <f>+K745-L745</f>
        <v>1840</v>
      </c>
    </row>
    <row r="746" spans="2:13" ht="15.75" x14ac:dyDescent="0.25">
      <c r="B746" s="32">
        <v>43046</v>
      </c>
      <c r="C746" s="32">
        <v>43046</v>
      </c>
      <c r="D746" s="33"/>
      <c r="E746" s="34">
        <v>525915</v>
      </c>
      <c r="F746" s="35" t="s">
        <v>721</v>
      </c>
      <c r="G746" s="36"/>
      <c r="H746" s="35"/>
      <c r="I746" s="35"/>
      <c r="J746" s="37" t="s">
        <v>152</v>
      </c>
      <c r="K746" s="40">
        <v>3680</v>
      </c>
      <c r="L746" s="39">
        <v>1840</v>
      </c>
      <c r="M746" s="42">
        <f>+K746-L746</f>
        <v>1840</v>
      </c>
    </row>
    <row r="747" spans="2:13" ht="15.75" x14ac:dyDescent="0.25">
      <c r="B747" s="32">
        <v>43046</v>
      </c>
      <c r="C747" s="32">
        <v>43046</v>
      </c>
      <c r="D747" s="33"/>
      <c r="E747" s="34">
        <v>525916</v>
      </c>
      <c r="F747" s="35" t="s">
        <v>721</v>
      </c>
      <c r="G747" s="36"/>
      <c r="H747" s="35"/>
      <c r="I747" s="35"/>
      <c r="J747" s="37" t="s">
        <v>152</v>
      </c>
      <c r="K747" s="40">
        <v>3680</v>
      </c>
      <c r="L747" s="39">
        <v>1840</v>
      </c>
      <c r="M747" s="42">
        <f>+K747-L747</f>
        <v>1840</v>
      </c>
    </row>
    <row r="748" spans="2:13" ht="31.5" x14ac:dyDescent="0.25">
      <c r="B748" s="32">
        <v>41589</v>
      </c>
      <c r="C748" s="32">
        <v>41589</v>
      </c>
      <c r="D748" s="33"/>
      <c r="E748" s="34">
        <v>525756</v>
      </c>
      <c r="F748" s="35" t="s">
        <v>722</v>
      </c>
      <c r="G748" s="36" t="s">
        <v>467</v>
      </c>
      <c r="H748" s="35"/>
      <c r="I748" s="35"/>
      <c r="J748" s="37" t="s">
        <v>76</v>
      </c>
      <c r="K748" s="38">
        <v>0</v>
      </c>
      <c r="L748" s="39">
        <v>0</v>
      </c>
      <c r="M748" s="39">
        <v>0</v>
      </c>
    </row>
    <row r="749" spans="2:13" ht="31.5" x14ac:dyDescent="0.25">
      <c r="B749" s="32">
        <v>41589</v>
      </c>
      <c r="C749" s="32">
        <v>41589</v>
      </c>
      <c r="D749" s="33"/>
      <c r="E749" s="34">
        <v>525757</v>
      </c>
      <c r="F749" s="35" t="s">
        <v>722</v>
      </c>
      <c r="G749" s="36" t="s">
        <v>467</v>
      </c>
      <c r="H749" s="35"/>
      <c r="I749" s="35"/>
      <c r="J749" s="37" t="s">
        <v>76</v>
      </c>
      <c r="K749" s="38">
        <v>0</v>
      </c>
      <c r="L749" s="39">
        <v>0</v>
      </c>
      <c r="M749" s="39">
        <v>0</v>
      </c>
    </row>
    <row r="750" spans="2:13" ht="31.5" x14ac:dyDescent="0.25">
      <c r="B750" s="32">
        <v>43396</v>
      </c>
      <c r="C750" s="32">
        <v>43396</v>
      </c>
      <c r="D750" s="33"/>
      <c r="E750" s="34">
        <v>525771</v>
      </c>
      <c r="F750" s="35" t="s">
        <v>48</v>
      </c>
      <c r="G750" s="36" t="s">
        <v>40</v>
      </c>
      <c r="H750" s="35" t="s">
        <v>706</v>
      </c>
      <c r="I750" s="35" t="s">
        <v>723</v>
      </c>
      <c r="J750" s="37" t="s">
        <v>716</v>
      </c>
      <c r="K750" s="40">
        <v>3000</v>
      </c>
      <c r="L750" s="39">
        <v>3000</v>
      </c>
      <c r="M750" s="52">
        <v>0</v>
      </c>
    </row>
    <row r="751" spans="2:13" ht="15.75" x14ac:dyDescent="0.25">
      <c r="B751" s="32">
        <f>+B750</f>
        <v>43396</v>
      </c>
      <c r="C751" s="32">
        <f>+C750</f>
        <v>43396</v>
      </c>
      <c r="D751" s="33"/>
      <c r="E751" s="34">
        <v>525696</v>
      </c>
      <c r="F751" s="35" t="s">
        <v>48</v>
      </c>
      <c r="G751" s="36" t="s">
        <v>205</v>
      </c>
      <c r="H751" s="35" t="s">
        <v>706</v>
      </c>
      <c r="I751" s="35" t="s">
        <v>724</v>
      </c>
      <c r="J751" s="37" t="str">
        <f>+J757</f>
        <v>NEGRO</v>
      </c>
      <c r="K751" s="40">
        <v>3000</v>
      </c>
      <c r="L751" s="39">
        <v>3000</v>
      </c>
      <c r="M751" s="52">
        <v>0</v>
      </c>
    </row>
    <row r="752" spans="2:13" ht="15.75" x14ac:dyDescent="0.25">
      <c r="B752" s="32">
        <v>42632</v>
      </c>
      <c r="C752" s="32">
        <v>42632</v>
      </c>
      <c r="D752" s="33"/>
      <c r="E752" s="34">
        <v>525695</v>
      </c>
      <c r="F752" s="35" t="s">
        <v>39</v>
      </c>
      <c r="G752" s="36" t="s">
        <v>205</v>
      </c>
      <c r="H752" s="35" t="s">
        <v>170</v>
      </c>
      <c r="I752" s="35" t="s">
        <v>725</v>
      </c>
      <c r="J752" s="37" t="s">
        <v>20</v>
      </c>
      <c r="K752" s="40">
        <v>5794.54</v>
      </c>
      <c r="L752" s="39">
        <v>5794.54</v>
      </c>
      <c r="M752" s="52">
        <v>0</v>
      </c>
    </row>
    <row r="753" spans="2:13" ht="15.75" x14ac:dyDescent="0.25">
      <c r="B753" s="32">
        <v>41589</v>
      </c>
      <c r="C753" s="32">
        <v>41589</v>
      </c>
      <c r="D753" s="33"/>
      <c r="E753" s="34">
        <v>525763</v>
      </c>
      <c r="F753" s="35" t="s">
        <v>48</v>
      </c>
      <c r="G753" s="36" t="s">
        <v>55</v>
      </c>
      <c r="H753" s="35">
        <v>1740</v>
      </c>
      <c r="I753" s="35" t="s">
        <v>726</v>
      </c>
      <c r="J753" s="37" t="s">
        <v>53</v>
      </c>
      <c r="K753" s="38">
        <v>0</v>
      </c>
      <c r="L753" s="39">
        <v>0</v>
      </c>
      <c r="M753" s="39">
        <v>0</v>
      </c>
    </row>
    <row r="754" spans="2:13" ht="15.75" x14ac:dyDescent="0.25">
      <c r="B754" s="32">
        <v>41589</v>
      </c>
      <c r="C754" s="32">
        <v>41589</v>
      </c>
      <c r="D754" s="33"/>
      <c r="E754" s="34">
        <v>525769</v>
      </c>
      <c r="F754" s="35" t="s">
        <v>39</v>
      </c>
      <c r="G754" s="36" t="s">
        <v>40</v>
      </c>
      <c r="H754" s="35" t="s">
        <v>294</v>
      </c>
      <c r="I754" s="35" t="s">
        <v>727</v>
      </c>
      <c r="J754" s="37" t="s">
        <v>20</v>
      </c>
      <c r="K754" s="38">
        <v>0</v>
      </c>
      <c r="L754" s="39">
        <v>0</v>
      </c>
      <c r="M754" s="39">
        <v>0</v>
      </c>
    </row>
    <row r="755" spans="2:13" ht="15.75" x14ac:dyDescent="0.25">
      <c r="B755" s="32">
        <v>43006</v>
      </c>
      <c r="C755" s="32">
        <v>43006</v>
      </c>
      <c r="D755" s="33"/>
      <c r="E755" s="34">
        <v>717798</v>
      </c>
      <c r="F755" s="35" t="s">
        <v>728</v>
      </c>
      <c r="G755" s="36"/>
      <c r="H755" s="35"/>
      <c r="I755" s="35"/>
      <c r="J755" s="37" t="s">
        <v>381</v>
      </c>
      <c r="K755" s="40">
        <v>4201.8</v>
      </c>
      <c r="L755" s="39">
        <v>2100.9</v>
      </c>
      <c r="M755" s="42">
        <f>+K755-L755</f>
        <v>2100.9</v>
      </c>
    </row>
    <row r="756" spans="2:13" ht="15.75" x14ac:dyDescent="0.25">
      <c r="B756" s="32">
        <v>43006</v>
      </c>
      <c r="C756" s="32">
        <v>43006</v>
      </c>
      <c r="D756" s="33"/>
      <c r="E756" s="34">
        <v>717797</v>
      </c>
      <c r="F756" s="35" t="str">
        <f>+F755</f>
        <v xml:space="preserve">SILLA SEMI EJECUTIVA EN TELA DE MAYA C/BRAZOS Y C/RUEDAS </v>
      </c>
      <c r="G756" s="36"/>
      <c r="H756" s="35"/>
      <c r="I756" s="35"/>
      <c r="J756" s="37" t="s">
        <v>381</v>
      </c>
      <c r="K756" s="40">
        <v>4201.8</v>
      </c>
      <c r="L756" s="39">
        <v>2100.9</v>
      </c>
      <c r="M756" s="42">
        <f>+K756-L756</f>
        <v>2100.9</v>
      </c>
    </row>
    <row r="757" spans="2:13" ht="15.75" x14ac:dyDescent="0.25">
      <c r="B757" s="32">
        <v>44215</v>
      </c>
      <c r="C757" s="32">
        <v>44215</v>
      </c>
      <c r="D757" s="33"/>
      <c r="E757" s="34">
        <v>525887</v>
      </c>
      <c r="F757" s="35" t="s">
        <v>121</v>
      </c>
      <c r="G757" s="36" t="s">
        <v>17</v>
      </c>
      <c r="H757" s="35" t="s">
        <v>729</v>
      </c>
      <c r="I757" s="35" t="s">
        <v>730</v>
      </c>
      <c r="J757" s="37" t="s">
        <v>20</v>
      </c>
      <c r="K757" s="40">
        <v>3300</v>
      </c>
      <c r="L757" s="39">
        <v>0</v>
      </c>
      <c r="M757" s="42">
        <v>3300</v>
      </c>
    </row>
    <row r="758" spans="2:13" ht="31.5" x14ac:dyDescent="0.25">
      <c r="B758" s="32">
        <v>41589</v>
      </c>
      <c r="C758" s="32">
        <v>41589</v>
      </c>
      <c r="D758" s="33"/>
      <c r="E758" s="34">
        <v>525767</v>
      </c>
      <c r="F758" s="35" t="s">
        <v>731</v>
      </c>
      <c r="G758" s="36"/>
      <c r="H758" s="35"/>
      <c r="I758" s="35"/>
      <c r="J758" s="37" t="s">
        <v>44</v>
      </c>
      <c r="K758" s="38">
        <v>0</v>
      </c>
      <c r="L758" s="39">
        <v>0</v>
      </c>
      <c r="M758" s="39">
        <v>0</v>
      </c>
    </row>
    <row r="759" spans="2:13" ht="15.75" x14ac:dyDescent="0.25">
      <c r="B759" s="32">
        <v>41589</v>
      </c>
      <c r="C759" s="32">
        <v>41589</v>
      </c>
      <c r="D759" s="33"/>
      <c r="E759" s="34">
        <v>525768</v>
      </c>
      <c r="F759" s="35" t="s">
        <v>16</v>
      </c>
      <c r="G759" s="36" t="s">
        <v>17</v>
      </c>
      <c r="H759" s="35" t="s">
        <v>45</v>
      </c>
      <c r="I759" s="35" t="s">
        <v>699</v>
      </c>
      <c r="J759" s="37" t="s">
        <v>20</v>
      </c>
      <c r="K759" s="38">
        <v>0</v>
      </c>
      <c r="L759" s="39">
        <v>0</v>
      </c>
      <c r="M759" s="39">
        <v>0</v>
      </c>
    </row>
    <row r="760" spans="2:13" ht="15.75" x14ac:dyDescent="0.25">
      <c r="B760" s="32">
        <v>43006</v>
      </c>
      <c r="C760" s="32">
        <v>43006</v>
      </c>
      <c r="D760" s="33"/>
      <c r="E760" s="34">
        <v>717796</v>
      </c>
      <c r="F760" s="35" t="str">
        <f>+F756</f>
        <v xml:space="preserve">SILLA SEMI EJECUTIVA EN TELA DE MAYA C/BRAZOS Y C/RUEDAS </v>
      </c>
      <c r="G760" s="36"/>
      <c r="H760" s="35"/>
      <c r="I760" s="35"/>
      <c r="J760" s="37" t="s">
        <v>381</v>
      </c>
      <c r="K760" s="40">
        <v>4201.8</v>
      </c>
      <c r="L760" s="39">
        <v>2100.9</v>
      </c>
      <c r="M760" s="42">
        <f>+K760-L760</f>
        <v>2100.9</v>
      </c>
    </row>
    <row r="761" spans="2:13" ht="15.75" x14ac:dyDescent="0.25">
      <c r="B761" s="32">
        <v>41733</v>
      </c>
      <c r="C761" s="32">
        <v>41733</v>
      </c>
      <c r="D761" s="33"/>
      <c r="E761" s="34">
        <v>525761</v>
      </c>
      <c r="F761" s="35" t="s">
        <v>54</v>
      </c>
      <c r="G761" s="36" t="s">
        <v>55</v>
      </c>
      <c r="H761" s="35" t="s">
        <v>385</v>
      </c>
      <c r="I761" s="35" t="s">
        <v>732</v>
      </c>
      <c r="J761" s="37" t="s">
        <v>53</v>
      </c>
      <c r="K761" s="40">
        <v>7421.19</v>
      </c>
      <c r="L761" s="39">
        <v>7421.19</v>
      </c>
      <c r="M761" s="52">
        <v>0</v>
      </c>
    </row>
    <row r="762" spans="2:13" ht="31.5" x14ac:dyDescent="0.25">
      <c r="B762" s="32">
        <v>41589</v>
      </c>
      <c r="C762" s="32">
        <v>41589</v>
      </c>
      <c r="D762" s="33"/>
      <c r="E762" s="34">
        <v>525777</v>
      </c>
      <c r="F762" s="35" t="s">
        <v>733</v>
      </c>
      <c r="G762" s="36"/>
      <c r="H762" s="35"/>
      <c r="I762" s="35"/>
      <c r="J762" s="37" t="s">
        <v>44</v>
      </c>
      <c r="K762" s="38">
        <v>0</v>
      </c>
      <c r="L762" s="39">
        <v>0</v>
      </c>
      <c r="M762" s="39">
        <v>0</v>
      </c>
    </row>
    <row r="763" spans="2:13" ht="15.75" x14ac:dyDescent="0.25">
      <c r="B763" s="32">
        <v>42790</v>
      </c>
      <c r="C763" s="32">
        <v>42790</v>
      </c>
      <c r="D763" s="33"/>
      <c r="E763" s="34">
        <v>570837</v>
      </c>
      <c r="F763" s="35" t="s">
        <v>190</v>
      </c>
      <c r="G763" s="36"/>
      <c r="H763" s="35"/>
      <c r="I763" s="35"/>
      <c r="J763" s="37" t="s">
        <v>53</v>
      </c>
      <c r="K763" s="40">
        <v>3161.92</v>
      </c>
      <c r="L763" s="39">
        <v>1580.96</v>
      </c>
      <c r="M763" s="42">
        <f>+K763-L763</f>
        <v>1580.96</v>
      </c>
    </row>
    <row r="764" spans="2:13" ht="15.75" x14ac:dyDescent="0.25">
      <c r="B764" s="32">
        <v>43657</v>
      </c>
      <c r="C764" s="32">
        <v>43657</v>
      </c>
      <c r="D764" s="33"/>
      <c r="E764" s="34">
        <v>717800</v>
      </c>
      <c r="F764" s="35" t="s">
        <v>734</v>
      </c>
      <c r="G764" s="36"/>
      <c r="H764" s="35"/>
      <c r="I764" s="35"/>
      <c r="J764" s="37" t="s">
        <v>20</v>
      </c>
      <c r="K764" s="40">
        <v>38800</v>
      </c>
      <c r="L764" s="39">
        <v>8083.33</v>
      </c>
      <c r="M764" s="42">
        <f>+K764-L764</f>
        <v>30716.67</v>
      </c>
    </row>
    <row r="765" spans="2:13" ht="15.75" x14ac:dyDescent="0.25">
      <c r="B765" s="32">
        <v>41589</v>
      </c>
      <c r="C765" s="32">
        <v>41589</v>
      </c>
      <c r="D765" s="33"/>
      <c r="E765" s="34">
        <v>525980</v>
      </c>
      <c r="F765" s="35" t="s">
        <v>734</v>
      </c>
      <c r="G765" s="36"/>
      <c r="H765" s="35"/>
      <c r="I765" s="35"/>
      <c r="J765" s="37" t="s">
        <v>15</v>
      </c>
      <c r="K765" s="38">
        <v>0</v>
      </c>
      <c r="L765" s="39">
        <v>0</v>
      </c>
      <c r="M765" s="39">
        <v>0</v>
      </c>
    </row>
    <row r="766" spans="2:13" ht="15.75" x14ac:dyDescent="0.25">
      <c r="B766" s="32">
        <v>41589</v>
      </c>
      <c r="C766" s="32">
        <v>41589</v>
      </c>
      <c r="D766" s="33"/>
      <c r="E766" s="34">
        <v>570837</v>
      </c>
      <c r="F766" s="35" t="str">
        <f>+F747</f>
        <v xml:space="preserve">SILLA VISITA TELA CON BRAZOS BASE DE METAL </v>
      </c>
      <c r="G766" s="36"/>
      <c r="H766" s="35"/>
      <c r="I766" s="35"/>
      <c r="J766" s="37" t="s">
        <v>53</v>
      </c>
      <c r="K766" s="38">
        <v>0</v>
      </c>
      <c r="L766" s="39">
        <v>0</v>
      </c>
      <c r="M766" s="39">
        <v>0</v>
      </c>
    </row>
    <row r="767" spans="2:13" ht="15.75" x14ac:dyDescent="0.25">
      <c r="B767" s="32">
        <v>41589</v>
      </c>
      <c r="C767" s="32">
        <v>41589</v>
      </c>
      <c r="D767" s="33"/>
      <c r="E767" s="34">
        <v>45997</v>
      </c>
      <c r="F767" s="35" t="s">
        <v>735</v>
      </c>
      <c r="G767" s="36"/>
      <c r="H767" s="35"/>
      <c r="I767" s="35"/>
      <c r="J767" s="37"/>
      <c r="K767" s="38">
        <v>0</v>
      </c>
      <c r="L767" s="39">
        <v>0</v>
      </c>
      <c r="M767" s="39">
        <v>0</v>
      </c>
    </row>
    <row r="768" spans="2:13" ht="15.75" x14ac:dyDescent="0.25">
      <c r="B768" s="32">
        <v>41589</v>
      </c>
      <c r="C768" s="32">
        <v>41589</v>
      </c>
      <c r="D768" s="33"/>
      <c r="E768" s="34">
        <v>42394</v>
      </c>
      <c r="F768" s="35" t="s">
        <v>59</v>
      </c>
      <c r="G768" s="36"/>
      <c r="H768" s="35"/>
      <c r="I768" s="35"/>
      <c r="J768" s="37"/>
      <c r="K768" s="38">
        <v>0</v>
      </c>
      <c r="L768" s="39">
        <v>0</v>
      </c>
      <c r="M768" s="39">
        <v>0</v>
      </c>
    </row>
    <row r="769" spans="2:13" ht="15.75" x14ac:dyDescent="0.25">
      <c r="B769" s="32">
        <v>44280</v>
      </c>
      <c r="C769" s="32">
        <v>44280</v>
      </c>
      <c r="D769" s="36">
        <v>490</v>
      </c>
      <c r="E769" s="34"/>
      <c r="F769" s="35" t="s">
        <v>121</v>
      </c>
      <c r="G769" s="36" t="s">
        <v>122</v>
      </c>
      <c r="H769" s="107" t="s">
        <v>123</v>
      </c>
      <c r="I769" s="35" t="s">
        <v>736</v>
      </c>
      <c r="J769" s="37" t="s">
        <v>35</v>
      </c>
      <c r="K769" s="40">
        <v>2379.7199999999998</v>
      </c>
      <c r="L769" s="39">
        <v>0</v>
      </c>
      <c r="M769" s="39">
        <v>2379.7199999999998</v>
      </c>
    </row>
    <row r="770" spans="2:13" ht="15.75" x14ac:dyDescent="0.25">
      <c r="B770" s="32">
        <v>41589</v>
      </c>
      <c r="C770" s="32">
        <v>41589</v>
      </c>
      <c r="D770" s="33"/>
      <c r="E770" s="34">
        <v>525911</v>
      </c>
      <c r="F770" s="35" t="s">
        <v>121</v>
      </c>
      <c r="G770" s="36" t="s">
        <v>17</v>
      </c>
      <c r="H770" s="35" t="s">
        <v>416</v>
      </c>
      <c r="I770" s="35" t="s">
        <v>737</v>
      </c>
      <c r="J770" s="37"/>
      <c r="K770" s="38">
        <v>0</v>
      </c>
      <c r="L770" s="39">
        <v>0</v>
      </c>
      <c r="M770" s="39">
        <v>0</v>
      </c>
    </row>
    <row r="771" spans="2:13" ht="15.75" x14ac:dyDescent="0.25">
      <c r="B771" s="32">
        <v>43046</v>
      </c>
      <c r="C771" s="32">
        <v>43046</v>
      </c>
      <c r="D771" s="33"/>
      <c r="E771" s="34">
        <v>570835</v>
      </c>
      <c r="F771" s="35" t="s">
        <v>738</v>
      </c>
      <c r="G771" s="36"/>
      <c r="H771" s="35"/>
      <c r="I771" s="35"/>
      <c r="J771" s="37" t="s">
        <v>53</v>
      </c>
      <c r="K771" s="40">
        <v>5804</v>
      </c>
      <c r="L771" s="39">
        <v>2902</v>
      </c>
      <c r="M771" s="42">
        <f>+K771-L771</f>
        <v>2902</v>
      </c>
    </row>
    <row r="772" spans="2:13" ht="15.75" x14ac:dyDescent="0.25">
      <c r="B772" s="32">
        <v>43209</v>
      </c>
      <c r="C772" s="32">
        <v>43209</v>
      </c>
      <c r="D772" s="33"/>
      <c r="E772" s="34">
        <v>777824</v>
      </c>
      <c r="F772" s="35" t="s">
        <v>54</v>
      </c>
      <c r="G772" s="36" t="s">
        <v>55</v>
      </c>
      <c r="H772" s="35" t="s">
        <v>137</v>
      </c>
      <c r="I772" s="35" t="s">
        <v>739</v>
      </c>
      <c r="J772" s="37" t="s">
        <v>27</v>
      </c>
      <c r="K772" s="40">
        <v>7033.9</v>
      </c>
      <c r="L772" s="39">
        <v>7033.9</v>
      </c>
      <c r="M772" s="52">
        <v>0</v>
      </c>
    </row>
    <row r="773" spans="2:13" ht="15.75" x14ac:dyDescent="0.25">
      <c r="B773" s="32">
        <v>42758</v>
      </c>
      <c r="C773" s="32">
        <v>42758</v>
      </c>
      <c r="D773" s="33"/>
      <c r="E773" s="34">
        <v>777825</v>
      </c>
      <c r="F773" s="35" t="s">
        <v>54</v>
      </c>
      <c r="G773" s="36" t="s">
        <v>322</v>
      </c>
      <c r="H773" s="35"/>
      <c r="I773" s="35" t="s">
        <v>740</v>
      </c>
      <c r="J773" s="37" t="s">
        <v>152</v>
      </c>
      <c r="K773" s="40">
        <v>11483.05</v>
      </c>
      <c r="L773" s="39">
        <v>11483.05</v>
      </c>
      <c r="M773" s="52">
        <v>0</v>
      </c>
    </row>
    <row r="774" spans="2:13" ht="15.75" x14ac:dyDescent="0.25">
      <c r="B774" s="32">
        <v>43936</v>
      </c>
      <c r="C774" s="32">
        <v>43936</v>
      </c>
      <c r="D774" s="33"/>
      <c r="E774" s="34">
        <v>525728</v>
      </c>
      <c r="F774" s="35" t="s">
        <v>741</v>
      </c>
      <c r="G774" s="36" t="s">
        <v>241</v>
      </c>
      <c r="H774" s="35" t="s">
        <v>742</v>
      </c>
      <c r="I774" s="35" t="s">
        <v>743</v>
      </c>
      <c r="J774" s="37" t="s">
        <v>27</v>
      </c>
      <c r="K774" s="40">
        <v>3983.05</v>
      </c>
      <c r="L774" s="39">
        <v>1314.4</v>
      </c>
      <c r="M774" s="42">
        <f>+K774-L774</f>
        <v>2668.65</v>
      </c>
    </row>
    <row r="775" spans="2:13" ht="31.5" x14ac:dyDescent="0.25">
      <c r="B775" s="32">
        <v>41589</v>
      </c>
      <c r="C775" s="32">
        <v>41589</v>
      </c>
      <c r="D775" s="33"/>
      <c r="E775" s="34">
        <v>717795</v>
      </c>
      <c r="F775" s="35" t="s">
        <v>744</v>
      </c>
      <c r="G775" s="36"/>
      <c r="H775" s="35"/>
      <c r="I775" s="35"/>
      <c r="J775" s="37" t="s">
        <v>745</v>
      </c>
      <c r="K775" s="38">
        <v>0</v>
      </c>
      <c r="L775" s="39">
        <v>0</v>
      </c>
      <c r="M775" s="39">
        <v>0</v>
      </c>
    </row>
    <row r="776" spans="2:13" ht="15.75" x14ac:dyDescent="0.25">
      <c r="B776" s="32">
        <v>41589</v>
      </c>
      <c r="C776" s="32">
        <v>41589</v>
      </c>
      <c r="D776" s="33"/>
      <c r="E776" s="34">
        <v>525670</v>
      </c>
      <c r="F776" s="35" t="s">
        <v>85</v>
      </c>
      <c r="G776" s="36"/>
      <c r="H776" s="35"/>
      <c r="I776" s="35"/>
      <c r="J776" s="37" t="s">
        <v>86</v>
      </c>
      <c r="K776" s="38">
        <v>0</v>
      </c>
      <c r="L776" s="39">
        <v>0</v>
      </c>
      <c r="M776" s="39">
        <v>0</v>
      </c>
    </row>
    <row r="777" spans="2:13" ht="15.75" x14ac:dyDescent="0.25">
      <c r="B777" s="32">
        <v>41589</v>
      </c>
      <c r="C777" s="32">
        <v>41589</v>
      </c>
      <c r="D777" s="33"/>
      <c r="E777" s="34">
        <v>525669</v>
      </c>
      <c r="F777" s="35" t="s">
        <v>85</v>
      </c>
      <c r="G777" s="36"/>
      <c r="H777" s="35"/>
      <c r="I777" s="35"/>
      <c r="J777" s="37" t="s">
        <v>86</v>
      </c>
      <c r="K777" s="38">
        <v>0</v>
      </c>
      <c r="L777" s="39">
        <v>0</v>
      </c>
      <c r="M777" s="39">
        <v>0</v>
      </c>
    </row>
    <row r="778" spans="2:13" ht="15.75" x14ac:dyDescent="0.25">
      <c r="B778" s="32">
        <v>41589</v>
      </c>
      <c r="C778" s="32">
        <v>41589</v>
      </c>
      <c r="D778" s="33"/>
      <c r="E778" s="81">
        <v>42394</v>
      </c>
      <c r="F778" s="35" t="s">
        <v>59</v>
      </c>
      <c r="G778" s="36"/>
      <c r="H778" s="35"/>
      <c r="I778" s="35"/>
      <c r="J778" s="37"/>
      <c r="K778" s="38">
        <v>0</v>
      </c>
      <c r="L778" s="39">
        <v>0</v>
      </c>
      <c r="M778" s="39">
        <v>0</v>
      </c>
    </row>
    <row r="779" spans="2:13" ht="15.75" x14ac:dyDescent="0.25">
      <c r="B779" s="32">
        <v>41589</v>
      </c>
      <c r="C779" s="32">
        <v>41589</v>
      </c>
      <c r="D779" s="33"/>
      <c r="E779" s="34">
        <v>525668</v>
      </c>
      <c r="F779" s="35" t="s">
        <v>85</v>
      </c>
      <c r="G779" s="36"/>
      <c r="H779" s="35"/>
      <c r="I779" s="35"/>
      <c r="J779" s="37" t="s">
        <v>86</v>
      </c>
      <c r="K779" s="38">
        <v>0</v>
      </c>
      <c r="L779" s="39">
        <v>0</v>
      </c>
      <c r="M779" s="39">
        <v>0</v>
      </c>
    </row>
    <row r="780" spans="2:13" ht="15.75" x14ac:dyDescent="0.25">
      <c r="B780" s="32">
        <v>44347</v>
      </c>
      <c r="C780" s="32">
        <v>44347</v>
      </c>
      <c r="D780" s="33">
        <v>900</v>
      </c>
      <c r="E780" s="34"/>
      <c r="F780" s="35" t="s">
        <v>746</v>
      </c>
      <c r="G780" s="36"/>
      <c r="H780" s="35"/>
      <c r="I780" s="35"/>
      <c r="J780" s="37" t="s">
        <v>35</v>
      </c>
      <c r="K780" s="40">
        <v>6630</v>
      </c>
      <c r="L780" s="39">
        <v>0</v>
      </c>
      <c r="M780" s="42">
        <v>6630</v>
      </c>
    </row>
    <row r="781" spans="2:13" ht="15.75" x14ac:dyDescent="0.25">
      <c r="B781" s="32">
        <v>44427</v>
      </c>
      <c r="C781" s="32">
        <v>44427</v>
      </c>
      <c r="D781" s="33">
        <v>985</v>
      </c>
      <c r="E781" s="34"/>
      <c r="F781" s="35" t="s">
        <v>747</v>
      </c>
      <c r="G781" s="36"/>
      <c r="H781" s="35"/>
      <c r="I781" s="35"/>
      <c r="J781" s="37" t="s">
        <v>90</v>
      </c>
      <c r="K781" s="38">
        <v>14940</v>
      </c>
      <c r="L781" s="39">
        <v>0</v>
      </c>
      <c r="M781" s="39">
        <v>14940</v>
      </c>
    </row>
    <row r="782" spans="2:13" ht="15.75" x14ac:dyDescent="0.25">
      <c r="B782" s="32">
        <v>44427</v>
      </c>
      <c r="C782" s="32">
        <v>44427</v>
      </c>
      <c r="D782" s="33">
        <v>986</v>
      </c>
      <c r="E782" s="34"/>
      <c r="F782" s="35" t="s">
        <v>748</v>
      </c>
      <c r="G782" s="36"/>
      <c r="H782" s="35"/>
      <c r="I782" s="35"/>
      <c r="J782" s="37" t="s">
        <v>31</v>
      </c>
      <c r="K782" s="38">
        <v>41360</v>
      </c>
      <c r="L782" s="39">
        <v>0</v>
      </c>
      <c r="M782" s="39">
        <v>41360</v>
      </c>
    </row>
    <row r="783" spans="2:13" ht="15.75" x14ac:dyDescent="0.25">
      <c r="B783" s="108">
        <v>44399</v>
      </c>
      <c r="C783" s="108">
        <v>44399</v>
      </c>
      <c r="D783" s="103">
        <v>967</v>
      </c>
      <c r="E783" s="45"/>
      <c r="F783" s="90" t="s">
        <v>660</v>
      </c>
      <c r="G783" s="109" t="s">
        <v>661</v>
      </c>
      <c r="H783" s="90"/>
      <c r="I783" s="109"/>
      <c r="J783" s="110"/>
      <c r="K783" s="70">
        <v>2600</v>
      </c>
      <c r="L783" s="39">
        <v>0</v>
      </c>
      <c r="M783" s="70">
        <v>2600</v>
      </c>
    </row>
    <row r="784" spans="2:13" ht="15.75" x14ac:dyDescent="0.25">
      <c r="B784" s="32">
        <v>41589</v>
      </c>
      <c r="C784" s="32">
        <v>41589</v>
      </c>
      <c r="D784" s="33"/>
      <c r="E784" s="34">
        <v>570916</v>
      </c>
      <c r="F784" s="35" t="s">
        <v>540</v>
      </c>
      <c r="G784" s="36" t="s">
        <v>749</v>
      </c>
      <c r="H784" s="35"/>
      <c r="I784" s="35" t="s">
        <v>750</v>
      </c>
      <c r="J784" s="37" t="s">
        <v>27</v>
      </c>
      <c r="K784" s="38">
        <v>0</v>
      </c>
      <c r="L784" s="39">
        <v>0</v>
      </c>
      <c r="M784" s="39">
        <v>0</v>
      </c>
    </row>
    <row r="785" spans="2:13" ht="15.75" x14ac:dyDescent="0.25">
      <c r="B785" s="32">
        <v>44328</v>
      </c>
      <c r="C785" s="32">
        <v>44328</v>
      </c>
      <c r="D785" s="33">
        <v>428</v>
      </c>
      <c r="E785" s="34"/>
      <c r="F785" s="35" t="s">
        <v>39</v>
      </c>
      <c r="G785" s="36" t="s">
        <v>40</v>
      </c>
      <c r="H785" s="35" t="s">
        <v>751</v>
      </c>
      <c r="I785" s="35" t="s">
        <v>752</v>
      </c>
      <c r="J785" s="37" t="str">
        <f>+J664</f>
        <v>NEGRO</v>
      </c>
      <c r="K785" s="40">
        <v>30000</v>
      </c>
      <c r="L785" s="39">
        <v>0</v>
      </c>
      <c r="M785" s="42">
        <v>30000</v>
      </c>
    </row>
    <row r="786" spans="2:13" ht="15.75" x14ac:dyDescent="0.25">
      <c r="B786" s="58" t="s">
        <v>753</v>
      </c>
      <c r="C786" s="86"/>
      <c r="D786" s="87"/>
      <c r="E786" s="88"/>
      <c r="F786" s="58"/>
      <c r="G786" s="57"/>
      <c r="H786" s="58"/>
      <c r="I786" s="59"/>
      <c r="J786" s="60"/>
      <c r="K786" s="61"/>
      <c r="L786" s="62"/>
      <c r="M786" s="63"/>
    </row>
    <row r="787" spans="2:13" ht="15.75" x14ac:dyDescent="0.25">
      <c r="B787" s="32">
        <v>44286</v>
      </c>
      <c r="C787" s="32">
        <v>44286</v>
      </c>
      <c r="D787" s="36">
        <v>424</v>
      </c>
      <c r="E787" s="34"/>
      <c r="F787" s="35" t="str">
        <f>+F659</f>
        <v>SILLA VISITA VASE DE METAL Y TELA CON ESPALDAR Y C/BRAZOS</v>
      </c>
      <c r="G787" s="36"/>
      <c r="H787" s="35"/>
      <c r="I787" s="35"/>
      <c r="J787" s="37" t="s">
        <v>15</v>
      </c>
      <c r="K787" s="40">
        <v>3327.5250000000001</v>
      </c>
      <c r="L787" s="39">
        <v>3500</v>
      </c>
      <c r="M787" s="42">
        <v>3327.5250000000001</v>
      </c>
    </row>
    <row r="788" spans="2:13" ht="15.75" x14ac:dyDescent="0.25">
      <c r="B788" s="32">
        <v>44286</v>
      </c>
      <c r="C788" s="32">
        <v>44286</v>
      </c>
      <c r="D788" s="36">
        <v>423</v>
      </c>
      <c r="E788" s="34"/>
      <c r="F788" s="35" t="s">
        <v>655</v>
      </c>
      <c r="G788" s="36"/>
      <c r="H788" s="35"/>
      <c r="I788" s="35"/>
      <c r="J788" s="37" t="s">
        <v>15</v>
      </c>
      <c r="K788" s="40">
        <v>3327.5250000000001</v>
      </c>
      <c r="L788" s="39">
        <v>11012.71</v>
      </c>
      <c r="M788" s="42">
        <v>3327.5250000000001</v>
      </c>
    </row>
    <row r="789" spans="2:13" ht="15.75" x14ac:dyDescent="0.25">
      <c r="B789" s="32">
        <v>41589</v>
      </c>
      <c r="C789" s="32">
        <v>41589</v>
      </c>
      <c r="D789" s="33"/>
      <c r="E789" s="34">
        <v>525861</v>
      </c>
      <c r="F789" s="35" t="s">
        <v>754</v>
      </c>
      <c r="G789" s="36" t="s">
        <v>755</v>
      </c>
      <c r="H789" s="35"/>
      <c r="I789" s="35" t="s">
        <v>756</v>
      </c>
      <c r="J789" s="37" t="s">
        <v>27</v>
      </c>
      <c r="K789" s="38">
        <v>0</v>
      </c>
      <c r="L789" s="39">
        <v>0</v>
      </c>
      <c r="M789" s="39">
        <v>0</v>
      </c>
    </row>
    <row r="790" spans="2:13" ht="15.75" x14ac:dyDescent="0.25">
      <c r="B790" s="32">
        <v>44307</v>
      </c>
      <c r="C790" s="32">
        <v>44307</v>
      </c>
      <c r="D790" s="36">
        <v>540</v>
      </c>
      <c r="E790" s="34"/>
      <c r="F790" s="35" t="s">
        <v>754</v>
      </c>
      <c r="G790" s="36" t="s">
        <v>757</v>
      </c>
      <c r="H790" s="35" t="s">
        <v>758</v>
      </c>
      <c r="I790" s="35"/>
      <c r="J790" s="37" t="s">
        <v>35</v>
      </c>
      <c r="K790" s="40">
        <v>8400</v>
      </c>
      <c r="L790" s="39">
        <v>0</v>
      </c>
      <c r="M790" s="42">
        <v>8400</v>
      </c>
    </row>
    <row r="791" spans="2:13" ht="15.75" x14ac:dyDescent="0.25">
      <c r="B791" s="32">
        <v>41589</v>
      </c>
      <c r="C791" s="32">
        <v>41589</v>
      </c>
      <c r="D791" s="33"/>
      <c r="E791" s="34">
        <v>525845</v>
      </c>
      <c r="F791" s="35" t="s">
        <v>759</v>
      </c>
      <c r="G791" s="36"/>
      <c r="H791" s="35"/>
      <c r="I791" s="35"/>
      <c r="J791" s="37" t="s">
        <v>15</v>
      </c>
      <c r="K791" s="38">
        <v>0</v>
      </c>
      <c r="L791" s="39">
        <v>0</v>
      </c>
      <c r="M791" s="39">
        <v>0</v>
      </c>
    </row>
    <row r="792" spans="2:13" ht="31.5" x14ac:dyDescent="0.25">
      <c r="B792" s="32">
        <v>43496</v>
      </c>
      <c r="C792" s="32">
        <v>43496</v>
      </c>
      <c r="D792" s="33"/>
      <c r="E792" s="34">
        <v>525856</v>
      </c>
      <c r="F792" s="35" t="s">
        <v>760</v>
      </c>
      <c r="G792" s="36"/>
      <c r="H792" s="35"/>
      <c r="I792" s="35"/>
      <c r="J792" s="37" t="s">
        <v>761</v>
      </c>
      <c r="K792" s="40">
        <v>17400</v>
      </c>
      <c r="L792" s="39">
        <v>3625</v>
      </c>
      <c r="M792" s="42">
        <f>+K792-L792</f>
        <v>13775</v>
      </c>
    </row>
    <row r="793" spans="2:13" ht="31.5" x14ac:dyDescent="0.25">
      <c r="B793" s="32">
        <v>41589</v>
      </c>
      <c r="C793" s="32">
        <v>41589</v>
      </c>
      <c r="D793" s="33"/>
      <c r="E793" s="34">
        <v>525847</v>
      </c>
      <c r="F793" s="35" t="s">
        <v>762</v>
      </c>
      <c r="G793" s="36"/>
      <c r="H793" s="35"/>
      <c r="I793" s="35"/>
      <c r="J793" s="37" t="str">
        <f>+J792</f>
        <v xml:space="preserve">GRIS/MARRON </v>
      </c>
      <c r="K793" s="38">
        <v>0</v>
      </c>
      <c r="L793" s="39">
        <v>0</v>
      </c>
      <c r="M793" s="39">
        <v>0</v>
      </c>
    </row>
    <row r="794" spans="2:13" ht="15.75" x14ac:dyDescent="0.25">
      <c r="B794" s="32">
        <v>41589</v>
      </c>
      <c r="C794" s="32">
        <v>41589</v>
      </c>
      <c r="D794" s="36"/>
      <c r="E794" s="34">
        <v>45908</v>
      </c>
      <c r="F794" s="35" t="s">
        <v>121</v>
      </c>
      <c r="G794" s="36" t="s">
        <v>17</v>
      </c>
      <c r="H794" s="35" t="s">
        <v>45</v>
      </c>
      <c r="I794" s="35" t="s">
        <v>763</v>
      </c>
      <c r="J794" s="37" t="str">
        <f>+J109</f>
        <v xml:space="preserve">NEGRO </v>
      </c>
      <c r="K794" s="38">
        <v>0</v>
      </c>
      <c r="L794" s="39">
        <v>0</v>
      </c>
      <c r="M794" s="39">
        <v>0</v>
      </c>
    </row>
    <row r="795" spans="2:13" ht="15.75" x14ac:dyDescent="0.25">
      <c r="B795" s="32">
        <v>44173</v>
      </c>
      <c r="C795" s="32">
        <v>44173</v>
      </c>
      <c r="D795" s="36">
        <v>427</v>
      </c>
      <c r="E795" s="34"/>
      <c r="F795" s="35" t="s">
        <v>652</v>
      </c>
      <c r="G795" s="36" t="s">
        <v>40</v>
      </c>
      <c r="H795" s="35" t="s">
        <v>764</v>
      </c>
      <c r="I795" s="35" t="s">
        <v>765</v>
      </c>
      <c r="J795" s="37" t="str">
        <f>+J794</f>
        <v xml:space="preserve">NEGRO </v>
      </c>
      <c r="K795" s="40">
        <v>29500</v>
      </c>
      <c r="L795" s="39">
        <v>12236</v>
      </c>
      <c r="M795" s="42">
        <f>+K795-L795</f>
        <v>17264</v>
      </c>
    </row>
    <row r="796" spans="2:13" ht="15.75" x14ac:dyDescent="0.25">
      <c r="B796" s="32">
        <f>+B436</f>
        <v>44270</v>
      </c>
      <c r="C796" s="32">
        <f>+C436</f>
        <v>44270</v>
      </c>
      <c r="D796" s="36">
        <v>428</v>
      </c>
      <c r="E796" s="34"/>
      <c r="F796" s="35" t="s">
        <v>139</v>
      </c>
      <c r="G796" s="36" t="s">
        <v>40</v>
      </c>
      <c r="H796" s="35" t="s">
        <v>183</v>
      </c>
      <c r="I796" s="35" t="s">
        <v>766</v>
      </c>
      <c r="J796" s="37" t="s">
        <v>35</v>
      </c>
      <c r="K796" s="40">
        <v>5508.47</v>
      </c>
      <c r="L796" s="39">
        <v>1127</v>
      </c>
      <c r="M796" s="42">
        <v>5508.47</v>
      </c>
    </row>
    <row r="797" spans="2:13" ht="15.75" x14ac:dyDescent="0.25">
      <c r="B797" s="32">
        <v>41589</v>
      </c>
      <c r="C797" s="32">
        <v>41589</v>
      </c>
      <c r="D797" s="33"/>
      <c r="E797" s="34">
        <v>525949</v>
      </c>
      <c r="F797" s="35" t="s">
        <v>85</v>
      </c>
      <c r="G797" s="36"/>
      <c r="H797" s="35"/>
      <c r="I797" s="35"/>
      <c r="J797" s="37" t="s">
        <v>86</v>
      </c>
      <c r="K797" s="38">
        <v>0</v>
      </c>
      <c r="L797" s="39">
        <v>0</v>
      </c>
      <c r="M797" s="39">
        <v>0</v>
      </c>
    </row>
    <row r="798" spans="2:13" ht="15.75" x14ac:dyDescent="0.25">
      <c r="B798" s="32">
        <v>41589</v>
      </c>
      <c r="C798" s="32">
        <v>41589</v>
      </c>
      <c r="D798" s="33"/>
      <c r="E798" s="34">
        <v>525950</v>
      </c>
      <c r="F798" s="35" t="s">
        <v>85</v>
      </c>
      <c r="G798" s="36"/>
      <c r="H798" s="35"/>
      <c r="I798" s="35"/>
      <c r="J798" s="37" t="s">
        <v>86</v>
      </c>
      <c r="K798" s="38">
        <v>0</v>
      </c>
      <c r="L798" s="39">
        <v>0</v>
      </c>
      <c r="M798" s="39">
        <v>0</v>
      </c>
    </row>
    <row r="799" spans="2:13" ht="15.75" x14ac:dyDescent="0.25">
      <c r="B799" s="32">
        <v>41589</v>
      </c>
      <c r="C799" s="32">
        <v>41589</v>
      </c>
      <c r="D799" s="33"/>
      <c r="E799" s="34">
        <v>579688</v>
      </c>
      <c r="F799" s="35" t="s">
        <v>85</v>
      </c>
      <c r="G799" s="36"/>
      <c r="H799" s="35"/>
      <c r="I799" s="35"/>
      <c r="J799" s="37" t="s">
        <v>163</v>
      </c>
      <c r="K799" s="38">
        <v>0</v>
      </c>
      <c r="L799" s="39">
        <v>0</v>
      </c>
      <c r="M799" s="39">
        <v>0</v>
      </c>
    </row>
    <row r="800" spans="2:13" ht="15.75" x14ac:dyDescent="0.25">
      <c r="B800" s="32">
        <v>41589</v>
      </c>
      <c r="C800" s="32">
        <v>41589</v>
      </c>
      <c r="D800" s="33"/>
      <c r="E800" s="34">
        <v>579689</v>
      </c>
      <c r="F800" s="35" t="s">
        <v>85</v>
      </c>
      <c r="G800" s="36"/>
      <c r="H800" s="35"/>
      <c r="I800" s="35"/>
      <c r="J800" s="37" t="str">
        <f>+J799</f>
        <v xml:space="preserve">MARRON </v>
      </c>
      <c r="K800" s="38">
        <v>0</v>
      </c>
      <c r="L800" s="39">
        <v>0</v>
      </c>
      <c r="M800" s="39">
        <v>0</v>
      </c>
    </row>
    <row r="801" spans="2:13" ht="15.75" x14ac:dyDescent="0.25">
      <c r="B801" s="32">
        <v>41589</v>
      </c>
      <c r="C801" s="32">
        <v>41589</v>
      </c>
      <c r="D801" s="33"/>
      <c r="E801" s="34">
        <v>717785</v>
      </c>
      <c r="F801" s="35" t="s">
        <v>767</v>
      </c>
      <c r="G801" s="36"/>
      <c r="H801" s="35"/>
      <c r="I801" s="35"/>
      <c r="J801" s="37" t="s">
        <v>768</v>
      </c>
      <c r="K801" s="38">
        <v>0</v>
      </c>
      <c r="L801" s="39">
        <v>0</v>
      </c>
      <c r="M801" s="39">
        <v>0</v>
      </c>
    </row>
    <row r="802" spans="2:13" ht="31.5" x14ac:dyDescent="0.25">
      <c r="B802" s="32">
        <v>43021</v>
      </c>
      <c r="C802" s="32">
        <v>43021</v>
      </c>
      <c r="D802" s="33"/>
      <c r="E802" s="34">
        <v>570930</v>
      </c>
      <c r="F802" s="35" t="s">
        <v>769</v>
      </c>
      <c r="G802" s="36"/>
      <c r="H802" s="35"/>
      <c r="I802" s="35"/>
      <c r="J802" s="37" t="s">
        <v>315</v>
      </c>
      <c r="K802" s="40">
        <v>7789.84</v>
      </c>
      <c r="L802" s="39">
        <v>3894.92</v>
      </c>
      <c r="M802" s="42">
        <f>+K802-L802</f>
        <v>3894.92</v>
      </c>
    </row>
    <row r="803" spans="2:13" ht="15.75" x14ac:dyDescent="0.25">
      <c r="B803" s="32">
        <v>44215</v>
      </c>
      <c r="C803" s="32">
        <v>44215</v>
      </c>
      <c r="D803" s="33">
        <v>419</v>
      </c>
      <c r="E803" s="34"/>
      <c r="F803" s="35" t="s">
        <v>121</v>
      </c>
      <c r="G803" s="36" t="s">
        <v>17</v>
      </c>
      <c r="H803" s="35" t="s">
        <v>234</v>
      </c>
      <c r="I803" s="35" t="s">
        <v>770</v>
      </c>
      <c r="J803" s="37" t="s">
        <v>35</v>
      </c>
      <c r="K803" s="40">
        <v>3300</v>
      </c>
      <c r="L803" s="39">
        <v>0</v>
      </c>
      <c r="M803" s="42">
        <v>3300</v>
      </c>
    </row>
    <row r="804" spans="2:13" ht="15.75" x14ac:dyDescent="0.25">
      <c r="B804" s="32">
        <v>41589</v>
      </c>
      <c r="C804" s="32">
        <v>41589</v>
      </c>
      <c r="D804" s="33"/>
      <c r="E804" s="34">
        <v>570958</v>
      </c>
      <c r="F804" s="35" t="s">
        <v>771</v>
      </c>
      <c r="G804" s="36"/>
      <c r="H804" s="35"/>
      <c r="I804" s="35"/>
      <c r="J804" s="37" t="s">
        <v>79</v>
      </c>
      <c r="K804" s="38">
        <v>0</v>
      </c>
      <c r="L804" s="39">
        <v>0</v>
      </c>
      <c r="M804" s="39">
        <v>0</v>
      </c>
    </row>
    <row r="805" spans="2:13" ht="15.75" x14ac:dyDescent="0.25">
      <c r="B805" s="32">
        <v>41589</v>
      </c>
      <c r="C805" s="32">
        <v>41589</v>
      </c>
      <c r="D805" s="33"/>
      <c r="E805" s="34">
        <v>525811</v>
      </c>
      <c r="F805" s="35" t="s">
        <v>772</v>
      </c>
      <c r="G805" s="36"/>
      <c r="H805" s="35"/>
      <c r="I805" s="35"/>
      <c r="J805" s="37" t="s">
        <v>53</v>
      </c>
      <c r="K805" s="38">
        <v>0</v>
      </c>
      <c r="L805" s="39">
        <v>0</v>
      </c>
      <c r="M805" s="39">
        <v>0</v>
      </c>
    </row>
    <row r="806" spans="2:13" ht="15.75" x14ac:dyDescent="0.25">
      <c r="B806" s="32">
        <v>42986</v>
      </c>
      <c r="C806" s="32">
        <v>42986</v>
      </c>
      <c r="D806" s="33"/>
      <c r="E806" s="34">
        <v>528503</v>
      </c>
      <c r="F806" s="35" t="s">
        <v>773</v>
      </c>
      <c r="G806" s="36"/>
      <c r="H806" s="35"/>
      <c r="I806" s="35"/>
      <c r="J806" s="37" t="s">
        <v>90</v>
      </c>
      <c r="K806" s="40">
        <v>4894.07</v>
      </c>
      <c r="L806" s="39">
        <v>2447.0349999999999</v>
      </c>
      <c r="M806" s="42">
        <f>+K806-L806</f>
        <v>2447.0349999999999</v>
      </c>
    </row>
    <row r="807" spans="2:13" ht="31.5" x14ac:dyDescent="0.25">
      <c r="B807" s="32">
        <v>41589</v>
      </c>
      <c r="C807" s="32">
        <v>41589</v>
      </c>
      <c r="D807" s="33"/>
      <c r="E807" s="34">
        <v>579692</v>
      </c>
      <c r="F807" s="35" t="str">
        <f>+F806</f>
        <v xml:space="preserve">ESCRITORIO EN METAL TOPE DE MADERA PRENSADA </v>
      </c>
      <c r="G807" s="36"/>
      <c r="H807" s="35"/>
      <c r="I807" s="35"/>
      <c r="J807" s="37" t="s">
        <v>44</v>
      </c>
      <c r="K807" s="38">
        <v>0</v>
      </c>
      <c r="L807" s="39">
        <v>0</v>
      </c>
      <c r="M807" s="39">
        <v>0</v>
      </c>
    </row>
    <row r="808" spans="2:13" ht="15.75" x14ac:dyDescent="0.25">
      <c r="B808" s="32">
        <v>41589</v>
      </c>
      <c r="C808" s="32">
        <v>41589</v>
      </c>
      <c r="D808" s="33"/>
      <c r="E808" s="34">
        <v>525899</v>
      </c>
      <c r="F808" s="35" t="s">
        <v>774</v>
      </c>
      <c r="G808" s="36"/>
      <c r="H808" s="35"/>
      <c r="I808" s="35"/>
      <c r="J808" s="37" t="s">
        <v>90</v>
      </c>
      <c r="K808" s="38">
        <v>0</v>
      </c>
      <c r="L808" s="39">
        <v>0</v>
      </c>
      <c r="M808" s="39">
        <v>0</v>
      </c>
    </row>
    <row r="809" spans="2:13" ht="15.75" x14ac:dyDescent="0.25">
      <c r="B809" s="32">
        <v>42692</v>
      </c>
      <c r="C809" s="32">
        <v>42692</v>
      </c>
      <c r="D809" s="33"/>
      <c r="E809" s="34">
        <v>525813</v>
      </c>
      <c r="F809" s="35" t="s">
        <v>139</v>
      </c>
      <c r="G809" s="36" t="s">
        <v>40</v>
      </c>
      <c r="H809" s="35" t="s">
        <v>311</v>
      </c>
      <c r="I809" s="35" t="s">
        <v>775</v>
      </c>
      <c r="J809" s="37" t="s">
        <v>35</v>
      </c>
      <c r="K809" s="40">
        <v>2690</v>
      </c>
      <c r="L809" s="39">
        <v>2690</v>
      </c>
      <c r="M809" s="52">
        <v>0</v>
      </c>
    </row>
    <row r="810" spans="2:13" ht="15.75" x14ac:dyDescent="0.25">
      <c r="B810" s="32">
        <v>42632</v>
      </c>
      <c r="C810" s="32">
        <v>42632</v>
      </c>
      <c r="D810" s="33"/>
      <c r="E810" s="34">
        <v>525815</v>
      </c>
      <c r="F810" s="35" t="s">
        <v>39</v>
      </c>
      <c r="G810" s="36" t="s">
        <v>40</v>
      </c>
      <c r="H810" s="35" t="s">
        <v>170</v>
      </c>
      <c r="I810" s="35" t="s">
        <v>776</v>
      </c>
      <c r="J810" s="37" t="e">
        <f>+'[2]Deposito 1'!#REF!</f>
        <v>#REF!</v>
      </c>
      <c r="K810" s="40">
        <v>5794.58</v>
      </c>
      <c r="L810" s="39">
        <v>5794.58</v>
      </c>
      <c r="M810" s="52">
        <v>0</v>
      </c>
    </row>
    <row r="811" spans="2:13" ht="15.75" x14ac:dyDescent="0.25">
      <c r="B811" s="32">
        <v>41589</v>
      </c>
      <c r="C811" s="32">
        <v>41589</v>
      </c>
      <c r="D811" s="36">
        <v>42598</v>
      </c>
      <c r="E811" s="34"/>
      <c r="F811" s="35" t="s">
        <v>80</v>
      </c>
      <c r="G811" s="36" t="s">
        <v>17</v>
      </c>
      <c r="H811" s="35" t="s">
        <v>416</v>
      </c>
      <c r="I811" s="35" t="s">
        <v>777</v>
      </c>
      <c r="J811" s="37" t="str">
        <f>+J809</f>
        <v xml:space="preserve">NEGRO </v>
      </c>
      <c r="K811" s="38">
        <v>0</v>
      </c>
      <c r="L811" s="39">
        <v>0</v>
      </c>
      <c r="M811" s="39">
        <v>0</v>
      </c>
    </row>
    <row r="812" spans="2:13" ht="15.75" x14ac:dyDescent="0.25">
      <c r="B812" s="32">
        <v>41589</v>
      </c>
      <c r="C812" s="32">
        <v>41589</v>
      </c>
      <c r="D812" s="36">
        <v>42591</v>
      </c>
      <c r="E812" s="34"/>
      <c r="F812" s="35" t="s">
        <v>80</v>
      </c>
      <c r="G812" s="36" t="s">
        <v>17</v>
      </c>
      <c r="H812" s="35" t="s">
        <v>416</v>
      </c>
      <c r="I812" s="35" t="s">
        <v>778</v>
      </c>
      <c r="J812" s="37" t="str">
        <f>+J811</f>
        <v xml:space="preserve">NEGRO </v>
      </c>
      <c r="K812" s="38">
        <v>0</v>
      </c>
      <c r="L812" s="39">
        <v>0</v>
      </c>
      <c r="M812" s="39">
        <v>0</v>
      </c>
    </row>
    <row r="813" spans="2:13" ht="15.75" x14ac:dyDescent="0.25">
      <c r="B813" s="32">
        <v>41589</v>
      </c>
      <c r="C813" s="32">
        <v>41589</v>
      </c>
      <c r="D813" s="33"/>
      <c r="E813" s="34">
        <v>525840</v>
      </c>
      <c r="F813" s="35" t="s">
        <v>240</v>
      </c>
      <c r="G813" s="36" t="s">
        <v>241</v>
      </c>
      <c r="H813" s="35" t="s">
        <v>332</v>
      </c>
      <c r="I813" s="35" t="s">
        <v>779</v>
      </c>
      <c r="J813" s="37" t="s">
        <v>27</v>
      </c>
      <c r="K813" s="38">
        <v>0</v>
      </c>
      <c r="L813" s="39">
        <v>0</v>
      </c>
      <c r="M813" s="39">
        <v>0</v>
      </c>
    </row>
    <row r="814" spans="2:13" ht="15.75" x14ac:dyDescent="0.25">
      <c r="B814" s="32">
        <v>41710</v>
      </c>
      <c r="C814" s="32">
        <v>41710</v>
      </c>
      <c r="D814" s="33"/>
      <c r="E814" s="34">
        <v>525816</v>
      </c>
      <c r="F814" s="35" t="s">
        <v>167</v>
      </c>
      <c r="G814" s="36" t="s">
        <v>168</v>
      </c>
      <c r="H814" s="35" t="s">
        <v>780</v>
      </c>
      <c r="I814" s="35"/>
      <c r="J814" s="37" t="s">
        <v>20</v>
      </c>
      <c r="K814" s="40">
        <v>3256.78</v>
      </c>
      <c r="L814" s="39">
        <v>3256.78</v>
      </c>
      <c r="M814" s="52">
        <v>0</v>
      </c>
    </row>
    <row r="815" spans="2:13" ht="31.5" x14ac:dyDescent="0.25">
      <c r="B815" s="32">
        <v>41589</v>
      </c>
      <c r="C815" s="32">
        <v>41589</v>
      </c>
      <c r="D815" s="33"/>
      <c r="E815" s="34">
        <v>570929</v>
      </c>
      <c r="F815" s="35" t="s">
        <v>153</v>
      </c>
      <c r="G815" s="36"/>
      <c r="H815" s="35"/>
      <c r="I815" s="35"/>
      <c r="J815" s="37" t="s">
        <v>154</v>
      </c>
      <c r="K815" s="38">
        <v>0</v>
      </c>
      <c r="L815" s="39">
        <v>0</v>
      </c>
      <c r="M815" s="39">
        <v>0</v>
      </c>
    </row>
    <row r="816" spans="2:13" ht="15.75" x14ac:dyDescent="0.25">
      <c r="B816" s="32">
        <v>43717</v>
      </c>
      <c r="C816" s="32">
        <v>43717</v>
      </c>
      <c r="D816" s="33"/>
      <c r="E816" s="34">
        <v>717828</v>
      </c>
      <c r="F816" s="35" t="s">
        <v>54</v>
      </c>
      <c r="G816" s="36" t="s">
        <v>55</v>
      </c>
      <c r="H816" s="35" t="s">
        <v>137</v>
      </c>
      <c r="I816" s="35" t="s">
        <v>781</v>
      </c>
      <c r="J816" s="37" t="s">
        <v>27</v>
      </c>
      <c r="K816" s="40">
        <v>8220.34</v>
      </c>
      <c r="L816" s="39">
        <v>5651.48</v>
      </c>
      <c r="M816" s="42">
        <f>+K816-L816</f>
        <v>2568.8600000000006</v>
      </c>
    </row>
    <row r="817" spans="1:147" ht="15.75" x14ac:dyDescent="0.25">
      <c r="B817" s="32">
        <v>44421</v>
      </c>
      <c r="C817" s="32">
        <v>44421</v>
      </c>
      <c r="D817" s="33">
        <v>982</v>
      </c>
      <c r="E817" s="34"/>
      <c r="F817" s="35" t="s">
        <v>688</v>
      </c>
      <c r="G817" s="36"/>
      <c r="H817" s="35"/>
      <c r="I817" s="35"/>
      <c r="J817" s="37" t="s">
        <v>35</v>
      </c>
      <c r="K817" s="38">
        <v>2539.83</v>
      </c>
      <c r="L817" s="39">
        <v>0</v>
      </c>
      <c r="M817" s="39">
        <v>2539.83</v>
      </c>
    </row>
    <row r="818" spans="1:147" ht="15.75" x14ac:dyDescent="0.25">
      <c r="B818" s="32">
        <v>41589</v>
      </c>
      <c r="C818" s="32">
        <v>41589</v>
      </c>
      <c r="D818" s="33"/>
      <c r="E818" s="34">
        <v>570927</v>
      </c>
      <c r="F818" s="35" t="s">
        <v>782</v>
      </c>
      <c r="G818" s="36"/>
      <c r="H818" s="35"/>
      <c r="I818" s="35"/>
      <c r="J818" s="37" t="s">
        <v>79</v>
      </c>
      <c r="K818" s="38">
        <v>0</v>
      </c>
      <c r="L818" s="39">
        <v>0</v>
      </c>
      <c r="M818" s="39">
        <v>0</v>
      </c>
    </row>
    <row r="819" spans="1:147" s="91" customFormat="1" ht="15.75" x14ac:dyDescent="0.25">
      <c r="A819"/>
      <c r="B819" s="89">
        <v>44249</v>
      </c>
      <c r="C819" s="89">
        <v>44249</v>
      </c>
      <c r="D819" s="47">
        <v>608</v>
      </c>
      <c r="E819" s="111"/>
      <c r="F819" s="46" t="s">
        <v>54</v>
      </c>
      <c r="G819" s="47" t="s">
        <v>322</v>
      </c>
      <c r="H819" s="46" t="s">
        <v>56</v>
      </c>
      <c r="I819" s="46" t="s">
        <v>783</v>
      </c>
      <c r="J819" s="48" t="str">
        <f>+J1295</f>
        <v xml:space="preserve">NEGRO </v>
      </c>
      <c r="K819" s="40">
        <v>1980</v>
      </c>
      <c r="L819" s="39">
        <v>0</v>
      </c>
      <c r="M819" s="39">
        <v>1980</v>
      </c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  <c r="EE819"/>
      <c r="EF819"/>
      <c r="EG819"/>
      <c r="EH819"/>
      <c r="EI819"/>
      <c r="EJ819"/>
      <c r="EK819"/>
      <c r="EL819"/>
      <c r="EM819"/>
      <c r="EN819"/>
      <c r="EO819"/>
      <c r="EP819"/>
      <c r="EQ819"/>
    </row>
    <row r="820" spans="1:147" ht="15.75" x14ac:dyDescent="0.25">
      <c r="B820" s="32">
        <v>42368</v>
      </c>
      <c r="C820" s="32">
        <v>42368</v>
      </c>
      <c r="D820" s="33"/>
      <c r="E820" s="34">
        <v>525860</v>
      </c>
      <c r="F820" s="35" t="s">
        <v>39</v>
      </c>
      <c r="G820" s="36" t="s">
        <v>40</v>
      </c>
      <c r="H820" s="35" t="s">
        <v>784</v>
      </c>
      <c r="I820" s="35" t="s">
        <v>785</v>
      </c>
      <c r="J820" s="37" t="s">
        <v>20</v>
      </c>
      <c r="K820" s="40">
        <v>2250</v>
      </c>
      <c r="L820" s="39">
        <v>2250</v>
      </c>
      <c r="M820" s="52">
        <v>0</v>
      </c>
    </row>
    <row r="821" spans="1:147" ht="15.75" x14ac:dyDescent="0.25">
      <c r="B821" s="32">
        <v>41589</v>
      </c>
      <c r="C821" s="32">
        <v>41589</v>
      </c>
      <c r="D821" s="33"/>
      <c r="E821" s="34">
        <v>525858</v>
      </c>
      <c r="F821" s="35" t="s">
        <v>139</v>
      </c>
      <c r="G821" s="36" t="s">
        <v>55</v>
      </c>
      <c r="H821" s="35" t="s">
        <v>786</v>
      </c>
      <c r="I821" s="35" t="s">
        <v>787</v>
      </c>
      <c r="J821" s="37" t="s">
        <v>20</v>
      </c>
      <c r="K821" s="39">
        <v>0</v>
      </c>
      <c r="L821" s="39">
        <v>0</v>
      </c>
      <c r="M821" s="39">
        <v>0</v>
      </c>
    </row>
    <row r="822" spans="1:147" s="91" customFormat="1" ht="31.5" x14ac:dyDescent="0.25">
      <c r="A822"/>
      <c r="B822" s="89">
        <v>41589</v>
      </c>
      <c r="C822" s="89">
        <v>41589</v>
      </c>
      <c r="D822" s="47"/>
      <c r="E822" s="111">
        <v>525930</v>
      </c>
      <c r="F822" s="46" t="s">
        <v>586</v>
      </c>
      <c r="G822" s="47"/>
      <c r="H822" s="46"/>
      <c r="I822" s="46"/>
      <c r="J822" s="48" t="s">
        <v>587</v>
      </c>
      <c r="K822" s="40">
        <v>0</v>
      </c>
      <c r="L822" s="39">
        <v>0</v>
      </c>
      <c r="M822" s="39">
        <v>0</v>
      </c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  <c r="EF822"/>
      <c r="EG822"/>
      <c r="EH822"/>
      <c r="EI822"/>
      <c r="EJ822"/>
      <c r="EK822"/>
      <c r="EL822"/>
      <c r="EM822"/>
      <c r="EN822"/>
      <c r="EO822"/>
      <c r="EP822"/>
      <c r="EQ822"/>
    </row>
    <row r="823" spans="1:147" s="91" customFormat="1" ht="15.75" x14ac:dyDescent="0.25">
      <c r="A823"/>
      <c r="B823" s="89">
        <v>44673</v>
      </c>
      <c r="C823" s="89">
        <v>44673</v>
      </c>
      <c r="D823" s="47">
        <v>1103</v>
      </c>
      <c r="E823" s="111"/>
      <c r="F823" s="46" t="s">
        <v>360</v>
      </c>
      <c r="G823" s="47"/>
      <c r="H823" s="46"/>
      <c r="I823" s="46"/>
      <c r="J823" s="48" t="s">
        <v>35</v>
      </c>
      <c r="K823" s="40">
        <v>2847.46</v>
      </c>
      <c r="L823" s="39">
        <v>0</v>
      </c>
      <c r="M823" s="39">
        <v>2847.46</v>
      </c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  <c r="EF823"/>
      <c r="EG823"/>
      <c r="EH823"/>
      <c r="EI823"/>
      <c r="EJ823"/>
      <c r="EK823"/>
      <c r="EL823"/>
      <c r="EM823"/>
      <c r="EN823"/>
      <c r="EO823"/>
      <c r="EP823"/>
      <c r="EQ823"/>
    </row>
    <row r="824" spans="1:147" ht="15.75" x14ac:dyDescent="0.25">
      <c r="B824" s="155" t="s">
        <v>788</v>
      </c>
      <c r="C824" s="155"/>
      <c r="D824" s="155"/>
      <c r="E824" s="155"/>
      <c r="F824" s="155"/>
      <c r="G824" s="155"/>
      <c r="H824" s="155"/>
      <c r="I824" s="59"/>
      <c r="J824" s="60"/>
      <c r="K824" s="61"/>
      <c r="L824" s="62"/>
      <c r="M824" s="63"/>
    </row>
    <row r="825" spans="1:147" ht="15.75" x14ac:dyDescent="0.25">
      <c r="B825" s="32">
        <v>41589</v>
      </c>
      <c r="C825" s="32">
        <v>41589</v>
      </c>
      <c r="D825" s="33"/>
      <c r="E825" s="34">
        <v>45990</v>
      </c>
      <c r="F825" s="35" t="s">
        <v>772</v>
      </c>
      <c r="G825" s="36"/>
      <c r="H825" s="35"/>
      <c r="I825" s="35"/>
      <c r="J825" s="37" t="s">
        <v>79</v>
      </c>
      <c r="K825" s="38">
        <v>0</v>
      </c>
      <c r="L825" s="39">
        <v>0</v>
      </c>
      <c r="M825" s="39">
        <v>0</v>
      </c>
    </row>
    <row r="826" spans="1:147" ht="15.75" x14ac:dyDescent="0.25">
      <c r="B826" s="32">
        <v>41589</v>
      </c>
      <c r="C826" s="32">
        <v>41589</v>
      </c>
      <c r="D826" s="33"/>
      <c r="E826" s="34">
        <v>570826</v>
      </c>
      <c r="F826" s="35" t="s">
        <v>789</v>
      </c>
      <c r="G826" s="36" t="s">
        <v>790</v>
      </c>
      <c r="H826" s="35"/>
      <c r="I826" s="35" t="s">
        <v>791</v>
      </c>
      <c r="J826" s="37" t="s">
        <v>20</v>
      </c>
      <c r="K826" s="38">
        <v>0</v>
      </c>
      <c r="L826" s="39">
        <v>0</v>
      </c>
      <c r="M826" s="39">
        <v>0</v>
      </c>
    </row>
    <row r="827" spans="1:147" ht="15.75" x14ac:dyDescent="0.25">
      <c r="B827" s="32">
        <v>42440</v>
      </c>
      <c r="C827" s="32">
        <v>42440</v>
      </c>
      <c r="D827" s="33"/>
      <c r="E827" s="34">
        <v>570839</v>
      </c>
      <c r="F827" s="35" t="s">
        <v>792</v>
      </c>
      <c r="G827" s="36" t="s">
        <v>793</v>
      </c>
      <c r="H827" s="35"/>
      <c r="I827" s="35"/>
      <c r="J827" s="37" t="s">
        <v>20</v>
      </c>
      <c r="K827" s="40">
        <v>19650</v>
      </c>
      <c r="L827" s="39">
        <v>19650</v>
      </c>
      <c r="M827" s="52">
        <v>0</v>
      </c>
    </row>
    <row r="828" spans="1:147" ht="15.75" x14ac:dyDescent="0.25">
      <c r="B828" s="32">
        <v>41589</v>
      </c>
      <c r="C828" s="32">
        <v>41589</v>
      </c>
      <c r="D828" s="33"/>
      <c r="E828" s="34">
        <v>570824</v>
      </c>
      <c r="F828" s="35" t="s">
        <v>16</v>
      </c>
      <c r="G828" s="36" t="s">
        <v>17</v>
      </c>
      <c r="H828" s="35" t="s">
        <v>45</v>
      </c>
      <c r="I828" s="35" t="s">
        <v>794</v>
      </c>
      <c r="J828" s="37" t="s">
        <v>20</v>
      </c>
      <c r="K828" s="38">
        <v>0</v>
      </c>
      <c r="L828" s="39">
        <v>0</v>
      </c>
      <c r="M828" s="39">
        <v>0</v>
      </c>
    </row>
    <row r="829" spans="1:147" ht="15.75" x14ac:dyDescent="0.25">
      <c r="B829" s="32">
        <v>42368</v>
      </c>
      <c r="C829" s="32">
        <v>42368</v>
      </c>
      <c r="D829" s="33"/>
      <c r="E829" s="34">
        <v>570825</v>
      </c>
      <c r="F829" s="35" t="s">
        <v>48</v>
      </c>
      <c r="G829" s="36" t="s">
        <v>40</v>
      </c>
      <c r="H829" s="35" t="s">
        <v>795</v>
      </c>
      <c r="I829" s="35" t="s">
        <v>796</v>
      </c>
      <c r="J829" s="37" t="s">
        <v>20</v>
      </c>
      <c r="K829" s="40">
        <v>1127</v>
      </c>
      <c r="L829" s="39">
        <v>1127</v>
      </c>
      <c r="M829" s="52">
        <v>0</v>
      </c>
    </row>
    <row r="830" spans="1:147" ht="15.75" x14ac:dyDescent="0.25">
      <c r="B830" s="32">
        <v>42986</v>
      </c>
      <c r="C830" s="32">
        <v>42986</v>
      </c>
      <c r="D830" s="33"/>
      <c r="E830" s="34">
        <v>570828</v>
      </c>
      <c r="F830" s="35" t="s">
        <v>39</v>
      </c>
      <c r="G830" s="36" t="s">
        <v>40</v>
      </c>
      <c r="H830" s="35" t="s">
        <v>131</v>
      </c>
      <c r="I830" s="35" t="s">
        <v>797</v>
      </c>
      <c r="J830" s="37" t="s">
        <v>20</v>
      </c>
      <c r="K830" s="40">
        <f>+K90</f>
        <v>3718.49</v>
      </c>
      <c r="L830" s="39">
        <f>+L90</f>
        <v>3718.49</v>
      </c>
      <c r="M830" s="52">
        <v>0</v>
      </c>
    </row>
    <row r="831" spans="1:147" ht="15.75" x14ac:dyDescent="0.25">
      <c r="B831" s="32">
        <v>44280</v>
      </c>
      <c r="C831" s="32">
        <v>44280</v>
      </c>
      <c r="D831" s="36">
        <v>470</v>
      </c>
      <c r="E831" s="34"/>
      <c r="F831" s="35" t="s">
        <v>121</v>
      </c>
      <c r="G831" s="36" t="s">
        <v>122</v>
      </c>
      <c r="H831" s="35" t="s">
        <v>798</v>
      </c>
      <c r="I831" s="35" t="s">
        <v>799</v>
      </c>
      <c r="J831" s="37" t="s">
        <v>20</v>
      </c>
      <c r="K831" s="40">
        <v>2379.7199999999998</v>
      </c>
      <c r="L831" s="39">
        <v>0</v>
      </c>
      <c r="M831" s="39">
        <v>2379.7199999999998</v>
      </c>
    </row>
    <row r="832" spans="1:147" ht="15.75" x14ac:dyDescent="0.25">
      <c r="B832" s="32">
        <v>44292</v>
      </c>
      <c r="C832" s="32">
        <v>44292</v>
      </c>
      <c r="D832" s="36">
        <v>471</v>
      </c>
      <c r="E832" s="34"/>
      <c r="F832" s="35" t="s">
        <v>139</v>
      </c>
      <c r="G832" s="36" t="s">
        <v>40</v>
      </c>
      <c r="H832" s="35" t="s">
        <v>209</v>
      </c>
      <c r="I832" s="35" t="s">
        <v>800</v>
      </c>
      <c r="J832" s="37" t="s">
        <v>20</v>
      </c>
      <c r="K832" s="40">
        <v>36000</v>
      </c>
      <c r="L832" s="39">
        <v>0</v>
      </c>
      <c r="M832" s="42">
        <v>36000</v>
      </c>
    </row>
    <row r="833" spans="2:13" ht="15.75" x14ac:dyDescent="0.25">
      <c r="B833" s="32">
        <f>+B832</f>
        <v>44292</v>
      </c>
      <c r="C833" s="32">
        <f>+C832</f>
        <v>44292</v>
      </c>
      <c r="D833" s="33">
        <v>472</v>
      </c>
      <c r="E833" s="34"/>
      <c r="F833" s="35" t="s">
        <v>204</v>
      </c>
      <c r="G833" s="36" t="s">
        <v>205</v>
      </c>
      <c r="H833" s="35" t="s">
        <v>801</v>
      </c>
      <c r="I833" s="35" t="s">
        <v>802</v>
      </c>
      <c r="J833" s="37" t="s">
        <v>20</v>
      </c>
      <c r="K833" s="40">
        <v>46700</v>
      </c>
      <c r="L833" s="39">
        <v>0</v>
      </c>
      <c r="M833" s="42">
        <v>46700</v>
      </c>
    </row>
    <row r="834" spans="2:13" ht="15.75" x14ac:dyDescent="0.25">
      <c r="B834" s="32">
        <v>41682</v>
      </c>
      <c r="C834" s="32">
        <v>41682</v>
      </c>
      <c r="D834" s="33"/>
      <c r="E834" s="34">
        <v>525688</v>
      </c>
      <c r="F834" s="35" t="s">
        <v>803</v>
      </c>
      <c r="G834" s="36" t="s">
        <v>804</v>
      </c>
      <c r="H834" s="35" t="s">
        <v>805</v>
      </c>
      <c r="I834" s="35"/>
      <c r="J834" s="37" t="s">
        <v>20</v>
      </c>
      <c r="K834" s="40">
        <v>41949.15</v>
      </c>
      <c r="L834" s="39">
        <v>41949.15</v>
      </c>
      <c r="M834" s="52">
        <v>0</v>
      </c>
    </row>
    <row r="835" spans="2:13" ht="15.75" x14ac:dyDescent="0.25">
      <c r="B835" s="32">
        <v>42408</v>
      </c>
      <c r="C835" s="32">
        <v>42408</v>
      </c>
      <c r="D835" s="33"/>
      <c r="E835" s="34">
        <v>525894</v>
      </c>
      <c r="F835" s="35" t="s">
        <v>599</v>
      </c>
      <c r="G835" s="36"/>
      <c r="H835" s="35"/>
      <c r="I835" s="35"/>
      <c r="J835" s="37" t="s">
        <v>15</v>
      </c>
      <c r="K835" s="40">
        <v>5650</v>
      </c>
      <c r="L835" s="39">
        <v>5650</v>
      </c>
      <c r="M835" s="52">
        <v>0</v>
      </c>
    </row>
    <row r="836" spans="2:13" ht="15.75" x14ac:dyDescent="0.25">
      <c r="B836" s="32">
        <v>42748</v>
      </c>
      <c r="C836" s="32">
        <v>42748</v>
      </c>
      <c r="D836" s="36">
        <v>47</v>
      </c>
      <c r="E836" s="34"/>
      <c r="F836" s="35" t="s">
        <v>806</v>
      </c>
      <c r="G836" s="36"/>
      <c r="H836" s="35"/>
      <c r="I836" s="35"/>
      <c r="J836" s="37" t="s">
        <v>20</v>
      </c>
      <c r="K836" s="40">
        <v>3526.71</v>
      </c>
      <c r="L836" s="39">
        <v>1763.35</v>
      </c>
      <c r="M836" s="42">
        <f>+K836-L836</f>
        <v>1763.3600000000001</v>
      </c>
    </row>
    <row r="837" spans="2:13" ht="15.75" x14ac:dyDescent="0.25">
      <c r="B837" s="32">
        <v>42748</v>
      </c>
      <c r="C837" s="32">
        <v>42748</v>
      </c>
      <c r="D837" s="36">
        <v>48</v>
      </c>
      <c r="E837" s="34"/>
      <c r="F837" s="35" t="str">
        <f>+F836</f>
        <v xml:space="preserve">SILLON SEMI EJECUTIVO C/BRAZOS C/RUEDAS </v>
      </c>
      <c r="G837" s="36"/>
      <c r="H837" s="35"/>
      <c r="I837" s="35"/>
      <c r="J837" s="37" t="s">
        <v>20</v>
      </c>
      <c r="K837" s="40">
        <v>3526.71</v>
      </c>
      <c r="L837" s="39">
        <v>1763.35</v>
      </c>
      <c r="M837" s="42">
        <f>+K837-L837</f>
        <v>1763.3600000000001</v>
      </c>
    </row>
    <row r="838" spans="2:13" ht="15.75" x14ac:dyDescent="0.25">
      <c r="B838" s="32">
        <v>41589</v>
      </c>
      <c r="C838" s="32">
        <v>41589</v>
      </c>
      <c r="D838" s="33"/>
      <c r="E838" s="34">
        <v>570946</v>
      </c>
      <c r="F838" s="35" t="s">
        <v>807</v>
      </c>
      <c r="G838" s="36"/>
      <c r="H838" s="35"/>
      <c r="I838" s="35"/>
      <c r="J838" s="37" t="s">
        <v>79</v>
      </c>
      <c r="K838" s="38">
        <v>0</v>
      </c>
      <c r="L838" s="39">
        <v>0</v>
      </c>
      <c r="M838" s="39">
        <v>0</v>
      </c>
    </row>
    <row r="839" spans="2:13" ht="15.75" x14ac:dyDescent="0.25">
      <c r="B839" s="32">
        <v>42748</v>
      </c>
      <c r="C839" s="32">
        <v>42748</v>
      </c>
      <c r="D839" s="33">
        <v>49</v>
      </c>
      <c r="E839" s="34"/>
      <c r="F839" s="35" t="str">
        <f>+F836</f>
        <v xml:space="preserve">SILLON SEMI EJECUTIVO C/BRAZOS C/RUEDAS </v>
      </c>
      <c r="G839" s="36"/>
      <c r="H839" s="35"/>
      <c r="I839" s="35"/>
      <c r="J839" s="37" t="s">
        <v>20</v>
      </c>
      <c r="K839" s="40">
        <v>3526.71</v>
      </c>
      <c r="L839" s="39">
        <v>1763.35</v>
      </c>
      <c r="M839" s="42">
        <f>+K839-L839</f>
        <v>1763.3600000000001</v>
      </c>
    </row>
    <row r="840" spans="2:13" ht="15.75" x14ac:dyDescent="0.25">
      <c r="B840" s="32">
        <v>41589</v>
      </c>
      <c r="C840" s="32">
        <v>41589</v>
      </c>
      <c r="D840" s="33"/>
      <c r="E840" s="34">
        <v>525981</v>
      </c>
      <c r="F840" s="35" t="s">
        <v>91</v>
      </c>
      <c r="G840" s="36"/>
      <c r="H840" s="35"/>
      <c r="I840" s="35"/>
      <c r="J840" s="37" t="s">
        <v>79</v>
      </c>
      <c r="K840" s="38">
        <v>0</v>
      </c>
      <c r="L840" s="39">
        <v>0</v>
      </c>
      <c r="M840" s="39">
        <v>0</v>
      </c>
    </row>
    <row r="841" spans="2:13" ht="31.5" x14ac:dyDescent="0.25">
      <c r="B841" s="32">
        <v>41589</v>
      </c>
      <c r="C841" s="32">
        <v>41589</v>
      </c>
      <c r="D841" s="36">
        <v>50</v>
      </c>
      <c r="E841" s="34"/>
      <c r="F841" s="35" t="s">
        <v>808</v>
      </c>
      <c r="G841" s="36"/>
      <c r="H841" s="35"/>
      <c r="I841" s="35"/>
      <c r="J841" s="37" t="s">
        <v>44</v>
      </c>
      <c r="K841" s="38">
        <v>0</v>
      </c>
      <c r="L841" s="39">
        <v>0</v>
      </c>
      <c r="M841" s="39">
        <v>0</v>
      </c>
    </row>
    <row r="842" spans="2:13" ht="15.75" x14ac:dyDescent="0.25">
      <c r="B842" s="32">
        <v>43020</v>
      </c>
      <c r="C842" s="32">
        <v>43020</v>
      </c>
      <c r="D842" s="36">
        <v>860</v>
      </c>
      <c r="E842" s="34"/>
      <c r="F842" s="35" t="s">
        <v>809</v>
      </c>
      <c r="G842" s="36" t="s">
        <v>810</v>
      </c>
      <c r="H842" s="35"/>
      <c r="I842" s="35"/>
      <c r="J842" s="37" t="s">
        <v>35</v>
      </c>
      <c r="K842" s="40">
        <v>3291.81</v>
      </c>
      <c r="L842" s="39">
        <v>3291.81</v>
      </c>
      <c r="M842" s="52">
        <v>0</v>
      </c>
    </row>
    <row r="843" spans="2:13" ht="15.75" x14ac:dyDescent="0.25">
      <c r="B843" s="32">
        <v>41589</v>
      </c>
      <c r="C843" s="32">
        <v>41589</v>
      </c>
      <c r="D843" s="36">
        <v>51</v>
      </c>
      <c r="E843" s="34"/>
      <c r="F843" s="35" t="s">
        <v>811</v>
      </c>
      <c r="G843" s="36"/>
      <c r="H843" s="35"/>
      <c r="I843" s="35"/>
      <c r="J843" s="37" t="s">
        <v>90</v>
      </c>
      <c r="K843" s="38">
        <v>0</v>
      </c>
      <c r="L843" s="39">
        <v>0</v>
      </c>
      <c r="M843" s="39">
        <v>0</v>
      </c>
    </row>
    <row r="844" spans="2:13" ht="15.75" x14ac:dyDescent="0.25">
      <c r="B844" s="32">
        <v>41589</v>
      </c>
      <c r="C844" s="32">
        <v>41589</v>
      </c>
      <c r="D844" s="36">
        <v>52</v>
      </c>
      <c r="E844" s="34"/>
      <c r="F844" s="35" t="str">
        <f>+F839</f>
        <v xml:space="preserve">SILLON SEMI EJECUTIVO C/BRAZOS C/RUEDAS </v>
      </c>
      <c r="G844" s="36"/>
      <c r="H844" s="35"/>
      <c r="I844" s="35"/>
      <c r="J844" s="37" t="s">
        <v>20</v>
      </c>
      <c r="K844" s="38">
        <v>0</v>
      </c>
      <c r="L844" s="39">
        <v>0</v>
      </c>
      <c r="M844" s="39">
        <v>0</v>
      </c>
    </row>
    <row r="845" spans="2:13" ht="15.75" x14ac:dyDescent="0.25">
      <c r="B845" s="32">
        <v>41589</v>
      </c>
      <c r="C845" s="32">
        <v>41589</v>
      </c>
      <c r="D845" s="36">
        <v>53</v>
      </c>
      <c r="E845" s="34"/>
      <c r="F845" s="35" t="str">
        <f>+F838</f>
        <v xml:space="preserve">SILLA SECRETARIAL TELA CON BRAZOS Y RUEDAS </v>
      </c>
      <c r="G845" s="36"/>
      <c r="H845" s="35"/>
      <c r="I845" s="35"/>
      <c r="J845" s="37" t="s">
        <v>20</v>
      </c>
      <c r="K845" s="38">
        <v>0</v>
      </c>
      <c r="L845" s="39">
        <v>0</v>
      </c>
      <c r="M845" s="39">
        <v>0</v>
      </c>
    </row>
    <row r="846" spans="2:13" ht="15.75" x14ac:dyDescent="0.25">
      <c r="B846" s="32">
        <v>41589</v>
      </c>
      <c r="C846" s="32">
        <v>41589</v>
      </c>
      <c r="D846" s="36">
        <v>695</v>
      </c>
      <c r="E846" s="34"/>
      <c r="F846" s="35" t="s">
        <v>54</v>
      </c>
      <c r="G846" s="36" t="s">
        <v>178</v>
      </c>
      <c r="H846" s="35" t="s">
        <v>179</v>
      </c>
      <c r="I846" s="35" t="s">
        <v>812</v>
      </c>
      <c r="J846" s="37" t="s">
        <v>35</v>
      </c>
      <c r="K846" s="38">
        <v>0</v>
      </c>
      <c r="L846" s="39">
        <v>0</v>
      </c>
      <c r="M846" s="39">
        <v>0</v>
      </c>
    </row>
    <row r="847" spans="2:13" ht="15.75" x14ac:dyDescent="0.25">
      <c r="B847" s="32">
        <v>44292</v>
      </c>
      <c r="C847" s="32">
        <v>44292</v>
      </c>
      <c r="D847" s="36">
        <v>696</v>
      </c>
      <c r="E847" s="34"/>
      <c r="F847" s="35" t="s">
        <v>813</v>
      </c>
      <c r="G847" s="36" t="s">
        <v>814</v>
      </c>
      <c r="H847" s="35" t="s">
        <v>815</v>
      </c>
      <c r="I847" s="35" t="s">
        <v>816</v>
      </c>
      <c r="J847" s="37" t="s">
        <v>20</v>
      </c>
      <c r="K847" s="40">
        <v>9600</v>
      </c>
      <c r="L847" s="39">
        <v>0</v>
      </c>
      <c r="M847" s="42">
        <v>9600</v>
      </c>
    </row>
    <row r="848" spans="2:13" ht="15.75" x14ac:dyDescent="0.25">
      <c r="B848" s="32">
        <v>41589</v>
      </c>
      <c r="C848" s="32">
        <v>41589</v>
      </c>
      <c r="D848" s="33"/>
      <c r="E848" s="34">
        <v>525782</v>
      </c>
      <c r="F848" s="35" t="s">
        <v>85</v>
      </c>
      <c r="G848" s="36"/>
      <c r="H848" s="35"/>
      <c r="I848" s="35"/>
      <c r="J848" s="37" t="s">
        <v>86</v>
      </c>
      <c r="K848" s="38">
        <v>0</v>
      </c>
      <c r="L848" s="39">
        <v>0</v>
      </c>
      <c r="M848" s="39">
        <v>0</v>
      </c>
    </row>
    <row r="849" spans="2:13" ht="15.75" x14ac:dyDescent="0.25">
      <c r="B849" s="32">
        <v>41589</v>
      </c>
      <c r="C849" s="32">
        <v>41589</v>
      </c>
      <c r="D849" s="33"/>
      <c r="E849" s="34">
        <v>525783</v>
      </c>
      <c r="F849" s="35" t="s">
        <v>85</v>
      </c>
      <c r="G849" s="36"/>
      <c r="H849" s="35"/>
      <c r="I849" s="35"/>
      <c r="J849" s="37" t="s">
        <v>86</v>
      </c>
      <c r="K849" s="38">
        <v>0</v>
      </c>
      <c r="L849" s="39">
        <v>0</v>
      </c>
      <c r="M849" s="39">
        <v>0</v>
      </c>
    </row>
    <row r="850" spans="2:13" ht="15.75" x14ac:dyDescent="0.25">
      <c r="B850" s="32">
        <v>43404</v>
      </c>
      <c r="C850" s="32">
        <v>43404</v>
      </c>
      <c r="D850" s="33">
        <v>701</v>
      </c>
      <c r="E850" s="34"/>
      <c r="F850" s="35" t="s">
        <v>817</v>
      </c>
      <c r="G850" s="36" t="s">
        <v>55</v>
      </c>
      <c r="H850" s="35"/>
      <c r="I850" s="35" t="s">
        <v>818</v>
      </c>
      <c r="J850" s="37" t="s">
        <v>819</v>
      </c>
      <c r="K850" s="38">
        <v>12499</v>
      </c>
      <c r="L850" s="39">
        <v>7707.7166699999998</v>
      </c>
      <c r="M850" s="39">
        <f>+K850-L850</f>
        <v>4791.2833300000002</v>
      </c>
    </row>
    <row r="851" spans="2:13" ht="15.75" x14ac:dyDescent="0.25">
      <c r="B851" s="58" t="s">
        <v>820</v>
      </c>
      <c r="C851" s="58"/>
      <c r="D851" s="57"/>
      <c r="E851" s="88"/>
      <c r="F851" s="58"/>
      <c r="G851" s="58"/>
      <c r="H851" s="58"/>
      <c r="I851" s="58"/>
      <c r="J851" s="60"/>
      <c r="K851" s="61"/>
      <c r="L851" s="62"/>
      <c r="M851" s="63"/>
    </row>
    <row r="852" spans="2:13" ht="15.75" x14ac:dyDescent="0.25">
      <c r="B852" s="32">
        <v>41589</v>
      </c>
      <c r="C852" s="32">
        <v>41589</v>
      </c>
      <c r="D852" s="33"/>
      <c r="E852" s="34">
        <v>717801</v>
      </c>
      <c r="F852" s="35" t="s">
        <v>744</v>
      </c>
      <c r="G852" s="36"/>
      <c r="H852" s="35"/>
      <c r="I852" s="35"/>
      <c r="J852" s="37" t="s">
        <v>381</v>
      </c>
      <c r="K852" s="38">
        <v>0</v>
      </c>
      <c r="L852" s="39">
        <v>0</v>
      </c>
      <c r="M852" s="39">
        <v>0</v>
      </c>
    </row>
    <row r="853" spans="2:13" ht="31.5" x14ac:dyDescent="0.25">
      <c r="B853" s="32">
        <v>43690</v>
      </c>
      <c r="C853" s="32">
        <v>43690</v>
      </c>
      <c r="D853" s="33"/>
      <c r="E853" s="34">
        <v>717802</v>
      </c>
      <c r="F853" s="35" t="s">
        <v>88</v>
      </c>
      <c r="G853" s="36"/>
      <c r="H853" s="35"/>
      <c r="I853" s="35"/>
      <c r="J853" s="37" t="s">
        <v>89</v>
      </c>
      <c r="K853" s="40">
        <v>4300</v>
      </c>
      <c r="L853" s="39">
        <v>895.83</v>
      </c>
      <c r="M853" s="42">
        <f>+K853-L853</f>
        <v>3404.17</v>
      </c>
    </row>
    <row r="854" spans="2:13" ht="31.5" x14ac:dyDescent="0.25">
      <c r="B854" s="32">
        <v>43690</v>
      </c>
      <c r="C854" s="32">
        <v>43690</v>
      </c>
      <c r="D854" s="33"/>
      <c r="E854" s="34">
        <v>717803</v>
      </c>
      <c r="F854" s="35" t="s">
        <v>88</v>
      </c>
      <c r="G854" s="36"/>
      <c r="H854" s="35"/>
      <c r="I854" s="35"/>
      <c r="J854" s="37" t="s">
        <v>89</v>
      </c>
      <c r="K854" s="40">
        <v>4300</v>
      </c>
      <c r="L854" s="39">
        <v>895.83</v>
      </c>
      <c r="M854" s="42">
        <f>+K854-L854</f>
        <v>3404.17</v>
      </c>
    </row>
    <row r="855" spans="2:13" ht="31.5" x14ac:dyDescent="0.25">
      <c r="B855" s="32">
        <v>43690</v>
      </c>
      <c r="C855" s="32">
        <v>43690</v>
      </c>
      <c r="D855" s="33"/>
      <c r="E855" s="34">
        <v>717804</v>
      </c>
      <c r="F855" s="35" t="s">
        <v>88</v>
      </c>
      <c r="G855" s="36"/>
      <c r="H855" s="35"/>
      <c r="I855" s="35"/>
      <c r="J855" s="37" t="s">
        <v>89</v>
      </c>
      <c r="K855" s="40">
        <v>4300</v>
      </c>
      <c r="L855" s="39">
        <v>895.83</v>
      </c>
      <c r="M855" s="42">
        <f>+K855-L855</f>
        <v>3404.17</v>
      </c>
    </row>
    <row r="856" spans="2:13" ht="15.75" x14ac:dyDescent="0.25">
      <c r="B856" s="32">
        <v>41589</v>
      </c>
      <c r="C856" s="32">
        <v>41589</v>
      </c>
      <c r="D856" s="33"/>
      <c r="E856" s="34">
        <v>570948</v>
      </c>
      <c r="F856" s="35" t="s">
        <v>648</v>
      </c>
      <c r="G856" s="36"/>
      <c r="H856" s="35"/>
      <c r="I856" s="35"/>
      <c r="J856" s="37" t="s">
        <v>821</v>
      </c>
      <c r="K856" s="38">
        <v>0</v>
      </c>
      <c r="L856" s="39">
        <v>0</v>
      </c>
      <c r="M856" s="39">
        <v>0</v>
      </c>
    </row>
    <row r="857" spans="2:13" ht="31.5" x14ac:dyDescent="0.25">
      <c r="B857" s="32">
        <v>41589</v>
      </c>
      <c r="C857" s="32">
        <v>41589</v>
      </c>
      <c r="D857" s="33"/>
      <c r="E857" s="34">
        <v>570949</v>
      </c>
      <c r="F857" s="35" t="str">
        <f>+F856</f>
        <v>ARMARIO  DE 2 PUERTAS EN CHIVOL</v>
      </c>
      <c r="G857" s="36"/>
      <c r="H857" s="35"/>
      <c r="I857" s="35"/>
      <c r="J857" s="37" t="s">
        <v>44</v>
      </c>
      <c r="K857" s="38">
        <v>0</v>
      </c>
      <c r="L857" s="39">
        <v>0</v>
      </c>
      <c r="M857" s="39">
        <v>0</v>
      </c>
    </row>
    <row r="858" spans="2:13" ht="15.75" x14ac:dyDescent="0.25">
      <c r="B858" s="32">
        <v>41589</v>
      </c>
      <c r="C858" s="32">
        <v>41589</v>
      </c>
      <c r="D858" s="33"/>
      <c r="E858" s="34">
        <v>570954</v>
      </c>
      <c r="F858" s="35" t="s">
        <v>16</v>
      </c>
      <c r="G858" s="36" t="s">
        <v>17</v>
      </c>
      <c r="H858" s="35" t="s">
        <v>45</v>
      </c>
      <c r="I858" s="35" t="s">
        <v>822</v>
      </c>
      <c r="J858" s="37" t="s">
        <v>20</v>
      </c>
      <c r="K858" s="38">
        <v>0</v>
      </c>
      <c r="L858" s="39">
        <v>0</v>
      </c>
      <c r="M858" s="39">
        <v>0</v>
      </c>
    </row>
    <row r="859" spans="2:13" ht="15.75" x14ac:dyDescent="0.25">
      <c r="B859" s="32">
        <v>42759</v>
      </c>
      <c r="C859" s="32">
        <v>42759</v>
      </c>
      <c r="D859" s="33"/>
      <c r="E859" s="34">
        <v>570962</v>
      </c>
      <c r="F859" s="35" t="s">
        <v>167</v>
      </c>
      <c r="G859" s="36" t="s">
        <v>219</v>
      </c>
      <c r="H859" s="35" t="str">
        <f>+H858</f>
        <v>GXP 1200</v>
      </c>
      <c r="I859" s="35" t="s">
        <v>823</v>
      </c>
      <c r="J859" s="37" t="s">
        <v>20</v>
      </c>
      <c r="K859" s="40">
        <v>1207.73</v>
      </c>
      <c r="L859" s="39">
        <v>1207.73</v>
      </c>
      <c r="M859" s="52">
        <v>0</v>
      </c>
    </row>
    <row r="860" spans="2:13" ht="15.75" x14ac:dyDescent="0.25">
      <c r="B860" s="89">
        <v>42368</v>
      </c>
      <c r="C860" s="89">
        <v>42368</v>
      </c>
      <c r="D860" s="44"/>
      <c r="E860" s="45">
        <v>570995</v>
      </c>
      <c r="F860" s="46" t="s">
        <v>39</v>
      </c>
      <c r="G860" s="47" t="s">
        <v>40</v>
      </c>
      <c r="H860" s="46" t="s">
        <v>784</v>
      </c>
      <c r="I860" s="46" t="s">
        <v>824</v>
      </c>
      <c r="J860" s="48" t="s">
        <v>20</v>
      </c>
      <c r="K860" s="40">
        <v>2000</v>
      </c>
      <c r="L860" s="39">
        <v>2000</v>
      </c>
      <c r="M860" s="52">
        <v>0</v>
      </c>
    </row>
    <row r="861" spans="2:13" ht="15.75" x14ac:dyDescent="0.25">
      <c r="B861" s="89">
        <v>43006</v>
      </c>
      <c r="C861" s="89">
        <v>43006</v>
      </c>
      <c r="D861" s="44"/>
      <c r="E861" s="45">
        <v>570996</v>
      </c>
      <c r="F861" s="46" t="s">
        <v>48</v>
      </c>
      <c r="G861" s="47" t="s">
        <v>322</v>
      </c>
      <c r="H861" s="46" t="s">
        <v>825</v>
      </c>
      <c r="I861" s="46" t="s">
        <v>826</v>
      </c>
      <c r="J861" s="48" t="s">
        <v>35</v>
      </c>
      <c r="K861" s="40">
        <v>1525.42</v>
      </c>
      <c r="L861" s="39">
        <v>1525.42</v>
      </c>
      <c r="M861" s="52">
        <v>0</v>
      </c>
    </row>
    <row r="862" spans="2:13" ht="15.75" x14ac:dyDescent="0.25">
      <c r="B862" s="89">
        <v>44291</v>
      </c>
      <c r="C862" s="89">
        <v>44291</v>
      </c>
      <c r="D862" s="47">
        <v>469</v>
      </c>
      <c r="E862" s="45"/>
      <c r="F862" s="46" t="s">
        <v>204</v>
      </c>
      <c r="G862" s="47" t="s">
        <v>40</v>
      </c>
      <c r="H862" s="46" t="str">
        <f>+H865</f>
        <v>OPTIPLEX 3040</v>
      </c>
      <c r="I862" s="46" t="s">
        <v>827</v>
      </c>
      <c r="J862" s="48" t="s">
        <v>20</v>
      </c>
      <c r="K862" s="40">
        <v>17100</v>
      </c>
      <c r="L862" s="39">
        <v>0</v>
      </c>
      <c r="M862" s="52">
        <v>17100</v>
      </c>
    </row>
    <row r="863" spans="2:13" ht="15.75" x14ac:dyDescent="0.25">
      <c r="B863" s="89">
        <v>43006</v>
      </c>
      <c r="C863" s="89">
        <v>43006</v>
      </c>
      <c r="D863" s="44"/>
      <c r="E863" s="45">
        <v>579707</v>
      </c>
      <c r="F863" s="46" t="s">
        <v>48</v>
      </c>
      <c r="G863" s="47" t="s">
        <v>55</v>
      </c>
      <c r="H863" s="46" t="s">
        <v>825</v>
      </c>
      <c r="I863" s="46" t="s">
        <v>828</v>
      </c>
      <c r="J863" s="48" t="s">
        <v>20</v>
      </c>
      <c r="K863" s="40">
        <v>1525.42</v>
      </c>
      <c r="L863" s="39">
        <v>1525.42</v>
      </c>
      <c r="M863" s="52">
        <v>0</v>
      </c>
    </row>
    <row r="864" spans="2:13" ht="15.75" x14ac:dyDescent="0.25">
      <c r="B864" s="89">
        <v>41718</v>
      </c>
      <c r="C864" s="89">
        <v>41718</v>
      </c>
      <c r="D864" s="44"/>
      <c r="E864" s="45">
        <v>525736</v>
      </c>
      <c r="F864" s="46" t="s">
        <v>48</v>
      </c>
      <c r="G864" s="47" t="s">
        <v>55</v>
      </c>
      <c r="H864" s="46" t="s">
        <v>291</v>
      </c>
      <c r="I864" s="46" t="s">
        <v>829</v>
      </c>
      <c r="J864" s="48" t="s">
        <v>20</v>
      </c>
      <c r="K864" s="40">
        <v>4500</v>
      </c>
      <c r="L864" s="39">
        <v>4500</v>
      </c>
      <c r="M864" s="52">
        <v>0</v>
      </c>
    </row>
    <row r="865" spans="2:13" ht="15.75" x14ac:dyDescent="0.25">
      <c r="B865" s="89">
        <v>44155</v>
      </c>
      <c r="C865" s="89">
        <v>44155</v>
      </c>
      <c r="D865" s="47">
        <v>468</v>
      </c>
      <c r="E865" s="45"/>
      <c r="F865" s="46" t="s">
        <v>39</v>
      </c>
      <c r="G865" s="47" t="s">
        <v>40</v>
      </c>
      <c r="H865" s="46" t="s">
        <v>469</v>
      </c>
      <c r="I865" s="46" t="s">
        <v>830</v>
      </c>
      <c r="J865" s="48" t="s">
        <v>20</v>
      </c>
      <c r="K865" s="40">
        <v>27900</v>
      </c>
      <c r="L865" s="39">
        <v>9207</v>
      </c>
      <c r="M865" s="52">
        <f>+K865-L865</f>
        <v>18693</v>
      </c>
    </row>
    <row r="866" spans="2:13" ht="15.75" x14ac:dyDescent="0.25">
      <c r="B866" s="89">
        <v>43480</v>
      </c>
      <c r="C866" s="89">
        <v>43480</v>
      </c>
      <c r="D866" s="44"/>
      <c r="E866" s="45">
        <v>717806</v>
      </c>
      <c r="F866" s="46" t="s">
        <v>39</v>
      </c>
      <c r="G866" s="47" t="s">
        <v>40</v>
      </c>
      <c r="H866" s="46" t="s">
        <v>145</v>
      </c>
      <c r="I866" s="46" t="s">
        <v>831</v>
      </c>
      <c r="J866" s="48" t="s">
        <v>35</v>
      </c>
      <c r="K866" s="40">
        <v>11516.95</v>
      </c>
      <c r="L866" s="39">
        <v>7917.9</v>
      </c>
      <c r="M866" s="52">
        <f>+K866-L866</f>
        <v>3599.0500000000011</v>
      </c>
    </row>
    <row r="867" spans="2:13" ht="15.75" x14ac:dyDescent="0.25">
      <c r="B867" s="89">
        <v>42261</v>
      </c>
      <c r="C867" s="89">
        <v>42261</v>
      </c>
      <c r="D867" s="44"/>
      <c r="E867" s="45">
        <v>570952</v>
      </c>
      <c r="F867" s="46" t="s">
        <v>48</v>
      </c>
      <c r="G867" s="47" t="s">
        <v>40</v>
      </c>
      <c r="H867" s="46" t="s">
        <v>311</v>
      </c>
      <c r="I867" s="46" t="s">
        <v>832</v>
      </c>
      <c r="J867" s="48" t="s">
        <v>20</v>
      </c>
      <c r="K867" s="40">
        <v>3500</v>
      </c>
      <c r="L867" s="39">
        <v>3500</v>
      </c>
      <c r="M867" s="52">
        <v>0</v>
      </c>
    </row>
    <row r="868" spans="2:13" ht="15.75" x14ac:dyDescent="0.25">
      <c r="B868" s="32">
        <v>41589</v>
      </c>
      <c r="C868" s="32">
        <v>41589</v>
      </c>
      <c r="D868" s="33"/>
      <c r="E868" s="34">
        <v>570997</v>
      </c>
      <c r="F868" s="35" t="s">
        <v>16</v>
      </c>
      <c r="G868" s="36" t="s">
        <v>17</v>
      </c>
      <c r="H868" s="35" t="s">
        <v>45</v>
      </c>
      <c r="I868" s="35" t="s">
        <v>833</v>
      </c>
      <c r="J868" s="37" t="s">
        <v>20</v>
      </c>
      <c r="K868" s="38">
        <v>0</v>
      </c>
      <c r="L868" s="39">
        <v>0</v>
      </c>
      <c r="M868" s="39">
        <v>0</v>
      </c>
    </row>
    <row r="869" spans="2:13" ht="31.5" x14ac:dyDescent="0.25">
      <c r="B869" s="32">
        <v>41589</v>
      </c>
      <c r="C869" s="32">
        <v>41589</v>
      </c>
      <c r="D869" s="36"/>
      <c r="E869" s="34">
        <v>31854</v>
      </c>
      <c r="F869" s="35" t="s">
        <v>834</v>
      </c>
      <c r="G869" s="36"/>
      <c r="H869" s="35"/>
      <c r="I869" s="35"/>
      <c r="J869" s="37" t="s">
        <v>44</v>
      </c>
      <c r="K869" s="38">
        <v>0</v>
      </c>
      <c r="L869" s="39">
        <v>0</v>
      </c>
      <c r="M869" s="39">
        <v>0</v>
      </c>
    </row>
    <row r="870" spans="2:13" ht="15.75" x14ac:dyDescent="0.25">
      <c r="B870" s="32">
        <v>41589</v>
      </c>
      <c r="C870" s="32">
        <v>41589</v>
      </c>
      <c r="D870" s="33"/>
      <c r="E870" s="34">
        <v>570965</v>
      </c>
      <c r="F870" s="35" t="s">
        <v>16</v>
      </c>
      <c r="G870" s="36" t="s">
        <v>17</v>
      </c>
      <c r="H870" s="35" t="s">
        <v>45</v>
      </c>
      <c r="I870" s="35" t="s">
        <v>835</v>
      </c>
      <c r="J870" s="37" t="s">
        <v>20</v>
      </c>
      <c r="K870" s="38">
        <v>0</v>
      </c>
      <c r="L870" s="39">
        <v>0</v>
      </c>
      <c r="M870" s="39">
        <v>0</v>
      </c>
    </row>
    <row r="871" spans="2:13" ht="15.75" x14ac:dyDescent="0.25">
      <c r="B871" s="32">
        <v>41589</v>
      </c>
      <c r="C871" s="32">
        <v>41589</v>
      </c>
      <c r="D871" s="33"/>
      <c r="E871" s="34">
        <v>570998</v>
      </c>
      <c r="F871" s="35" t="s">
        <v>733</v>
      </c>
      <c r="G871" s="36"/>
      <c r="H871" s="35"/>
      <c r="I871" s="35"/>
      <c r="J871" s="37"/>
      <c r="K871" s="38">
        <v>0</v>
      </c>
      <c r="L871" s="39">
        <v>0</v>
      </c>
      <c r="M871" s="39">
        <v>0</v>
      </c>
    </row>
    <row r="872" spans="2:13" ht="15.75" x14ac:dyDescent="0.25">
      <c r="B872" s="32">
        <v>43482</v>
      </c>
      <c r="C872" s="32">
        <v>43482</v>
      </c>
      <c r="D872" s="33"/>
      <c r="E872" s="34">
        <v>525652</v>
      </c>
      <c r="F872" s="35" t="s">
        <v>54</v>
      </c>
      <c r="G872" s="36" t="s">
        <v>55</v>
      </c>
      <c r="H872" s="35" t="s">
        <v>137</v>
      </c>
      <c r="I872" s="35">
        <v>33155709986</v>
      </c>
      <c r="J872" s="37" t="s">
        <v>27</v>
      </c>
      <c r="K872" s="40">
        <v>9322.0300000000007</v>
      </c>
      <c r="L872" s="39">
        <v>6408.89</v>
      </c>
      <c r="M872" s="42">
        <f>+K872-L872</f>
        <v>2913.1400000000003</v>
      </c>
    </row>
    <row r="873" spans="2:13" ht="31.5" x14ac:dyDescent="0.25">
      <c r="B873" s="32">
        <v>41589</v>
      </c>
      <c r="C873" s="32">
        <v>41589</v>
      </c>
      <c r="D873" s="33"/>
      <c r="E873" s="34">
        <v>579669</v>
      </c>
      <c r="F873" s="35" t="s">
        <v>836</v>
      </c>
      <c r="G873" s="36"/>
      <c r="H873" s="35"/>
      <c r="I873" s="35"/>
      <c r="J873" s="37" t="s">
        <v>44</v>
      </c>
      <c r="K873" s="38">
        <v>0</v>
      </c>
      <c r="L873" s="39">
        <v>0</v>
      </c>
      <c r="M873" s="39">
        <v>0</v>
      </c>
    </row>
    <row r="874" spans="2:13" ht="15.75" x14ac:dyDescent="0.25">
      <c r="B874" s="32">
        <v>41589</v>
      </c>
      <c r="C874" s="32">
        <v>41589</v>
      </c>
      <c r="D874" s="33"/>
      <c r="E874" s="34">
        <v>579694</v>
      </c>
      <c r="F874" s="35" t="s">
        <v>198</v>
      </c>
      <c r="G874" s="36"/>
      <c r="H874" s="35"/>
      <c r="I874" s="35"/>
      <c r="J874" s="37" t="s">
        <v>90</v>
      </c>
      <c r="K874" s="38">
        <v>0</v>
      </c>
      <c r="L874" s="39">
        <v>0</v>
      </c>
      <c r="M874" s="39">
        <v>0</v>
      </c>
    </row>
    <row r="875" spans="2:13" ht="15.75" x14ac:dyDescent="0.25">
      <c r="B875" s="32">
        <v>41589</v>
      </c>
      <c r="C875" s="32">
        <v>41589</v>
      </c>
      <c r="D875" s="33"/>
      <c r="E875" s="34">
        <v>579663</v>
      </c>
      <c r="F875" s="35" t="s">
        <v>85</v>
      </c>
      <c r="G875" s="36"/>
      <c r="H875" s="35"/>
      <c r="I875" s="35"/>
      <c r="J875" s="37" t="s">
        <v>86</v>
      </c>
      <c r="K875" s="38">
        <v>0</v>
      </c>
      <c r="L875" s="39">
        <v>0</v>
      </c>
      <c r="M875" s="39">
        <v>0</v>
      </c>
    </row>
    <row r="876" spans="2:13" ht="15.75" x14ac:dyDescent="0.25">
      <c r="B876" s="32">
        <v>41589</v>
      </c>
      <c r="C876" s="32">
        <v>41589</v>
      </c>
      <c r="D876" s="33"/>
      <c r="E876" s="34">
        <v>525800</v>
      </c>
      <c r="F876" s="35" t="s">
        <v>85</v>
      </c>
      <c r="G876" s="36"/>
      <c r="H876" s="35"/>
      <c r="I876" s="35"/>
      <c r="J876" s="37" t="s">
        <v>86</v>
      </c>
      <c r="K876" s="38">
        <v>0</v>
      </c>
      <c r="L876" s="39">
        <v>0</v>
      </c>
      <c r="M876" s="39">
        <v>0</v>
      </c>
    </row>
    <row r="877" spans="2:13" ht="15.75" x14ac:dyDescent="0.25">
      <c r="B877" s="32">
        <v>41589</v>
      </c>
      <c r="C877" s="32">
        <v>41589</v>
      </c>
      <c r="D877" s="33"/>
      <c r="E877" s="34">
        <v>579680</v>
      </c>
      <c r="F877" s="35" t="s">
        <v>837</v>
      </c>
      <c r="G877" s="36" t="s">
        <v>467</v>
      </c>
      <c r="H877" s="35"/>
      <c r="I877" s="35"/>
      <c r="J877" s="37"/>
      <c r="K877" s="38">
        <v>0</v>
      </c>
      <c r="L877" s="39">
        <v>0</v>
      </c>
      <c r="M877" s="39">
        <v>0</v>
      </c>
    </row>
    <row r="878" spans="2:13" ht="15.75" x14ac:dyDescent="0.25">
      <c r="B878" s="32">
        <v>43496</v>
      </c>
      <c r="C878" s="32">
        <v>43496</v>
      </c>
      <c r="D878" s="33"/>
      <c r="E878" s="34">
        <v>570994</v>
      </c>
      <c r="F878" s="35" t="s">
        <v>838</v>
      </c>
      <c r="G878" s="36"/>
      <c r="H878" s="35"/>
      <c r="I878" s="35"/>
      <c r="J878" s="37" t="s">
        <v>839</v>
      </c>
      <c r="K878" s="40">
        <v>17400</v>
      </c>
      <c r="L878" s="39">
        <v>3625</v>
      </c>
      <c r="M878" s="42">
        <f>+K878-L878</f>
        <v>13775</v>
      </c>
    </row>
    <row r="879" spans="2:13" ht="15.75" x14ac:dyDescent="0.25">
      <c r="B879" s="32">
        <v>41589</v>
      </c>
      <c r="C879" s="32">
        <v>41589</v>
      </c>
      <c r="D879" s="33"/>
      <c r="E879" s="34">
        <v>579664</v>
      </c>
      <c r="F879" s="35" t="s">
        <v>85</v>
      </c>
      <c r="G879" s="36"/>
      <c r="H879" s="35"/>
      <c r="I879" s="35"/>
      <c r="J879" s="37" t="s">
        <v>86</v>
      </c>
      <c r="K879" s="38">
        <v>0</v>
      </c>
      <c r="L879" s="39">
        <v>0</v>
      </c>
      <c r="M879" s="39">
        <v>0</v>
      </c>
    </row>
    <row r="880" spans="2:13" ht="15.75" x14ac:dyDescent="0.25">
      <c r="B880" s="32">
        <v>41589</v>
      </c>
      <c r="C880" s="32">
        <v>41589</v>
      </c>
      <c r="D880" s="36"/>
      <c r="E880" s="34">
        <v>579665</v>
      </c>
      <c r="F880" s="35" t="s">
        <v>85</v>
      </c>
      <c r="G880" s="36"/>
      <c r="H880" s="35"/>
      <c r="I880" s="35"/>
      <c r="J880" s="37" t="s">
        <v>86</v>
      </c>
      <c r="K880" s="38">
        <v>0</v>
      </c>
      <c r="L880" s="39">
        <v>0</v>
      </c>
      <c r="M880" s="39">
        <v>0</v>
      </c>
    </row>
    <row r="881" spans="2:13" ht="15.75" x14ac:dyDescent="0.25">
      <c r="B881" s="32">
        <v>41589</v>
      </c>
      <c r="C881" s="32">
        <v>41589</v>
      </c>
      <c r="D881" s="33"/>
      <c r="E881" s="34">
        <v>579666</v>
      </c>
      <c r="F881" s="35" t="s">
        <v>85</v>
      </c>
      <c r="G881" s="36"/>
      <c r="H881" s="35"/>
      <c r="I881" s="35"/>
      <c r="J881" s="37" t="s">
        <v>86</v>
      </c>
      <c r="K881" s="38">
        <v>0</v>
      </c>
      <c r="L881" s="39">
        <v>0</v>
      </c>
      <c r="M881" s="39">
        <v>0</v>
      </c>
    </row>
    <row r="882" spans="2:13" ht="15.75" x14ac:dyDescent="0.25">
      <c r="B882" s="32">
        <v>41589</v>
      </c>
      <c r="C882" s="32">
        <v>41589</v>
      </c>
      <c r="D882" s="33"/>
      <c r="E882" s="34">
        <v>579707</v>
      </c>
      <c r="F882" s="35" t="s">
        <v>840</v>
      </c>
      <c r="G882" s="36" t="s">
        <v>241</v>
      </c>
      <c r="H882" s="35" t="s">
        <v>841</v>
      </c>
      <c r="I882" s="35"/>
      <c r="J882" s="37" t="s">
        <v>27</v>
      </c>
      <c r="K882" s="38">
        <v>0</v>
      </c>
      <c r="L882" s="39">
        <v>0</v>
      </c>
      <c r="M882" s="39">
        <v>0</v>
      </c>
    </row>
    <row r="883" spans="2:13" ht="15.75" x14ac:dyDescent="0.25">
      <c r="B883" s="32">
        <v>41589</v>
      </c>
      <c r="C883" s="32">
        <v>41589</v>
      </c>
      <c r="D883" s="33"/>
      <c r="E883" s="34">
        <v>525753</v>
      </c>
      <c r="F883" s="35" t="s">
        <v>842</v>
      </c>
      <c r="G883" s="36"/>
      <c r="H883" s="35"/>
      <c r="I883" s="35"/>
      <c r="J883" s="37" t="s">
        <v>90</v>
      </c>
      <c r="K883" s="38">
        <v>0</v>
      </c>
      <c r="L883" s="39">
        <v>0</v>
      </c>
      <c r="M883" s="39">
        <v>0</v>
      </c>
    </row>
    <row r="884" spans="2:13" ht="15.75" x14ac:dyDescent="0.25">
      <c r="B884" s="32">
        <v>44399</v>
      </c>
      <c r="C884" s="32">
        <v>44399</v>
      </c>
      <c r="D884" s="33">
        <v>968</v>
      </c>
      <c r="E884" s="34"/>
      <c r="F884" s="35" t="s">
        <v>600</v>
      </c>
      <c r="G884" s="68" t="s">
        <v>661</v>
      </c>
      <c r="H884" s="35"/>
      <c r="I884" s="35"/>
      <c r="J884" s="37" t="s">
        <v>20</v>
      </c>
      <c r="K884" s="38">
        <v>2600</v>
      </c>
      <c r="L884" s="39">
        <v>0</v>
      </c>
      <c r="M884" s="39">
        <v>0</v>
      </c>
    </row>
    <row r="885" spans="2:13" ht="15.75" x14ac:dyDescent="0.25">
      <c r="B885" s="32">
        <v>41589</v>
      </c>
      <c r="C885" s="32">
        <v>41589</v>
      </c>
      <c r="D885" s="33">
        <v>101</v>
      </c>
      <c r="E885" s="34"/>
      <c r="F885" s="35" t="s">
        <v>843</v>
      </c>
      <c r="G885" s="79"/>
      <c r="H885" s="112"/>
      <c r="I885" s="79"/>
      <c r="J885" s="69" t="s">
        <v>381</v>
      </c>
      <c r="K885" s="38">
        <v>0</v>
      </c>
      <c r="L885" s="39">
        <v>0</v>
      </c>
      <c r="M885" s="39">
        <v>0</v>
      </c>
    </row>
    <row r="886" spans="2:13" ht="15.75" x14ac:dyDescent="0.25">
      <c r="B886" s="32">
        <v>41589</v>
      </c>
      <c r="C886" s="32">
        <v>41589</v>
      </c>
      <c r="D886" s="33">
        <v>102</v>
      </c>
      <c r="E886" s="34"/>
      <c r="F886" s="35" t="s">
        <v>844</v>
      </c>
      <c r="G886" s="79"/>
      <c r="H886" s="112"/>
      <c r="I886" s="79"/>
      <c r="J886" s="69" t="s">
        <v>381</v>
      </c>
      <c r="K886" s="38">
        <v>0</v>
      </c>
      <c r="L886" s="38">
        <v>0</v>
      </c>
      <c r="M886" s="39">
        <v>0</v>
      </c>
    </row>
    <row r="887" spans="2:13" ht="15.75" x14ac:dyDescent="0.25">
      <c r="B887" s="32">
        <v>41589</v>
      </c>
      <c r="C887" s="32">
        <v>41589</v>
      </c>
      <c r="D887" s="33">
        <v>103</v>
      </c>
      <c r="E887" s="34"/>
      <c r="F887" s="35" t="s">
        <v>844</v>
      </c>
      <c r="G887" s="79"/>
      <c r="H887" s="112"/>
      <c r="I887" s="79"/>
      <c r="J887" s="69" t="s">
        <v>381</v>
      </c>
      <c r="K887" s="38">
        <v>0</v>
      </c>
      <c r="M887" s="39">
        <v>0</v>
      </c>
    </row>
    <row r="888" spans="2:13" ht="15.75" x14ac:dyDescent="0.25">
      <c r="B888" s="32">
        <v>44692</v>
      </c>
      <c r="C888" s="32">
        <v>44692</v>
      </c>
      <c r="D888" s="33">
        <v>1107</v>
      </c>
      <c r="E888" s="34"/>
      <c r="F888" s="35" t="s">
        <v>360</v>
      </c>
      <c r="G888" s="79"/>
      <c r="H888" s="112"/>
      <c r="I888" s="79"/>
      <c r="J888" s="69" t="s">
        <v>20</v>
      </c>
      <c r="K888" s="38">
        <v>2847.46</v>
      </c>
      <c r="L888">
        <v>0</v>
      </c>
      <c r="M888" s="39">
        <v>2847.46</v>
      </c>
    </row>
    <row r="889" spans="2:13" ht="15.75" x14ac:dyDescent="0.25">
      <c r="B889" s="155" t="s">
        <v>845</v>
      </c>
      <c r="C889" s="155"/>
      <c r="D889" s="155"/>
      <c r="E889" s="155"/>
      <c r="F889" s="155"/>
      <c r="G889" s="57"/>
      <c r="H889" s="58"/>
      <c r="I889" s="59"/>
      <c r="J889" s="60"/>
      <c r="K889" s="61"/>
      <c r="L889" s="62"/>
      <c r="M889" s="63"/>
    </row>
    <row r="890" spans="2:13" ht="15.75" x14ac:dyDescent="0.25">
      <c r="B890" s="32">
        <v>44270</v>
      </c>
      <c r="C890" s="32">
        <v>44270</v>
      </c>
      <c r="D890" s="36">
        <v>500</v>
      </c>
      <c r="E890" s="34"/>
      <c r="F890" s="35" t="s">
        <v>139</v>
      </c>
      <c r="G890" s="36" t="s">
        <v>205</v>
      </c>
      <c r="H890" s="35" t="s">
        <v>209</v>
      </c>
      <c r="I890" s="35" t="s">
        <v>846</v>
      </c>
      <c r="J890" s="37" t="s">
        <v>35</v>
      </c>
      <c r="K890" s="40">
        <v>6779.66</v>
      </c>
      <c r="L890" s="39">
        <v>0</v>
      </c>
      <c r="M890" s="42">
        <v>6779.66</v>
      </c>
    </row>
    <row r="891" spans="2:13" ht="15.75" x14ac:dyDescent="0.25">
      <c r="B891" s="32">
        <v>42912</v>
      </c>
      <c r="C891" s="32">
        <v>42912</v>
      </c>
      <c r="D891" s="33"/>
      <c r="E891" s="34">
        <v>579729</v>
      </c>
      <c r="F891" s="35" t="s">
        <v>39</v>
      </c>
      <c r="G891" s="36" t="s">
        <v>40</v>
      </c>
      <c r="H891" s="35" t="s">
        <v>784</v>
      </c>
      <c r="I891" s="35" t="s">
        <v>847</v>
      </c>
      <c r="J891" s="37" t="s">
        <v>20</v>
      </c>
      <c r="K891" s="40">
        <v>3559.32</v>
      </c>
      <c r="L891" s="39">
        <v>3559.32</v>
      </c>
      <c r="M891" s="52">
        <v>0</v>
      </c>
    </row>
    <row r="892" spans="2:13" ht="15.75" x14ac:dyDescent="0.25">
      <c r="B892" s="32">
        <f>+B156</f>
        <v>44218</v>
      </c>
      <c r="C892" s="32">
        <f>+C156</f>
        <v>44218</v>
      </c>
      <c r="D892" s="36">
        <v>499</v>
      </c>
      <c r="E892" s="34"/>
      <c r="F892" s="35" t="s">
        <v>48</v>
      </c>
      <c r="G892" s="36" t="s">
        <v>40</v>
      </c>
      <c r="H892" s="35" t="s">
        <v>209</v>
      </c>
      <c r="I892" s="35" t="s">
        <v>848</v>
      </c>
      <c r="J892" s="37" t="s">
        <v>35</v>
      </c>
      <c r="K892" s="40">
        <f>+K156</f>
        <v>6055.08</v>
      </c>
      <c r="L892" s="39">
        <v>0</v>
      </c>
      <c r="M892" s="42">
        <f>+M156</f>
        <v>6055.08</v>
      </c>
    </row>
    <row r="893" spans="2:13" ht="15.75" x14ac:dyDescent="0.25">
      <c r="B893" s="32">
        <v>42261</v>
      </c>
      <c r="C893" s="32">
        <v>42261</v>
      </c>
      <c r="D893" s="33"/>
      <c r="E893" s="34">
        <v>717823</v>
      </c>
      <c r="F893" s="35" t="s">
        <v>39</v>
      </c>
      <c r="G893" s="36" t="s">
        <v>205</v>
      </c>
      <c r="H893" s="35" t="s">
        <v>131</v>
      </c>
      <c r="I893" s="35" t="s">
        <v>849</v>
      </c>
      <c r="J893" s="37" t="s">
        <v>20</v>
      </c>
      <c r="K893" s="40">
        <v>7000</v>
      </c>
      <c r="L893" s="39">
        <v>7000</v>
      </c>
      <c r="M893" s="52">
        <v>0</v>
      </c>
    </row>
    <row r="894" spans="2:13" ht="15.75" x14ac:dyDescent="0.25">
      <c r="B894" s="32">
        <v>42632</v>
      </c>
      <c r="C894" s="32">
        <v>42632</v>
      </c>
      <c r="D894" s="33"/>
      <c r="E894" s="34">
        <v>579714</v>
      </c>
      <c r="F894" s="35" t="s">
        <v>54</v>
      </c>
      <c r="G894" s="36" t="s">
        <v>55</v>
      </c>
      <c r="H894" s="35" t="s">
        <v>385</v>
      </c>
      <c r="I894" s="35" t="s">
        <v>850</v>
      </c>
      <c r="J894" s="37" t="s">
        <v>53</v>
      </c>
      <c r="K894" s="40">
        <v>9915.25</v>
      </c>
      <c r="L894" s="39">
        <v>9915.25</v>
      </c>
      <c r="M894" s="52">
        <v>0</v>
      </c>
    </row>
    <row r="895" spans="2:13" ht="15.75" x14ac:dyDescent="0.25">
      <c r="B895" s="32">
        <v>43201</v>
      </c>
      <c r="C895" s="32">
        <v>43201</v>
      </c>
      <c r="D895" s="33"/>
      <c r="E895" s="34">
        <v>579708</v>
      </c>
      <c r="F895" s="35" t="s">
        <v>851</v>
      </c>
      <c r="G895" s="36" t="s">
        <v>241</v>
      </c>
      <c r="H895" s="35" t="s">
        <v>332</v>
      </c>
      <c r="I895" s="35" t="s">
        <v>852</v>
      </c>
      <c r="J895" s="37" t="s">
        <v>27</v>
      </c>
      <c r="K895" s="40">
        <v>4900</v>
      </c>
      <c r="L895" s="39">
        <v>1960</v>
      </c>
      <c r="M895" s="42">
        <f>+K895-L895</f>
        <v>2940</v>
      </c>
    </row>
    <row r="896" spans="2:13" ht="15.75" x14ac:dyDescent="0.25">
      <c r="B896" s="32">
        <v>41589</v>
      </c>
      <c r="C896" s="32">
        <v>41589</v>
      </c>
      <c r="D896" s="33"/>
      <c r="E896" s="34">
        <v>579709</v>
      </c>
      <c r="F896" s="35" t="s">
        <v>16</v>
      </c>
      <c r="G896" s="36" t="s">
        <v>17</v>
      </c>
      <c r="H896" s="35" t="s">
        <v>45</v>
      </c>
      <c r="I896" s="35" t="s">
        <v>853</v>
      </c>
      <c r="J896" s="37" t="s">
        <v>20</v>
      </c>
      <c r="K896" s="38">
        <v>0</v>
      </c>
      <c r="L896" s="39">
        <v>0</v>
      </c>
      <c r="M896" s="39">
        <v>0</v>
      </c>
    </row>
    <row r="897" spans="2:13" ht="31.5" x14ac:dyDescent="0.25">
      <c r="B897" s="32">
        <v>41589</v>
      </c>
      <c r="C897" s="32">
        <v>41589</v>
      </c>
      <c r="D897" s="33"/>
      <c r="E897" s="34">
        <v>579713</v>
      </c>
      <c r="F897" s="35" t="s">
        <v>854</v>
      </c>
      <c r="G897" s="36"/>
      <c r="H897" s="35"/>
      <c r="I897" s="35" t="s">
        <v>855</v>
      </c>
      <c r="J897" s="37" t="s">
        <v>383</v>
      </c>
      <c r="K897" s="38">
        <v>0</v>
      </c>
      <c r="L897" s="39">
        <v>0</v>
      </c>
      <c r="M897" s="39">
        <v>0</v>
      </c>
    </row>
    <row r="898" spans="2:13" ht="15.75" x14ac:dyDescent="0.25">
      <c r="B898" s="32">
        <v>41589</v>
      </c>
      <c r="C898" s="32">
        <v>41589</v>
      </c>
      <c r="D898" s="33"/>
      <c r="E898" s="34">
        <v>579716</v>
      </c>
      <c r="F898" s="35" t="s">
        <v>856</v>
      </c>
      <c r="G898" s="36" t="s">
        <v>857</v>
      </c>
      <c r="H898" s="35"/>
      <c r="I898" s="35"/>
      <c r="J898" s="37" t="s">
        <v>66</v>
      </c>
      <c r="K898" s="38">
        <v>0</v>
      </c>
      <c r="L898" s="39">
        <v>0</v>
      </c>
      <c r="M898" s="39">
        <v>0</v>
      </c>
    </row>
    <row r="899" spans="2:13" ht="15.75" x14ac:dyDescent="0.25">
      <c r="B899" s="32">
        <v>41589</v>
      </c>
      <c r="C899" s="32">
        <v>41589</v>
      </c>
      <c r="D899" s="33"/>
      <c r="E899" s="34">
        <v>579722</v>
      </c>
      <c r="F899" s="35" t="s">
        <v>807</v>
      </c>
      <c r="G899" s="36"/>
      <c r="H899" s="35"/>
      <c r="I899" s="35"/>
      <c r="J899" s="37" t="s">
        <v>79</v>
      </c>
      <c r="K899" s="38">
        <v>0</v>
      </c>
      <c r="L899" s="39">
        <v>0</v>
      </c>
      <c r="M899" s="39">
        <v>0</v>
      </c>
    </row>
    <row r="900" spans="2:13" ht="31.5" x14ac:dyDescent="0.25">
      <c r="B900" s="32">
        <v>41589</v>
      </c>
      <c r="C900" s="32">
        <v>41589</v>
      </c>
      <c r="D900" s="33"/>
      <c r="E900" s="34">
        <v>579723</v>
      </c>
      <c r="F900" s="35" t="s">
        <v>858</v>
      </c>
      <c r="G900" s="36"/>
      <c r="H900" s="35"/>
      <c r="I900" s="35" t="s">
        <v>859</v>
      </c>
      <c r="J900" s="37" t="s">
        <v>44</v>
      </c>
      <c r="K900" s="38">
        <v>0</v>
      </c>
      <c r="L900" s="39">
        <v>0</v>
      </c>
      <c r="M900" s="39">
        <v>0</v>
      </c>
    </row>
    <row r="901" spans="2:13" ht="15.75" x14ac:dyDescent="0.25">
      <c r="B901" s="32">
        <v>41589</v>
      </c>
      <c r="C901" s="32">
        <v>41589</v>
      </c>
      <c r="D901" s="33"/>
      <c r="E901" s="34">
        <v>579724</v>
      </c>
      <c r="F901" s="35" t="s">
        <v>860</v>
      </c>
      <c r="G901" s="36" t="s">
        <v>861</v>
      </c>
      <c r="H901" s="35" t="s">
        <v>862</v>
      </c>
      <c r="I901" s="35" t="s">
        <v>863</v>
      </c>
      <c r="J901" s="37" t="s">
        <v>864</v>
      </c>
      <c r="K901" s="38">
        <v>0</v>
      </c>
      <c r="L901" s="39">
        <v>0</v>
      </c>
      <c r="M901" s="39">
        <v>0</v>
      </c>
    </row>
    <row r="902" spans="2:13" ht="31.5" x14ac:dyDescent="0.25">
      <c r="B902" s="32">
        <v>41589</v>
      </c>
      <c r="C902" s="32">
        <v>41589</v>
      </c>
      <c r="D902" s="33"/>
      <c r="E902" s="34">
        <v>579725</v>
      </c>
      <c r="F902" s="35" t="s">
        <v>858</v>
      </c>
      <c r="G902" s="36"/>
      <c r="H902" s="35"/>
      <c r="I902" s="35" t="s">
        <v>859</v>
      </c>
      <c r="J902" s="37" t="s">
        <v>44</v>
      </c>
      <c r="K902" s="38">
        <v>0</v>
      </c>
      <c r="L902" s="39">
        <v>0</v>
      </c>
      <c r="M902" s="39">
        <v>0</v>
      </c>
    </row>
    <row r="903" spans="2:13" ht="15.75" x14ac:dyDescent="0.25">
      <c r="B903" s="32">
        <v>41589</v>
      </c>
      <c r="C903" s="32">
        <v>41589</v>
      </c>
      <c r="D903" s="36">
        <v>40</v>
      </c>
      <c r="E903" s="34"/>
      <c r="F903" s="35" t="s">
        <v>865</v>
      </c>
      <c r="G903" s="36" t="s">
        <v>866</v>
      </c>
      <c r="H903" s="35"/>
      <c r="I903" s="35"/>
      <c r="J903" s="37" t="s">
        <v>693</v>
      </c>
      <c r="K903" s="38">
        <v>0</v>
      </c>
      <c r="L903" s="39">
        <v>0</v>
      </c>
      <c r="M903" s="39">
        <v>0</v>
      </c>
    </row>
    <row r="904" spans="2:13" ht="15.75" x14ac:dyDescent="0.25">
      <c r="B904" s="32">
        <v>44278</v>
      </c>
      <c r="C904" s="32">
        <v>44278</v>
      </c>
      <c r="D904" s="36">
        <v>41</v>
      </c>
      <c r="E904" s="34"/>
      <c r="F904" s="35" t="s">
        <v>867</v>
      </c>
      <c r="G904" s="36"/>
      <c r="H904" s="35"/>
      <c r="I904" s="35"/>
      <c r="J904" s="37" t="s">
        <v>20</v>
      </c>
      <c r="K904" s="40">
        <v>8090.85</v>
      </c>
      <c r="L904" s="39">
        <v>0</v>
      </c>
      <c r="M904" s="42">
        <v>8090.85</v>
      </c>
    </row>
    <row r="905" spans="2:13" ht="15.75" x14ac:dyDescent="0.25">
      <c r="B905" s="32">
        <v>41589</v>
      </c>
      <c r="C905" s="32">
        <v>41589</v>
      </c>
      <c r="D905" s="36"/>
      <c r="E905" s="34">
        <v>525963</v>
      </c>
      <c r="F905" s="35" t="s">
        <v>807</v>
      </c>
      <c r="G905" s="36"/>
      <c r="H905" s="35"/>
      <c r="I905" s="35"/>
      <c r="J905" s="37" t="s">
        <v>79</v>
      </c>
      <c r="K905" s="38">
        <v>0</v>
      </c>
      <c r="L905" s="39">
        <v>0</v>
      </c>
      <c r="M905" s="39">
        <v>0</v>
      </c>
    </row>
    <row r="906" spans="2:13" ht="15.75" x14ac:dyDescent="0.25">
      <c r="B906" s="32">
        <v>41589</v>
      </c>
      <c r="C906" s="32">
        <v>41589</v>
      </c>
      <c r="D906" s="33"/>
      <c r="E906" s="34">
        <v>525765</v>
      </c>
      <c r="F906" s="35" t="s">
        <v>464</v>
      </c>
      <c r="G906" s="36"/>
      <c r="H906" s="35"/>
      <c r="I906" s="35"/>
      <c r="J906" s="37" t="s">
        <v>22</v>
      </c>
      <c r="K906" s="38">
        <v>0</v>
      </c>
      <c r="L906" s="39">
        <v>0</v>
      </c>
      <c r="M906" s="39">
        <v>0</v>
      </c>
    </row>
    <row r="907" spans="2:13" ht="15.75" x14ac:dyDescent="0.25">
      <c r="B907" s="32">
        <v>41589</v>
      </c>
      <c r="C907" s="32">
        <v>41589</v>
      </c>
      <c r="D907" s="33"/>
      <c r="E907" s="34">
        <v>579727</v>
      </c>
      <c r="F907" s="35" t="s">
        <v>121</v>
      </c>
      <c r="G907" s="36" t="s">
        <v>17</v>
      </c>
      <c r="H907" s="35" t="s">
        <v>45</v>
      </c>
      <c r="I907" s="35" t="s">
        <v>868</v>
      </c>
      <c r="J907" s="37" t="s">
        <v>20</v>
      </c>
      <c r="K907" s="38">
        <v>0</v>
      </c>
      <c r="L907" s="39">
        <v>0</v>
      </c>
      <c r="M907" s="39">
        <v>0</v>
      </c>
    </row>
    <row r="908" spans="2:13" ht="15.75" x14ac:dyDescent="0.25">
      <c r="B908" s="32">
        <v>41589</v>
      </c>
      <c r="C908" s="32">
        <v>41589</v>
      </c>
      <c r="D908" s="33"/>
      <c r="E908" s="34">
        <v>525822</v>
      </c>
      <c r="F908" s="35" t="s">
        <v>869</v>
      </c>
      <c r="G908" s="36"/>
      <c r="H908" s="35"/>
      <c r="I908" s="35"/>
      <c r="J908" s="37" t="s">
        <v>79</v>
      </c>
      <c r="K908" s="38">
        <v>0</v>
      </c>
      <c r="L908" s="39">
        <v>0</v>
      </c>
      <c r="M908" s="39">
        <v>0</v>
      </c>
    </row>
    <row r="909" spans="2:13" ht="15.75" x14ac:dyDescent="0.25">
      <c r="B909" s="32">
        <v>43055</v>
      </c>
      <c r="C909" s="32">
        <v>43055</v>
      </c>
      <c r="D909" s="33"/>
      <c r="E909" s="34">
        <v>551371</v>
      </c>
      <c r="F909" s="35" t="s">
        <v>472</v>
      </c>
      <c r="G909" s="36" t="s">
        <v>178</v>
      </c>
      <c r="H909" s="35" t="s">
        <v>870</v>
      </c>
      <c r="I909" s="35" t="s">
        <v>871</v>
      </c>
      <c r="J909" s="37" t="str">
        <f>+J892</f>
        <v xml:space="preserve">NEGRO </v>
      </c>
      <c r="K909" s="40">
        <v>6283.9</v>
      </c>
      <c r="L909" s="39">
        <v>6283.9</v>
      </c>
      <c r="M909" s="52">
        <v>0</v>
      </c>
    </row>
    <row r="910" spans="2:13" ht="15.75" x14ac:dyDescent="0.25">
      <c r="B910" s="32">
        <v>43185</v>
      </c>
      <c r="C910" s="32">
        <v>43185</v>
      </c>
      <c r="D910" s="33"/>
      <c r="E910" s="34">
        <v>579728</v>
      </c>
      <c r="F910" s="35" t="s">
        <v>851</v>
      </c>
      <c r="G910" s="36" t="s">
        <v>241</v>
      </c>
      <c r="H910" s="35" t="s">
        <v>872</v>
      </c>
      <c r="I910" s="35"/>
      <c r="J910" s="37" t="s">
        <v>27</v>
      </c>
      <c r="K910" s="40">
        <v>2799.66</v>
      </c>
      <c r="L910" s="39">
        <v>119.86</v>
      </c>
      <c r="M910" s="42">
        <f>+K910-L910</f>
        <v>2679.7999999999997</v>
      </c>
    </row>
    <row r="911" spans="2:13" ht="15.75" x14ac:dyDescent="0.25">
      <c r="B911" s="32">
        <v>41589</v>
      </c>
      <c r="C911" s="32">
        <v>41589</v>
      </c>
      <c r="D911" s="33"/>
      <c r="E911" s="34">
        <v>579732</v>
      </c>
      <c r="F911" s="35" t="s">
        <v>873</v>
      </c>
      <c r="G911" s="36" t="s">
        <v>874</v>
      </c>
      <c r="H911" s="35"/>
      <c r="I911" s="35">
        <v>879174</v>
      </c>
      <c r="J911" s="37" t="s">
        <v>20</v>
      </c>
      <c r="K911" s="38">
        <v>0</v>
      </c>
      <c r="L911" s="39">
        <v>0</v>
      </c>
      <c r="M911" s="39">
        <v>0</v>
      </c>
    </row>
    <row r="912" spans="2:13" ht="15.75" x14ac:dyDescent="0.25">
      <c r="B912" s="32">
        <v>41589</v>
      </c>
      <c r="C912" s="32">
        <v>41589</v>
      </c>
      <c r="D912" s="33"/>
      <c r="E912" s="34">
        <v>579734</v>
      </c>
      <c r="F912" s="35" t="s">
        <v>875</v>
      </c>
      <c r="G912" s="36"/>
      <c r="H912" s="35"/>
      <c r="I912" s="35"/>
      <c r="J912" s="37" t="s">
        <v>876</v>
      </c>
      <c r="K912" s="38">
        <v>0</v>
      </c>
      <c r="L912" s="39">
        <v>0</v>
      </c>
      <c r="M912" s="39">
        <v>0</v>
      </c>
    </row>
    <row r="913" spans="2:13" ht="15.75" x14ac:dyDescent="0.25">
      <c r="B913" s="32">
        <v>41589</v>
      </c>
      <c r="C913" s="32">
        <v>41589</v>
      </c>
      <c r="D913" s="33"/>
      <c r="E913" s="34">
        <v>525822</v>
      </c>
      <c r="F913" s="35" t="str">
        <f>+F912</f>
        <v xml:space="preserve">SILLA DE VISITA C/BRAZOS, C/PATAS </v>
      </c>
      <c r="G913" s="36"/>
      <c r="H913" s="35"/>
      <c r="I913" s="35"/>
      <c r="J913" s="37" t="str">
        <f>+J912</f>
        <v xml:space="preserve">ROJA </v>
      </c>
      <c r="K913" s="38">
        <v>0</v>
      </c>
      <c r="L913" s="39">
        <v>0</v>
      </c>
      <c r="M913" s="39">
        <v>0</v>
      </c>
    </row>
    <row r="914" spans="2:13" ht="15.75" x14ac:dyDescent="0.25">
      <c r="B914" s="32">
        <v>44399</v>
      </c>
      <c r="C914" s="32">
        <v>44399</v>
      </c>
      <c r="D914" s="33">
        <v>970</v>
      </c>
      <c r="E914" s="34"/>
      <c r="F914" s="35" t="s">
        <v>600</v>
      </c>
      <c r="G914" s="68" t="s">
        <v>661</v>
      </c>
      <c r="H914" s="35"/>
      <c r="I914" s="35"/>
      <c r="J914" s="37" t="s">
        <v>20</v>
      </c>
      <c r="K914" s="40">
        <v>2600</v>
      </c>
      <c r="L914" s="39">
        <v>0</v>
      </c>
      <c r="M914" s="40">
        <v>2600</v>
      </c>
    </row>
    <row r="915" spans="2:13" ht="15.75" x14ac:dyDescent="0.25">
      <c r="B915" s="32">
        <v>44459</v>
      </c>
      <c r="C915" s="32">
        <v>44459</v>
      </c>
      <c r="D915" s="33">
        <v>1010</v>
      </c>
      <c r="E915" s="34"/>
      <c r="F915" s="35" t="s">
        <v>877</v>
      </c>
      <c r="G915" s="36"/>
      <c r="H915" s="35"/>
      <c r="I915" s="35"/>
      <c r="J915" s="37" t="s">
        <v>90</v>
      </c>
      <c r="K915" s="40">
        <v>7200</v>
      </c>
      <c r="L915" s="39">
        <v>0</v>
      </c>
      <c r="M915" s="40">
        <v>7200</v>
      </c>
    </row>
    <row r="916" spans="2:13" ht="15.75" x14ac:dyDescent="0.25">
      <c r="B916" s="32">
        <v>44540</v>
      </c>
      <c r="C916" s="113">
        <v>44540</v>
      </c>
      <c r="D916" s="110">
        <v>1044</v>
      </c>
      <c r="F916" s="114" t="s">
        <v>878</v>
      </c>
      <c r="G916" s="115" t="s">
        <v>202</v>
      </c>
      <c r="H916" s="115"/>
      <c r="I916" s="115" t="s">
        <v>879</v>
      </c>
      <c r="J916" s="115" t="s">
        <v>35</v>
      </c>
      <c r="K916" s="40">
        <v>17400</v>
      </c>
      <c r="L916" s="39">
        <v>0</v>
      </c>
      <c r="M916" s="40">
        <v>17400</v>
      </c>
    </row>
    <row r="917" spans="2:13" ht="15.75" x14ac:dyDescent="0.25">
      <c r="B917" s="58" t="s">
        <v>880</v>
      </c>
      <c r="C917" s="86"/>
      <c r="D917" s="87"/>
      <c r="E917" s="88"/>
      <c r="F917" s="58"/>
      <c r="G917" s="57"/>
      <c r="H917" s="58"/>
      <c r="I917" s="59"/>
      <c r="J917" s="60"/>
      <c r="K917" s="60"/>
      <c r="L917" s="60"/>
      <c r="M917" s="60"/>
    </row>
    <row r="918" spans="2:13" ht="15.75" x14ac:dyDescent="0.25">
      <c r="B918" s="32">
        <v>41589</v>
      </c>
      <c r="C918" s="32">
        <v>41589</v>
      </c>
      <c r="D918" s="33"/>
      <c r="E918" s="34">
        <v>570891</v>
      </c>
      <c r="F918" s="35" t="s">
        <v>54</v>
      </c>
      <c r="G918" s="36" t="s">
        <v>178</v>
      </c>
      <c r="H918" s="35" t="s">
        <v>881</v>
      </c>
      <c r="I918" s="35" t="s">
        <v>882</v>
      </c>
      <c r="J918" s="37" t="str">
        <f>+J919</f>
        <v>NEGRO</v>
      </c>
      <c r="K918" s="38">
        <v>0</v>
      </c>
      <c r="L918" s="39">
        <v>0</v>
      </c>
      <c r="M918" s="39">
        <v>0</v>
      </c>
    </row>
    <row r="919" spans="2:13" ht="15.75" x14ac:dyDescent="0.25">
      <c r="B919" s="32">
        <v>43511</v>
      </c>
      <c r="C919" s="32">
        <v>43511</v>
      </c>
      <c r="D919" s="33">
        <v>45</v>
      </c>
      <c r="E919" s="34"/>
      <c r="F919" s="35" t="s">
        <v>54</v>
      </c>
      <c r="G919" s="36" t="s">
        <v>55</v>
      </c>
      <c r="H919" s="35" t="s">
        <v>883</v>
      </c>
      <c r="I919" s="35" t="s">
        <v>884</v>
      </c>
      <c r="J919" s="37" t="s">
        <v>20</v>
      </c>
      <c r="K919" s="40">
        <v>8898.31</v>
      </c>
      <c r="L919" s="39">
        <v>6117.58</v>
      </c>
      <c r="M919" s="42">
        <f>+K919-L919</f>
        <v>2780.7299999999996</v>
      </c>
    </row>
    <row r="920" spans="2:13" ht="15.75" x14ac:dyDescent="0.25">
      <c r="B920" s="32">
        <v>42972</v>
      </c>
      <c r="C920" s="32">
        <v>42972</v>
      </c>
      <c r="D920" s="33"/>
      <c r="E920" s="34">
        <v>551366</v>
      </c>
      <c r="F920" s="35" t="s">
        <v>39</v>
      </c>
      <c r="G920" s="36" t="s">
        <v>40</v>
      </c>
      <c r="H920" s="35" t="s">
        <v>313</v>
      </c>
      <c r="I920" s="35" t="s">
        <v>885</v>
      </c>
      <c r="J920" s="37" t="s">
        <v>20</v>
      </c>
      <c r="K920" s="40">
        <v>4000</v>
      </c>
      <c r="L920" s="39">
        <v>4000</v>
      </c>
      <c r="M920" s="52">
        <v>0</v>
      </c>
    </row>
    <row r="921" spans="2:13" ht="15.75" x14ac:dyDescent="0.25">
      <c r="B921" s="32">
        <v>44291</v>
      </c>
      <c r="C921" s="32">
        <v>44291</v>
      </c>
      <c r="D921" s="33">
        <v>494</v>
      </c>
      <c r="E921" s="34"/>
      <c r="F921" s="35" t="s">
        <v>48</v>
      </c>
      <c r="G921" s="36" t="s">
        <v>40</v>
      </c>
      <c r="H921" s="35" t="s">
        <v>886</v>
      </c>
      <c r="I921" s="35" t="s">
        <v>887</v>
      </c>
      <c r="J921" s="37" t="s">
        <v>20</v>
      </c>
      <c r="K921" s="40">
        <v>8600</v>
      </c>
      <c r="L921" s="39">
        <v>0</v>
      </c>
      <c r="M921" s="42">
        <v>8600</v>
      </c>
    </row>
    <row r="922" spans="2:13" ht="15.75" x14ac:dyDescent="0.25">
      <c r="B922" s="32">
        <v>43809</v>
      </c>
      <c r="C922" s="32">
        <v>43809</v>
      </c>
      <c r="D922" s="33">
        <v>43</v>
      </c>
      <c r="E922" s="34"/>
      <c r="F922" s="35" t="s">
        <v>39</v>
      </c>
      <c r="G922" s="36" t="s">
        <v>205</v>
      </c>
      <c r="H922" s="35"/>
      <c r="I922" s="35" t="s">
        <v>888</v>
      </c>
      <c r="J922" s="37" t="s">
        <v>35</v>
      </c>
      <c r="K922" s="40">
        <v>24736.78</v>
      </c>
      <c r="L922" s="39">
        <v>17006.53</v>
      </c>
      <c r="M922" s="42">
        <f>+K922-L922</f>
        <v>7730.25</v>
      </c>
    </row>
    <row r="923" spans="2:13" ht="15.75" x14ac:dyDescent="0.25">
      <c r="B923" s="32">
        <v>44218</v>
      </c>
      <c r="C923" s="32">
        <v>44218</v>
      </c>
      <c r="D923" s="36">
        <v>495</v>
      </c>
      <c r="E923" s="34"/>
      <c r="F923" s="35" t="s">
        <v>139</v>
      </c>
      <c r="G923" s="36" t="s">
        <v>40</v>
      </c>
      <c r="H923" s="35" t="s">
        <v>209</v>
      </c>
      <c r="I923" s="35" t="s">
        <v>889</v>
      </c>
      <c r="J923" s="37" t="s">
        <v>35</v>
      </c>
      <c r="K923" s="40">
        <v>6055.08</v>
      </c>
      <c r="L923" s="39">
        <v>0</v>
      </c>
      <c r="M923" s="42">
        <v>6055.08</v>
      </c>
    </row>
    <row r="924" spans="2:13" ht="15.75" x14ac:dyDescent="0.25">
      <c r="B924" s="32">
        <v>42986</v>
      </c>
      <c r="C924" s="32">
        <v>42986</v>
      </c>
      <c r="D924" s="33"/>
      <c r="E924" s="34">
        <v>570906</v>
      </c>
      <c r="F924" s="35" t="s">
        <v>636</v>
      </c>
      <c r="G924" s="36"/>
      <c r="H924" s="35"/>
      <c r="I924" s="35"/>
      <c r="J924" s="37" t="s">
        <v>693</v>
      </c>
      <c r="K924" s="40">
        <v>4419.49</v>
      </c>
      <c r="L924" s="39">
        <v>2209.7399999999998</v>
      </c>
      <c r="M924" s="42">
        <f>+K924-L924</f>
        <v>2209.75</v>
      </c>
    </row>
    <row r="925" spans="2:13" ht="15.75" x14ac:dyDescent="0.25">
      <c r="B925" s="32">
        <v>43055</v>
      </c>
      <c r="C925" s="32">
        <v>43055</v>
      </c>
      <c r="D925" s="33"/>
      <c r="E925" s="34">
        <v>551368</v>
      </c>
      <c r="F925" s="35" t="s">
        <v>890</v>
      </c>
      <c r="G925" s="36" t="s">
        <v>202</v>
      </c>
      <c r="H925" s="35" t="s">
        <v>870</v>
      </c>
      <c r="I925" s="35" t="s">
        <v>891</v>
      </c>
      <c r="J925" s="37" t="s">
        <v>693</v>
      </c>
      <c r="K925" s="40">
        <v>6283.9</v>
      </c>
      <c r="L925" s="39">
        <v>6283.9</v>
      </c>
      <c r="M925" s="52">
        <v>0</v>
      </c>
    </row>
    <row r="926" spans="2:13" ht="31.5" x14ac:dyDescent="0.25">
      <c r="B926" s="32">
        <v>41589</v>
      </c>
      <c r="C926" s="32">
        <v>41589</v>
      </c>
      <c r="D926" s="33"/>
      <c r="E926" s="34">
        <v>525952</v>
      </c>
      <c r="F926" s="35" t="s">
        <v>564</v>
      </c>
      <c r="G926" s="36"/>
      <c r="H926" s="35"/>
      <c r="I926" s="35"/>
      <c r="J926" s="37" t="s">
        <v>383</v>
      </c>
      <c r="K926" s="38">
        <v>0</v>
      </c>
      <c r="L926" s="39">
        <v>0</v>
      </c>
      <c r="M926" s="39">
        <v>0</v>
      </c>
    </row>
    <row r="927" spans="2:13" ht="31.5" x14ac:dyDescent="0.25">
      <c r="B927" s="32">
        <v>41589</v>
      </c>
      <c r="C927" s="32">
        <v>41589</v>
      </c>
      <c r="D927" s="33"/>
      <c r="E927" s="34">
        <v>570896</v>
      </c>
      <c r="F927" s="35" t="s">
        <v>892</v>
      </c>
      <c r="G927" s="36"/>
      <c r="H927" s="35"/>
      <c r="I927" s="35"/>
      <c r="J927" s="37" t="s">
        <v>44</v>
      </c>
      <c r="K927" s="38">
        <v>0</v>
      </c>
      <c r="L927" s="39">
        <v>0</v>
      </c>
      <c r="M927" s="39">
        <v>0</v>
      </c>
    </row>
    <row r="928" spans="2:13" ht="31.5" x14ac:dyDescent="0.25">
      <c r="B928" s="32">
        <v>41589</v>
      </c>
      <c r="C928" s="32">
        <v>41589</v>
      </c>
      <c r="D928" s="33"/>
      <c r="E928" s="34">
        <v>575853</v>
      </c>
      <c r="F928" s="35" t="str">
        <f>+F927</f>
        <v>ARMARIOO DE 2 PUERTAS</v>
      </c>
      <c r="G928" s="36"/>
      <c r="H928" s="35"/>
      <c r="I928" s="35"/>
      <c r="J928" s="37" t="str">
        <f>+J927</f>
        <v>AMARILLO/GRIS</v>
      </c>
      <c r="K928" s="38">
        <v>0</v>
      </c>
      <c r="L928" s="39">
        <v>0</v>
      </c>
      <c r="M928" s="39">
        <v>0</v>
      </c>
    </row>
    <row r="929" spans="2:13" ht="15.75" x14ac:dyDescent="0.25">
      <c r="B929" s="32">
        <v>41589</v>
      </c>
      <c r="C929" s="32">
        <v>41589</v>
      </c>
      <c r="D929" s="33"/>
      <c r="E929" s="34">
        <v>570889</v>
      </c>
      <c r="F929" s="35" t="s">
        <v>121</v>
      </c>
      <c r="G929" s="36" t="s">
        <v>17</v>
      </c>
      <c r="H929" s="35" t="s">
        <v>45</v>
      </c>
      <c r="I929" s="35" t="s">
        <v>893</v>
      </c>
      <c r="J929" s="37" t="s">
        <v>20</v>
      </c>
      <c r="K929" s="38">
        <v>0</v>
      </c>
      <c r="L929" s="39">
        <v>0</v>
      </c>
      <c r="M929" s="39">
        <v>0</v>
      </c>
    </row>
    <row r="930" spans="2:13" ht="31.5" x14ac:dyDescent="0.25">
      <c r="B930" s="32">
        <v>43006</v>
      </c>
      <c r="C930" s="32">
        <v>43006</v>
      </c>
      <c r="D930" s="33"/>
      <c r="E930" s="34">
        <v>717808</v>
      </c>
      <c r="F930" s="35" t="s">
        <v>130</v>
      </c>
      <c r="G930" s="36"/>
      <c r="H930" s="35"/>
      <c r="I930" s="35"/>
      <c r="J930" s="37" t="s">
        <v>383</v>
      </c>
      <c r="K930" s="40">
        <v>6231.87</v>
      </c>
      <c r="L930" s="39">
        <v>3115.93</v>
      </c>
      <c r="M930" s="52">
        <v>0</v>
      </c>
    </row>
    <row r="931" spans="2:13" ht="15.75" x14ac:dyDescent="0.25">
      <c r="B931" s="32">
        <v>41589</v>
      </c>
      <c r="C931" s="32">
        <v>41589</v>
      </c>
      <c r="D931" s="33"/>
      <c r="E931" s="34">
        <v>579693</v>
      </c>
      <c r="F931" s="35" t="s">
        <v>875</v>
      </c>
      <c r="G931" s="36"/>
      <c r="H931" s="35"/>
      <c r="I931" s="35"/>
      <c r="J931" s="37" t="s">
        <v>79</v>
      </c>
      <c r="K931" s="38">
        <v>0</v>
      </c>
      <c r="L931" s="39">
        <v>0</v>
      </c>
      <c r="M931" s="39">
        <v>0</v>
      </c>
    </row>
    <row r="932" spans="2:13" ht="15.75" x14ac:dyDescent="0.25">
      <c r="B932" s="32">
        <v>41589</v>
      </c>
      <c r="C932" s="32">
        <v>41589</v>
      </c>
      <c r="D932" s="33"/>
      <c r="E932" s="34">
        <v>570976</v>
      </c>
      <c r="F932" s="35" t="s">
        <v>875</v>
      </c>
      <c r="G932" s="36"/>
      <c r="H932" s="35"/>
      <c r="I932" s="35"/>
      <c r="J932" s="37" t="s">
        <v>79</v>
      </c>
      <c r="K932" s="38">
        <v>0</v>
      </c>
      <c r="L932" s="39">
        <v>0</v>
      </c>
      <c r="M932" s="39">
        <v>0</v>
      </c>
    </row>
    <row r="933" spans="2:13" ht="15.75" x14ac:dyDescent="0.25">
      <c r="B933" s="32">
        <v>41589</v>
      </c>
      <c r="C933" s="32">
        <v>41589</v>
      </c>
      <c r="D933" s="33">
        <v>44</v>
      </c>
      <c r="E933" s="34"/>
      <c r="F933" s="35" t="s">
        <v>894</v>
      </c>
      <c r="G933" s="36"/>
      <c r="H933" s="35"/>
      <c r="I933" s="35"/>
      <c r="J933" s="37" t="s">
        <v>79</v>
      </c>
      <c r="K933" s="38">
        <v>0</v>
      </c>
      <c r="L933" s="39">
        <v>0</v>
      </c>
      <c r="M933" s="39">
        <v>0</v>
      </c>
    </row>
    <row r="934" spans="2:13" ht="15.75" x14ac:dyDescent="0.25">
      <c r="B934" s="32">
        <v>41589</v>
      </c>
      <c r="C934" s="32">
        <v>41589</v>
      </c>
      <c r="D934" s="33"/>
      <c r="E934" s="34">
        <v>570945</v>
      </c>
      <c r="F934" s="35" t="str">
        <f>+F933</f>
        <v xml:space="preserve">SILLA DE VISITA C/BRAZOS, C/RUEDAS </v>
      </c>
      <c r="G934" s="36"/>
      <c r="H934" s="35"/>
      <c r="I934" s="35"/>
      <c r="J934" s="37" t="s">
        <v>79</v>
      </c>
      <c r="K934" s="38">
        <v>0</v>
      </c>
      <c r="L934" s="39">
        <v>0</v>
      </c>
      <c r="M934" s="39">
        <v>0</v>
      </c>
    </row>
    <row r="935" spans="2:13" ht="15.75" x14ac:dyDescent="0.25">
      <c r="B935" s="32">
        <v>41589</v>
      </c>
      <c r="C935" s="32">
        <v>41589</v>
      </c>
      <c r="D935" s="36">
        <v>496</v>
      </c>
      <c r="E935" s="34"/>
      <c r="F935" s="35" t="s">
        <v>895</v>
      </c>
      <c r="G935" s="36" t="s">
        <v>896</v>
      </c>
      <c r="H935" s="35"/>
      <c r="I935" s="35"/>
      <c r="J935" s="37" t="s">
        <v>58</v>
      </c>
      <c r="K935" s="38">
        <v>0</v>
      </c>
      <c r="L935" s="39">
        <v>0</v>
      </c>
      <c r="M935" s="39">
        <v>0</v>
      </c>
    </row>
    <row r="936" spans="2:13" ht="15.75" x14ac:dyDescent="0.25">
      <c r="B936" s="32">
        <v>44399</v>
      </c>
      <c r="C936" s="32">
        <v>44399</v>
      </c>
      <c r="D936" s="33">
        <v>966</v>
      </c>
      <c r="E936" s="34"/>
      <c r="F936" s="35" t="s">
        <v>600</v>
      </c>
      <c r="G936" s="68" t="s">
        <v>661</v>
      </c>
      <c r="H936" s="35"/>
      <c r="I936" s="35"/>
      <c r="J936" s="37" t="s">
        <v>20</v>
      </c>
      <c r="K936" s="38">
        <v>2600</v>
      </c>
      <c r="L936" s="39">
        <v>0</v>
      </c>
      <c r="M936" s="38">
        <v>2600</v>
      </c>
    </row>
    <row r="937" spans="2:13" ht="15.75" x14ac:dyDescent="0.25">
      <c r="B937" s="157" t="s">
        <v>897</v>
      </c>
      <c r="C937" s="158"/>
      <c r="D937" s="158"/>
      <c r="E937" s="158"/>
      <c r="F937" s="159"/>
      <c r="G937" s="57"/>
      <c r="H937" s="58"/>
      <c r="I937" s="59"/>
      <c r="J937" s="60"/>
      <c r="K937" s="61"/>
      <c r="L937" s="62"/>
      <c r="M937" s="63"/>
    </row>
    <row r="938" spans="2:13" ht="15.75" x14ac:dyDescent="0.25">
      <c r="B938" s="32">
        <v>41589</v>
      </c>
      <c r="C938" s="32">
        <v>41589</v>
      </c>
      <c r="D938" s="33"/>
      <c r="E938" s="34">
        <v>525697</v>
      </c>
      <c r="F938" s="35" t="s">
        <v>85</v>
      </c>
      <c r="G938" s="36"/>
      <c r="H938" s="35"/>
      <c r="I938" s="35"/>
      <c r="J938" s="37" t="s">
        <v>86</v>
      </c>
      <c r="K938" s="38">
        <v>0</v>
      </c>
      <c r="L938" s="39">
        <v>0</v>
      </c>
      <c r="M938" s="39">
        <v>0</v>
      </c>
    </row>
    <row r="939" spans="2:13" ht="15.75" x14ac:dyDescent="0.25">
      <c r="B939" s="32">
        <v>41589</v>
      </c>
      <c r="C939" s="32">
        <v>41589</v>
      </c>
      <c r="D939" s="33"/>
      <c r="E939" s="34">
        <v>525698</v>
      </c>
      <c r="F939" s="35" t="s">
        <v>85</v>
      </c>
      <c r="G939" s="36"/>
      <c r="H939" s="35"/>
      <c r="I939" s="35"/>
      <c r="J939" s="37" t="s">
        <v>86</v>
      </c>
      <c r="K939" s="38">
        <v>0</v>
      </c>
      <c r="L939" s="39">
        <v>0</v>
      </c>
      <c r="M939" s="39">
        <v>0</v>
      </c>
    </row>
    <row r="940" spans="2:13" ht="15.75" x14ac:dyDescent="0.25">
      <c r="B940" s="32">
        <v>41589</v>
      </c>
      <c r="C940" s="32">
        <v>41589</v>
      </c>
      <c r="D940" s="33"/>
      <c r="E940" s="34">
        <v>525699</v>
      </c>
      <c r="F940" s="35" t="s">
        <v>85</v>
      </c>
      <c r="G940" s="36"/>
      <c r="H940" s="35"/>
      <c r="I940" s="35"/>
      <c r="J940" s="37" t="s">
        <v>86</v>
      </c>
      <c r="K940" s="38">
        <v>0</v>
      </c>
      <c r="L940" s="39">
        <v>0</v>
      </c>
      <c r="M940" s="39">
        <v>0</v>
      </c>
    </row>
    <row r="941" spans="2:13" ht="15.75" x14ac:dyDescent="0.25">
      <c r="B941" s="32">
        <v>41589</v>
      </c>
      <c r="C941" s="32">
        <v>41589</v>
      </c>
      <c r="D941" s="33"/>
      <c r="E941" s="34">
        <v>525700</v>
      </c>
      <c r="F941" s="35" t="s">
        <v>85</v>
      </c>
      <c r="G941" s="36"/>
      <c r="H941" s="35"/>
      <c r="I941" s="35"/>
      <c r="J941" s="37" t="s">
        <v>86</v>
      </c>
      <c r="K941" s="38">
        <v>0</v>
      </c>
      <c r="L941" s="39">
        <v>0</v>
      </c>
      <c r="M941" s="39">
        <v>0</v>
      </c>
    </row>
    <row r="942" spans="2:13" ht="15.75" x14ac:dyDescent="0.25">
      <c r="B942" s="32">
        <v>41589</v>
      </c>
      <c r="C942" s="32">
        <v>41589</v>
      </c>
      <c r="D942" s="33"/>
      <c r="E942" s="34">
        <v>525701</v>
      </c>
      <c r="F942" s="35" t="s">
        <v>85</v>
      </c>
      <c r="G942" s="36"/>
      <c r="H942" s="35"/>
      <c r="I942" s="35"/>
      <c r="J942" s="37" t="s">
        <v>86</v>
      </c>
      <c r="K942" s="38">
        <v>0</v>
      </c>
      <c r="L942" s="39">
        <v>0</v>
      </c>
      <c r="M942" s="39">
        <v>0</v>
      </c>
    </row>
    <row r="943" spans="2:13" ht="31.5" x14ac:dyDescent="0.25">
      <c r="B943" s="32">
        <v>41589</v>
      </c>
      <c r="C943" s="32">
        <v>41589</v>
      </c>
      <c r="D943" s="33"/>
      <c r="E943" s="34">
        <v>525702</v>
      </c>
      <c r="F943" s="35" t="s">
        <v>619</v>
      </c>
      <c r="G943" s="36" t="s">
        <v>467</v>
      </c>
      <c r="H943" s="35"/>
      <c r="I943" s="35"/>
      <c r="J943" s="37" t="s">
        <v>44</v>
      </c>
      <c r="K943" s="38">
        <v>0</v>
      </c>
      <c r="L943" s="39">
        <v>0</v>
      </c>
      <c r="M943" s="39">
        <v>0</v>
      </c>
    </row>
    <row r="944" spans="2:13" ht="31.5" x14ac:dyDescent="0.25">
      <c r="B944" s="32">
        <v>41589</v>
      </c>
      <c r="C944" s="32">
        <v>41589</v>
      </c>
      <c r="D944" s="33"/>
      <c r="E944" s="34">
        <v>525703</v>
      </c>
      <c r="F944" s="35" t="s">
        <v>619</v>
      </c>
      <c r="G944" s="36" t="s">
        <v>467</v>
      </c>
      <c r="H944" s="35"/>
      <c r="I944" s="35"/>
      <c r="J944" s="37" t="s">
        <v>44</v>
      </c>
      <c r="K944" s="38">
        <v>0</v>
      </c>
      <c r="L944" s="39">
        <v>0</v>
      </c>
      <c r="M944" s="39">
        <v>0</v>
      </c>
    </row>
    <row r="945" spans="2:13" ht="31.5" x14ac:dyDescent="0.25">
      <c r="B945" s="32">
        <v>41589</v>
      </c>
      <c r="C945" s="32">
        <v>41589</v>
      </c>
      <c r="D945" s="33"/>
      <c r="E945" s="34">
        <v>525704</v>
      </c>
      <c r="F945" s="35" t="s">
        <v>619</v>
      </c>
      <c r="G945" s="36" t="s">
        <v>467</v>
      </c>
      <c r="H945" s="35"/>
      <c r="I945" s="35"/>
      <c r="J945" s="37" t="s">
        <v>76</v>
      </c>
      <c r="K945" s="38">
        <v>0</v>
      </c>
      <c r="L945" s="39">
        <v>0</v>
      </c>
      <c r="M945" s="39">
        <v>0</v>
      </c>
    </row>
    <row r="946" spans="2:13" ht="31.5" x14ac:dyDescent="0.25">
      <c r="B946" s="32">
        <v>41589</v>
      </c>
      <c r="C946" s="32">
        <v>41589</v>
      </c>
      <c r="D946" s="33"/>
      <c r="E946" s="34">
        <v>525705</v>
      </c>
      <c r="F946" s="35" t="s">
        <v>898</v>
      </c>
      <c r="G946" s="36"/>
      <c r="H946" s="35"/>
      <c r="I946" s="35" t="s">
        <v>899</v>
      </c>
      <c r="J946" s="37" t="s">
        <v>76</v>
      </c>
      <c r="K946" s="38">
        <v>0</v>
      </c>
      <c r="L946" s="39">
        <v>0</v>
      </c>
      <c r="M946" s="39">
        <v>0</v>
      </c>
    </row>
    <row r="947" spans="2:13" ht="31.5" x14ac:dyDescent="0.25">
      <c r="B947" s="32">
        <v>41589</v>
      </c>
      <c r="C947" s="32">
        <v>41589</v>
      </c>
      <c r="D947" s="33"/>
      <c r="E947" s="34">
        <v>525706</v>
      </c>
      <c r="F947" s="35" t="s">
        <v>900</v>
      </c>
      <c r="G947" s="36"/>
      <c r="H947" s="35"/>
      <c r="I947" s="35"/>
      <c r="J947" s="37" t="s">
        <v>44</v>
      </c>
      <c r="K947" s="38">
        <v>0</v>
      </c>
      <c r="L947" s="39">
        <v>0</v>
      </c>
      <c r="M947" s="39">
        <v>0</v>
      </c>
    </row>
    <row r="948" spans="2:13" ht="31.5" x14ac:dyDescent="0.25">
      <c r="B948" s="32">
        <v>41589</v>
      </c>
      <c r="C948" s="32">
        <v>41589</v>
      </c>
      <c r="D948" s="33"/>
      <c r="E948" s="34">
        <v>525707</v>
      </c>
      <c r="F948" s="35" t="s">
        <v>900</v>
      </c>
      <c r="G948" s="36"/>
      <c r="H948" s="35"/>
      <c r="I948" s="35"/>
      <c r="J948" s="37" t="s">
        <v>44</v>
      </c>
      <c r="K948" s="38">
        <v>0</v>
      </c>
      <c r="L948" s="39">
        <v>0</v>
      </c>
      <c r="M948" s="39">
        <v>0</v>
      </c>
    </row>
    <row r="949" spans="2:13" ht="31.5" x14ac:dyDescent="0.25">
      <c r="B949" s="32">
        <v>41589</v>
      </c>
      <c r="C949" s="32">
        <v>41589</v>
      </c>
      <c r="D949" s="33"/>
      <c r="E949" s="34">
        <v>525714</v>
      </c>
      <c r="F949" s="35" t="s">
        <v>901</v>
      </c>
      <c r="G949" s="36"/>
      <c r="H949" s="35"/>
      <c r="I949" s="35"/>
      <c r="J949" s="37" t="s">
        <v>44</v>
      </c>
      <c r="K949" s="38">
        <v>0</v>
      </c>
      <c r="L949" s="39">
        <v>0</v>
      </c>
      <c r="M949" s="39">
        <v>0</v>
      </c>
    </row>
    <row r="950" spans="2:13" ht="31.5" x14ac:dyDescent="0.25">
      <c r="B950" s="32">
        <v>41589</v>
      </c>
      <c r="C950" s="32">
        <v>41589</v>
      </c>
      <c r="D950" s="33"/>
      <c r="E950" s="34">
        <v>525715</v>
      </c>
      <c r="F950" s="35" t="s">
        <v>901</v>
      </c>
      <c r="G950" s="36"/>
      <c r="H950" s="35"/>
      <c r="I950" s="35"/>
      <c r="J950" s="37" t="s">
        <v>44</v>
      </c>
      <c r="K950" s="38">
        <v>0</v>
      </c>
      <c r="L950" s="39">
        <v>0</v>
      </c>
      <c r="M950" s="39">
        <v>0</v>
      </c>
    </row>
    <row r="951" spans="2:13" ht="15.75" x14ac:dyDescent="0.25">
      <c r="B951" s="32">
        <v>41589</v>
      </c>
      <c r="C951" s="32">
        <v>41589</v>
      </c>
      <c r="D951" s="33"/>
      <c r="E951" s="34">
        <v>525716</v>
      </c>
      <c r="F951" s="35" t="s">
        <v>901</v>
      </c>
      <c r="G951" s="36"/>
      <c r="H951" s="35"/>
      <c r="I951" s="35"/>
      <c r="J951" s="37" t="s">
        <v>53</v>
      </c>
      <c r="K951" s="38">
        <v>0</v>
      </c>
      <c r="L951" s="39">
        <v>0</v>
      </c>
      <c r="M951" s="39">
        <v>0</v>
      </c>
    </row>
    <row r="952" spans="2:13" ht="15.75" x14ac:dyDescent="0.25">
      <c r="B952" s="32">
        <v>41589</v>
      </c>
      <c r="C952" s="32">
        <v>41589</v>
      </c>
      <c r="D952" s="33"/>
      <c r="E952" s="34">
        <v>525721</v>
      </c>
      <c r="F952" s="35" t="s">
        <v>16</v>
      </c>
      <c r="G952" s="36" t="s">
        <v>17</v>
      </c>
      <c r="H952" s="35" t="s">
        <v>45</v>
      </c>
      <c r="I952" s="35" t="s">
        <v>902</v>
      </c>
      <c r="J952" s="37" t="s">
        <v>20</v>
      </c>
      <c r="K952" s="38">
        <v>0</v>
      </c>
      <c r="L952" s="39">
        <v>0</v>
      </c>
      <c r="M952" s="39">
        <v>0</v>
      </c>
    </row>
    <row r="953" spans="2:13" ht="15.75" x14ac:dyDescent="0.25">
      <c r="B953" s="32">
        <v>42048</v>
      </c>
      <c r="C953" s="32">
        <v>42048</v>
      </c>
      <c r="D953" s="33"/>
      <c r="E953" s="34">
        <v>525723</v>
      </c>
      <c r="F953" s="35" t="s">
        <v>167</v>
      </c>
      <c r="G953" s="36" t="s">
        <v>903</v>
      </c>
      <c r="H953" s="35"/>
      <c r="I953" s="35"/>
      <c r="J953" s="37" t="s">
        <v>20</v>
      </c>
      <c r="K953" s="40">
        <v>2118</v>
      </c>
      <c r="L953" s="39">
        <v>2118</v>
      </c>
      <c r="M953" s="52">
        <v>0</v>
      </c>
    </row>
    <row r="954" spans="2:13" ht="15.75" x14ac:dyDescent="0.25">
      <c r="B954" s="32">
        <v>41589</v>
      </c>
      <c r="C954" s="32">
        <v>41589</v>
      </c>
      <c r="D954" s="33"/>
      <c r="E954" s="34">
        <v>525727</v>
      </c>
      <c r="F954" s="35" t="s">
        <v>16</v>
      </c>
      <c r="G954" s="36" t="s">
        <v>17</v>
      </c>
      <c r="H954" s="35" t="s">
        <v>45</v>
      </c>
      <c r="I954" s="35" t="s">
        <v>904</v>
      </c>
      <c r="J954" s="37" t="s">
        <v>20</v>
      </c>
      <c r="K954" s="38">
        <v>0</v>
      </c>
      <c r="L954" s="39">
        <v>0</v>
      </c>
      <c r="M954" s="39">
        <v>0</v>
      </c>
    </row>
    <row r="955" spans="2:13" ht="15.75" x14ac:dyDescent="0.25">
      <c r="B955" s="32">
        <v>41589</v>
      </c>
      <c r="C955" s="32">
        <v>41589</v>
      </c>
      <c r="D955" s="33"/>
      <c r="E955" s="34">
        <v>525737</v>
      </c>
      <c r="F955" s="35" t="s">
        <v>16</v>
      </c>
      <c r="G955" s="36" t="s">
        <v>17</v>
      </c>
      <c r="H955" s="35" t="s">
        <v>45</v>
      </c>
      <c r="I955" s="35" t="s">
        <v>905</v>
      </c>
      <c r="J955" s="37" t="s">
        <v>20</v>
      </c>
      <c r="K955" s="38">
        <v>0</v>
      </c>
      <c r="L955" s="39">
        <v>0</v>
      </c>
      <c r="M955" s="39">
        <v>0</v>
      </c>
    </row>
    <row r="956" spans="2:13" ht="15.75" x14ac:dyDescent="0.25">
      <c r="B956" s="32">
        <v>41589</v>
      </c>
      <c r="C956" s="32">
        <v>41589</v>
      </c>
      <c r="D956" s="33">
        <v>46</v>
      </c>
      <c r="E956" s="34"/>
      <c r="F956" s="35" t="s">
        <v>851</v>
      </c>
      <c r="G956" s="36" t="s">
        <v>241</v>
      </c>
      <c r="H956" s="35"/>
      <c r="I956" s="35"/>
      <c r="J956" s="37" t="s">
        <v>31</v>
      </c>
      <c r="K956" s="38">
        <v>0</v>
      </c>
      <c r="L956" s="39">
        <v>0</v>
      </c>
      <c r="M956" s="39">
        <v>0</v>
      </c>
    </row>
    <row r="957" spans="2:13" ht="15.75" x14ac:dyDescent="0.25">
      <c r="B957" s="32">
        <v>41589</v>
      </c>
      <c r="C957" s="32">
        <v>41589</v>
      </c>
      <c r="D957" s="33"/>
      <c r="E957" s="34">
        <v>570899</v>
      </c>
      <c r="F957" s="35" t="s">
        <v>782</v>
      </c>
      <c r="G957" s="36"/>
      <c r="H957" s="35"/>
      <c r="I957" s="35"/>
      <c r="J957" s="37" t="s">
        <v>79</v>
      </c>
      <c r="K957" s="38">
        <v>0</v>
      </c>
      <c r="L957" s="39">
        <v>0</v>
      </c>
      <c r="M957" s="39">
        <v>0</v>
      </c>
    </row>
    <row r="958" spans="2:13" ht="15.75" x14ac:dyDescent="0.25">
      <c r="B958" s="32">
        <v>42108</v>
      </c>
      <c r="C958" s="32">
        <v>42108</v>
      </c>
      <c r="D958" s="33"/>
      <c r="E958" s="34">
        <v>525720</v>
      </c>
      <c r="F958" s="35" t="s">
        <v>906</v>
      </c>
      <c r="G958" s="36" t="s">
        <v>241</v>
      </c>
      <c r="H958" s="35" t="s">
        <v>593</v>
      </c>
      <c r="I958" s="35" t="s">
        <v>907</v>
      </c>
      <c r="J958" s="37" t="s">
        <v>31</v>
      </c>
      <c r="K958" s="40">
        <v>4168</v>
      </c>
      <c r="L958" s="39">
        <v>4168</v>
      </c>
      <c r="M958" s="52">
        <v>0</v>
      </c>
    </row>
    <row r="959" spans="2:13" ht="31.5" x14ac:dyDescent="0.25">
      <c r="B959" s="32">
        <v>41589</v>
      </c>
      <c r="C959" s="32">
        <v>41589</v>
      </c>
      <c r="D959" s="33"/>
      <c r="E959" s="34">
        <v>525960</v>
      </c>
      <c r="F959" s="35" t="s">
        <v>908</v>
      </c>
      <c r="G959" s="36"/>
      <c r="H959" s="35"/>
      <c r="I959" s="35"/>
      <c r="J959" s="37" t="s">
        <v>44</v>
      </c>
      <c r="K959" s="38">
        <v>0</v>
      </c>
      <c r="L959" s="39">
        <v>0</v>
      </c>
      <c r="M959" s="39">
        <v>0</v>
      </c>
    </row>
    <row r="960" spans="2:13" ht="15.75" x14ac:dyDescent="0.25">
      <c r="B960" s="32">
        <v>44291</v>
      </c>
      <c r="C960" s="32">
        <v>44291</v>
      </c>
      <c r="D960" s="36">
        <v>497</v>
      </c>
      <c r="E960" s="34"/>
      <c r="F960" s="35" t="s">
        <v>139</v>
      </c>
      <c r="G960" s="36" t="s">
        <v>40</v>
      </c>
      <c r="H960" s="35" t="s">
        <v>886</v>
      </c>
      <c r="I960" s="35" t="s">
        <v>909</v>
      </c>
      <c r="J960" s="37" t="s">
        <v>35</v>
      </c>
      <c r="K960" s="40">
        <v>12200</v>
      </c>
      <c r="L960" s="39">
        <v>0</v>
      </c>
      <c r="M960" s="42">
        <v>12200</v>
      </c>
    </row>
    <row r="961" spans="2:13" ht="15.75" x14ac:dyDescent="0.25">
      <c r="B961" s="32">
        <v>43717</v>
      </c>
      <c r="C961" s="32">
        <v>43717</v>
      </c>
      <c r="D961" s="33"/>
      <c r="E961" s="34">
        <v>525735</v>
      </c>
      <c r="F961" s="35" t="s">
        <v>39</v>
      </c>
      <c r="G961" s="36" t="s">
        <v>40</v>
      </c>
      <c r="H961" s="35"/>
      <c r="I961" s="35" t="s">
        <v>910</v>
      </c>
      <c r="J961" s="37" t="s">
        <v>20</v>
      </c>
      <c r="K961" s="40">
        <v>21109.83</v>
      </c>
      <c r="L961" s="39">
        <v>14513</v>
      </c>
      <c r="M961" s="42">
        <f>+K961-L961</f>
        <v>6596.8300000000017</v>
      </c>
    </row>
    <row r="962" spans="2:13" ht="15.75" x14ac:dyDescent="0.25">
      <c r="B962" s="32">
        <v>44218</v>
      </c>
      <c r="C962" s="32">
        <v>44218</v>
      </c>
      <c r="D962" s="36">
        <v>498</v>
      </c>
      <c r="E962" s="34"/>
      <c r="F962" s="35" t="str">
        <f>+F960</f>
        <v xml:space="preserve">MONITOR </v>
      </c>
      <c r="G962" s="36" t="str">
        <f>+G960</f>
        <v>DELL</v>
      </c>
      <c r="H962" s="35" t="s">
        <v>209</v>
      </c>
      <c r="I962" s="35" t="s">
        <v>911</v>
      </c>
      <c r="J962" s="37" t="s">
        <v>35</v>
      </c>
      <c r="K962" s="40">
        <v>6055.08</v>
      </c>
      <c r="L962" s="39">
        <v>0</v>
      </c>
      <c r="M962" s="42">
        <v>6055.08</v>
      </c>
    </row>
    <row r="963" spans="2:13" ht="15.75" x14ac:dyDescent="0.25">
      <c r="B963" s="32">
        <v>42368</v>
      </c>
      <c r="C963" s="32">
        <v>42368</v>
      </c>
      <c r="D963" s="33">
        <v>45</v>
      </c>
      <c r="E963" s="34"/>
      <c r="F963" s="35" t="s">
        <v>39</v>
      </c>
      <c r="G963" s="36" t="s">
        <v>40</v>
      </c>
      <c r="H963" s="35" t="s">
        <v>784</v>
      </c>
      <c r="I963" s="35" t="s">
        <v>912</v>
      </c>
      <c r="J963" s="37" t="s">
        <v>20</v>
      </c>
      <c r="K963" s="40">
        <v>2000</v>
      </c>
      <c r="L963" s="39">
        <v>2000</v>
      </c>
      <c r="M963" s="52">
        <v>0</v>
      </c>
    </row>
    <row r="964" spans="2:13" ht="15.75" x14ac:dyDescent="0.25">
      <c r="B964" s="32">
        <v>42368</v>
      </c>
      <c r="C964" s="32">
        <v>42368</v>
      </c>
      <c r="D964" s="33"/>
      <c r="E964" s="34">
        <v>570882</v>
      </c>
      <c r="F964" s="35" t="str">
        <f>+F962</f>
        <v xml:space="preserve">MONITOR </v>
      </c>
      <c r="G964" s="36" t="s">
        <v>40</v>
      </c>
      <c r="H964" s="35" t="s">
        <v>913</v>
      </c>
      <c r="I964" s="35" t="s">
        <v>914</v>
      </c>
      <c r="J964" s="37" t="s">
        <v>20</v>
      </c>
      <c r="K964" s="40">
        <v>1127</v>
      </c>
      <c r="L964" s="39">
        <v>1127</v>
      </c>
      <c r="M964" s="52">
        <v>0</v>
      </c>
    </row>
    <row r="965" spans="2:13" ht="15.75" x14ac:dyDescent="0.25">
      <c r="B965" s="32">
        <v>42108</v>
      </c>
      <c r="C965" s="32">
        <v>42108</v>
      </c>
      <c r="D965" s="33"/>
      <c r="E965" s="34">
        <v>46648</v>
      </c>
      <c r="F965" s="35" t="str">
        <f>+F958</f>
        <v>CALCULADORA ELÉCTRICO</v>
      </c>
      <c r="G965" s="36" t="s">
        <v>241</v>
      </c>
      <c r="H965" s="35" t="s">
        <v>593</v>
      </c>
      <c r="I965" s="35" t="s">
        <v>607</v>
      </c>
      <c r="J965" s="37" t="s">
        <v>27</v>
      </c>
      <c r="K965" s="40">
        <v>4168</v>
      </c>
      <c r="L965" s="39">
        <v>4168</v>
      </c>
      <c r="M965" s="52">
        <v>0</v>
      </c>
    </row>
    <row r="966" spans="2:13" ht="15.75" x14ac:dyDescent="0.25">
      <c r="B966" s="73">
        <v>44399</v>
      </c>
      <c r="C966" s="73">
        <v>44399</v>
      </c>
      <c r="D966" s="65">
        <v>965</v>
      </c>
      <c r="E966" s="34"/>
      <c r="F966" s="56" t="s">
        <v>660</v>
      </c>
      <c r="G966" s="68" t="s">
        <v>661</v>
      </c>
      <c r="H966" s="35"/>
      <c r="I966" s="35"/>
      <c r="J966" s="37" t="s">
        <v>35</v>
      </c>
      <c r="K966" s="70">
        <v>2600</v>
      </c>
      <c r="L966" s="39">
        <v>0</v>
      </c>
      <c r="M966" s="52">
        <v>0</v>
      </c>
    </row>
    <row r="967" spans="2:13" ht="15.75" x14ac:dyDescent="0.25">
      <c r="B967" s="73">
        <v>44399</v>
      </c>
      <c r="C967" s="73">
        <v>44399</v>
      </c>
      <c r="D967" s="65">
        <v>966</v>
      </c>
      <c r="E967" s="34"/>
      <c r="F967" s="56" t="s">
        <v>660</v>
      </c>
      <c r="G967" s="68" t="s">
        <v>661</v>
      </c>
      <c r="H967" s="35"/>
      <c r="I967" s="35"/>
      <c r="J967" s="37" t="s">
        <v>35</v>
      </c>
      <c r="K967" s="70">
        <v>2600</v>
      </c>
      <c r="L967" s="39">
        <v>0</v>
      </c>
      <c r="M967" s="52">
        <v>0</v>
      </c>
    </row>
    <row r="968" spans="2:13" ht="15.75" x14ac:dyDescent="0.25">
      <c r="B968" s="89">
        <v>42632</v>
      </c>
      <c r="C968" s="89">
        <v>42632</v>
      </c>
      <c r="D968" s="44"/>
      <c r="E968" s="45">
        <v>525719</v>
      </c>
      <c r="F968" s="46" t="s">
        <v>54</v>
      </c>
      <c r="G968" s="47" t="s">
        <v>55</v>
      </c>
      <c r="H968" s="46" t="s">
        <v>385</v>
      </c>
      <c r="I968" s="46" t="s">
        <v>915</v>
      </c>
      <c r="J968" s="48" t="s">
        <v>53</v>
      </c>
      <c r="K968" s="40">
        <v>9915.25</v>
      </c>
      <c r="L968" s="39">
        <v>9915.25</v>
      </c>
      <c r="M968" s="52">
        <v>0</v>
      </c>
    </row>
    <row r="969" spans="2:13" ht="15.75" x14ac:dyDescent="0.25">
      <c r="B969" s="32">
        <v>41589</v>
      </c>
      <c r="C969" s="32">
        <v>41589</v>
      </c>
      <c r="D969" s="33"/>
      <c r="E969" s="34">
        <v>579677</v>
      </c>
      <c r="F969" s="35" t="str">
        <f>+F53</f>
        <v xml:space="preserve">SILLAS DE VISITA EN TELA C/BRAZOS C/PATAS </v>
      </c>
      <c r="G969" s="36"/>
      <c r="H969" s="35"/>
      <c r="I969" s="35"/>
      <c r="J969" s="37" t="s">
        <v>79</v>
      </c>
      <c r="K969" s="38">
        <v>0</v>
      </c>
      <c r="L969" s="39">
        <v>0</v>
      </c>
      <c r="M969" s="39">
        <v>0</v>
      </c>
    </row>
    <row r="970" spans="2:13" ht="15.75" x14ac:dyDescent="0.25">
      <c r="B970" s="32">
        <v>41589</v>
      </c>
      <c r="C970" s="32">
        <v>41589</v>
      </c>
      <c r="D970" s="33"/>
      <c r="E970" s="34">
        <v>525710</v>
      </c>
      <c r="F970" s="35" t="s">
        <v>782</v>
      </c>
      <c r="G970" s="36"/>
      <c r="H970" s="35"/>
      <c r="I970" s="35"/>
      <c r="J970" s="37" t="s">
        <v>79</v>
      </c>
      <c r="K970" s="38">
        <v>0</v>
      </c>
      <c r="L970" s="39">
        <v>0</v>
      </c>
      <c r="M970" s="39">
        <v>0</v>
      </c>
    </row>
    <row r="971" spans="2:13" ht="15.75" x14ac:dyDescent="0.25">
      <c r="B971" s="32">
        <v>41589</v>
      </c>
      <c r="C971" s="32">
        <v>41589</v>
      </c>
      <c r="D971" s="33"/>
      <c r="E971" s="34">
        <v>525711</v>
      </c>
      <c r="F971" s="35" t="s">
        <v>782</v>
      </c>
      <c r="G971" s="36"/>
      <c r="H971" s="35"/>
      <c r="I971" s="35"/>
      <c r="J971" s="37" t="s">
        <v>79</v>
      </c>
      <c r="K971" s="38">
        <v>0</v>
      </c>
      <c r="L971" s="39">
        <v>0</v>
      </c>
      <c r="M971" s="39">
        <v>0</v>
      </c>
    </row>
    <row r="972" spans="2:13" ht="15.75" x14ac:dyDescent="0.25">
      <c r="B972" s="32">
        <v>41589</v>
      </c>
      <c r="C972" s="32">
        <v>41589</v>
      </c>
      <c r="D972" s="33"/>
      <c r="E972" s="34">
        <v>570829</v>
      </c>
      <c r="F972" s="35" t="s">
        <v>782</v>
      </c>
      <c r="G972" s="36"/>
      <c r="H972" s="35"/>
      <c r="I972" s="35"/>
      <c r="J972" s="37" t="s">
        <v>152</v>
      </c>
      <c r="K972" s="38">
        <v>0</v>
      </c>
      <c r="L972" s="39">
        <v>0</v>
      </c>
      <c r="M972" s="39">
        <v>0</v>
      </c>
    </row>
    <row r="973" spans="2:13" ht="15.75" x14ac:dyDescent="0.25">
      <c r="B973" s="32">
        <v>42368</v>
      </c>
      <c r="C973" s="32">
        <v>42368</v>
      </c>
      <c r="D973" s="33"/>
      <c r="E973" s="34">
        <v>525729</v>
      </c>
      <c r="F973" s="35" t="s">
        <v>39</v>
      </c>
      <c r="G973" s="36" t="s">
        <v>40</v>
      </c>
      <c r="H973" s="35" t="s">
        <v>784</v>
      </c>
      <c r="I973" s="35" t="s">
        <v>916</v>
      </c>
      <c r="J973" s="37" t="s">
        <v>20</v>
      </c>
      <c r="K973" s="40">
        <v>2000</v>
      </c>
      <c r="L973" s="39">
        <v>2000</v>
      </c>
      <c r="M973" s="52">
        <v>0</v>
      </c>
    </row>
    <row r="974" spans="2:13" ht="15.75" x14ac:dyDescent="0.25">
      <c r="B974" s="32">
        <v>44679</v>
      </c>
      <c r="C974" s="32">
        <v>44679</v>
      </c>
      <c r="D974" s="33">
        <v>1105</v>
      </c>
      <c r="E974" s="34"/>
      <c r="F974" s="35" t="s">
        <v>917</v>
      </c>
      <c r="G974" s="36" t="s">
        <v>918</v>
      </c>
      <c r="H974" s="35"/>
      <c r="I974" s="35"/>
      <c r="J974" s="37" t="s">
        <v>53</v>
      </c>
      <c r="K974" s="38">
        <v>50700.82</v>
      </c>
      <c r="L974" s="39">
        <v>0</v>
      </c>
      <c r="M974" s="39">
        <v>50700.82</v>
      </c>
    </row>
    <row r="975" spans="2:13" ht="15.75" x14ac:dyDescent="0.25">
      <c r="B975" s="155" t="s">
        <v>919</v>
      </c>
      <c r="C975" s="155"/>
      <c r="D975" s="155"/>
      <c r="E975" s="155"/>
      <c r="F975" s="155"/>
      <c r="G975" s="57"/>
      <c r="H975" s="58"/>
      <c r="I975" s="59"/>
      <c r="J975" s="60"/>
      <c r="K975" s="61"/>
      <c r="L975" s="62"/>
      <c r="M975" s="63"/>
    </row>
    <row r="976" spans="2:13" ht="15.75" x14ac:dyDescent="0.25">
      <c r="B976" s="32">
        <v>42368</v>
      </c>
      <c r="C976" s="32">
        <v>42368</v>
      </c>
      <c r="D976" s="36">
        <v>71</v>
      </c>
      <c r="E976" s="34"/>
      <c r="F976" s="35" t="s">
        <v>204</v>
      </c>
      <c r="G976" s="36" t="s">
        <v>40</v>
      </c>
      <c r="H976" s="35" t="str">
        <f>+H973</f>
        <v>OPTIPLEX 360</v>
      </c>
      <c r="I976" s="35" t="s">
        <v>920</v>
      </c>
      <c r="J976" s="37" t="s">
        <v>20</v>
      </c>
      <c r="K976" s="40">
        <v>2250</v>
      </c>
      <c r="L976" s="39">
        <v>2250</v>
      </c>
      <c r="M976" s="52">
        <v>0</v>
      </c>
    </row>
    <row r="977" spans="2:13" ht="15.75" x14ac:dyDescent="0.25">
      <c r="B977" s="32">
        <f>+B335</f>
        <v>43480</v>
      </c>
      <c r="C977" s="32">
        <f>+C335</f>
        <v>43480</v>
      </c>
      <c r="D977" s="36">
        <v>72</v>
      </c>
      <c r="E977" s="34"/>
      <c r="F977" s="35" t="s">
        <v>139</v>
      </c>
      <c r="G977" s="36" t="s">
        <v>205</v>
      </c>
      <c r="H977" s="35" t="s">
        <v>147</v>
      </c>
      <c r="I977" s="35" t="s">
        <v>921</v>
      </c>
      <c r="J977" s="37" t="str">
        <f>+J976</f>
        <v>NEGRO</v>
      </c>
      <c r="K977" s="40">
        <v>4364.41</v>
      </c>
      <c r="L977" s="39">
        <v>3000.53</v>
      </c>
      <c r="M977" s="42">
        <f>+K977-L977</f>
        <v>1363.8799999999997</v>
      </c>
    </row>
    <row r="978" spans="2:13" ht="15.75" x14ac:dyDescent="0.25">
      <c r="B978" s="32">
        <v>43759</v>
      </c>
      <c r="C978" s="32">
        <v>43759</v>
      </c>
      <c r="D978" s="33"/>
      <c r="E978" s="34">
        <v>525748</v>
      </c>
      <c r="F978" s="35" t="s">
        <v>592</v>
      </c>
      <c r="G978" s="36" t="s">
        <v>241</v>
      </c>
      <c r="H978" s="35" t="s">
        <v>332</v>
      </c>
      <c r="I978" s="35" t="s">
        <v>922</v>
      </c>
      <c r="J978" s="37" t="s">
        <v>58</v>
      </c>
      <c r="K978" s="40">
        <v>5300</v>
      </c>
      <c r="L978" s="39">
        <v>1104.1600000000001</v>
      </c>
      <c r="M978" s="42">
        <f>+K978-L978</f>
        <v>4195.84</v>
      </c>
    </row>
    <row r="979" spans="2:13" ht="31.5" x14ac:dyDescent="0.25">
      <c r="B979" s="32">
        <v>41589</v>
      </c>
      <c r="C979" s="32">
        <v>41589</v>
      </c>
      <c r="D979" s="33"/>
      <c r="E979" s="34">
        <v>525740</v>
      </c>
      <c r="F979" s="35" t="s">
        <v>619</v>
      </c>
      <c r="G979" s="36"/>
      <c r="H979" s="35"/>
      <c r="I979" s="35"/>
      <c r="J979" s="37" t="s">
        <v>44</v>
      </c>
      <c r="K979" s="38">
        <v>0</v>
      </c>
      <c r="L979" s="39">
        <v>0</v>
      </c>
      <c r="M979" s="39">
        <v>0</v>
      </c>
    </row>
    <row r="980" spans="2:13" ht="15.75" x14ac:dyDescent="0.25">
      <c r="B980" s="32">
        <v>41589</v>
      </c>
      <c r="C980" s="32">
        <v>41589</v>
      </c>
      <c r="D980" s="33"/>
      <c r="E980" s="34">
        <v>525849</v>
      </c>
      <c r="F980" s="35" t="s">
        <v>923</v>
      </c>
      <c r="G980" s="36"/>
      <c r="H980" s="35"/>
      <c r="I980" s="35"/>
      <c r="J980" s="37" t="s">
        <v>53</v>
      </c>
      <c r="K980" s="38">
        <v>0</v>
      </c>
      <c r="L980" s="39">
        <v>0</v>
      </c>
      <c r="M980" s="39">
        <v>0</v>
      </c>
    </row>
    <row r="981" spans="2:13" ht="15.75" x14ac:dyDescent="0.25">
      <c r="B981" s="32">
        <v>41589</v>
      </c>
      <c r="C981" s="32">
        <v>41589</v>
      </c>
      <c r="D981" s="33"/>
      <c r="E981" s="34">
        <v>525747</v>
      </c>
      <c r="F981" s="35" t="s">
        <v>16</v>
      </c>
      <c r="G981" s="36" t="s">
        <v>17</v>
      </c>
      <c r="H981" s="35" t="s">
        <v>45</v>
      </c>
      <c r="I981" s="35" t="s">
        <v>924</v>
      </c>
      <c r="J981" s="37" t="s">
        <v>20</v>
      </c>
      <c r="K981" s="38">
        <v>0</v>
      </c>
      <c r="L981" s="39">
        <v>0</v>
      </c>
      <c r="M981" s="39">
        <v>0</v>
      </c>
    </row>
    <row r="982" spans="2:13" ht="31.5" x14ac:dyDescent="0.25">
      <c r="B982" s="32">
        <v>41589</v>
      </c>
      <c r="C982" s="32">
        <v>41589</v>
      </c>
      <c r="D982" s="33"/>
      <c r="E982" s="34">
        <v>570892</v>
      </c>
      <c r="F982" s="35" t="s">
        <v>925</v>
      </c>
      <c r="G982" s="36"/>
      <c r="H982" s="35"/>
      <c r="I982" s="35"/>
      <c r="J982" s="37" t="s">
        <v>44</v>
      </c>
      <c r="K982" s="38">
        <v>0</v>
      </c>
      <c r="L982" s="39">
        <v>0</v>
      </c>
      <c r="M982" s="39">
        <v>0</v>
      </c>
    </row>
    <row r="983" spans="2:13" ht="15.75" x14ac:dyDescent="0.25">
      <c r="B983" s="32">
        <v>43809</v>
      </c>
      <c r="C983" s="32">
        <v>43809</v>
      </c>
      <c r="D983" s="33">
        <v>70</v>
      </c>
      <c r="E983" s="34"/>
      <c r="F983" s="35" t="s">
        <v>54</v>
      </c>
      <c r="G983" s="36" t="s">
        <v>322</v>
      </c>
      <c r="H983" s="35" t="s">
        <v>926</v>
      </c>
      <c r="I983" s="35" t="s">
        <v>927</v>
      </c>
      <c r="J983" s="37" t="s">
        <v>27</v>
      </c>
      <c r="K983" s="40">
        <v>8474.58</v>
      </c>
      <c r="L983" s="39">
        <v>5826.27</v>
      </c>
      <c r="M983" s="42">
        <f>+K983-L983</f>
        <v>2648.3099999999995</v>
      </c>
    </row>
    <row r="984" spans="2:13" ht="15.75" x14ac:dyDescent="0.25">
      <c r="B984" s="32">
        <v>41589</v>
      </c>
      <c r="C984" s="32">
        <v>41589</v>
      </c>
      <c r="D984" s="33"/>
      <c r="E984" s="34">
        <v>717809</v>
      </c>
      <c r="F984" s="35" t="s">
        <v>928</v>
      </c>
      <c r="G984" s="36"/>
      <c r="H984" s="35"/>
      <c r="I984" s="35"/>
      <c r="J984" s="37" t="s">
        <v>20</v>
      </c>
      <c r="K984" s="38">
        <v>0</v>
      </c>
      <c r="L984" s="39">
        <v>0</v>
      </c>
      <c r="M984" s="39">
        <v>0</v>
      </c>
    </row>
    <row r="985" spans="2:13" ht="15.75" x14ac:dyDescent="0.25">
      <c r="B985" s="32">
        <v>41589</v>
      </c>
      <c r="C985" s="32">
        <v>41589</v>
      </c>
      <c r="D985" s="33"/>
      <c r="E985" s="34">
        <v>579733</v>
      </c>
      <c r="F985" s="35" t="s">
        <v>929</v>
      </c>
      <c r="G985" s="36"/>
      <c r="H985" s="35"/>
      <c r="I985" s="35"/>
      <c r="J985" s="37" t="s">
        <v>876</v>
      </c>
      <c r="K985" s="38">
        <v>0</v>
      </c>
      <c r="L985" s="39">
        <v>0</v>
      </c>
      <c r="M985" s="39">
        <v>0</v>
      </c>
    </row>
    <row r="986" spans="2:13" ht="15.75" x14ac:dyDescent="0.25">
      <c r="B986" s="32">
        <v>41589</v>
      </c>
      <c r="C986" s="32">
        <v>41589</v>
      </c>
      <c r="D986" s="33"/>
      <c r="E986" s="34">
        <v>579676</v>
      </c>
      <c r="F986" s="35" t="str">
        <f>+F985</f>
        <v>SILLA VISITA TELA CON BRAZOS C/PATA</v>
      </c>
      <c r="G986" s="36"/>
      <c r="H986" s="35"/>
      <c r="I986" s="35"/>
      <c r="J986" s="37" t="s">
        <v>876</v>
      </c>
      <c r="K986" s="38">
        <v>0</v>
      </c>
      <c r="L986" s="39">
        <v>0</v>
      </c>
      <c r="M986" s="39">
        <v>0</v>
      </c>
    </row>
    <row r="987" spans="2:13" ht="15.75" x14ac:dyDescent="0.25">
      <c r="B987" s="32">
        <v>41589</v>
      </c>
      <c r="C987" s="32">
        <v>41589</v>
      </c>
      <c r="D987" s="33"/>
      <c r="E987" s="34">
        <v>570855</v>
      </c>
      <c r="F987" s="35" t="s">
        <v>648</v>
      </c>
      <c r="G987" s="36"/>
      <c r="H987" s="35"/>
      <c r="I987" s="35"/>
      <c r="J987" s="37" t="s">
        <v>90</v>
      </c>
      <c r="K987" s="38">
        <v>0</v>
      </c>
      <c r="L987" s="39">
        <v>0</v>
      </c>
      <c r="M987" s="39">
        <v>0</v>
      </c>
    </row>
    <row r="988" spans="2:13" ht="15.75" x14ac:dyDescent="0.25">
      <c r="B988" s="32">
        <v>41589</v>
      </c>
      <c r="C988" s="32">
        <v>41589</v>
      </c>
      <c r="D988" s="33"/>
      <c r="E988" s="34">
        <v>525742</v>
      </c>
      <c r="F988" s="35" t="s">
        <v>85</v>
      </c>
      <c r="G988" s="36"/>
      <c r="H988" s="35"/>
      <c r="I988" s="35"/>
      <c r="J988" s="37" t="s">
        <v>86</v>
      </c>
      <c r="K988" s="38">
        <v>0</v>
      </c>
      <c r="L988" s="39">
        <v>0</v>
      </c>
      <c r="M988" s="39">
        <v>0</v>
      </c>
    </row>
    <row r="989" spans="2:13" ht="15.75" x14ac:dyDescent="0.25">
      <c r="B989" s="32">
        <v>41589</v>
      </c>
      <c r="C989" s="32">
        <v>41589</v>
      </c>
      <c r="D989" s="33"/>
      <c r="E989" s="34">
        <v>525741</v>
      </c>
      <c r="F989" s="35" t="s">
        <v>85</v>
      </c>
      <c r="G989" s="36"/>
      <c r="H989" s="35"/>
      <c r="I989" s="35"/>
      <c r="J989" s="37" t="s">
        <v>86</v>
      </c>
      <c r="K989" s="38">
        <v>0</v>
      </c>
      <c r="L989" s="39">
        <v>0</v>
      </c>
      <c r="M989" s="39">
        <v>0</v>
      </c>
    </row>
    <row r="990" spans="2:13" ht="15.75" x14ac:dyDescent="0.25">
      <c r="B990" s="32">
        <v>41589</v>
      </c>
      <c r="C990" s="32">
        <v>41589</v>
      </c>
      <c r="D990" s="33"/>
      <c r="E990" s="34">
        <v>525745</v>
      </c>
      <c r="F990" s="35" t="s">
        <v>930</v>
      </c>
      <c r="G990" s="36"/>
      <c r="H990" s="35"/>
      <c r="I990" s="35"/>
      <c r="J990" s="37" t="s">
        <v>565</v>
      </c>
      <c r="K990" s="38">
        <v>0</v>
      </c>
      <c r="L990" s="39">
        <v>0</v>
      </c>
      <c r="M990" s="39">
        <v>0</v>
      </c>
    </row>
    <row r="991" spans="2:13" ht="15.75" x14ac:dyDescent="0.25">
      <c r="B991" s="32">
        <v>41589</v>
      </c>
      <c r="C991" s="32">
        <v>41589</v>
      </c>
      <c r="D991" s="33">
        <v>517</v>
      </c>
      <c r="E991" s="34"/>
      <c r="F991" s="35" t="s">
        <v>931</v>
      </c>
      <c r="G991" s="36" t="s">
        <v>932</v>
      </c>
      <c r="H991" s="35" t="s">
        <v>933</v>
      </c>
      <c r="I991" s="35"/>
      <c r="J991" s="37" t="s">
        <v>35</v>
      </c>
      <c r="K991" s="38">
        <v>0</v>
      </c>
      <c r="L991" s="39">
        <v>0</v>
      </c>
      <c r="M991" s="39">
        <v>0</v>
      </c>
    </row>
    <row r="992" spans="2:13" ht="15.75" x14ac:dyDescent="0.25">
      <c r="B992" s="32">
        <v>44421</v>
      </c>
      <c r="C992" s="32">
        <v>44421</v>
      </c>
      <c r="D992" s="33">
        <v>984</v>
      </c>
      <c r="E992" s="34"/>
      <c r="F992" s="35" t="s">
        <v>688</v>
      </c>
      <c r="G992" s="36"/>
      <c r="H992" s="35"/>
      <c r="I992" s="35"/>
      <c r="J992" s="37" t="s">
        <v>35</v>
      </c>
      <c r="K992" s="38">
        <v>2539.83</v>
      </c>
      <c r="L992" s="39">
        <v>0</v>
      </c>
      <c r="M992" s="39">
        <v>2539.83</v>
      </c>
    </row>
    <row r="993" spans="2:13" ht="15.75" x14ac:dyDescent="0.25">
      <c r="B993" s="155" t="s">
        <v>934</v>
      </c>
      <c r="C993" s="155"/>
      <c r="D993" s="155"/>
      <c r="E993" s="155"/>
      <c r="F993" s="155"/>
      <c r="G993" s="155"/>
      <c r="H993" s="155"/>
      <c r="I993" s="155"/>
      <c r="J993" s="60"/>
      <c r="K993" s="61"/>
      <c r="L993" s="62"/>
      <c r="M993" s="63"/>
    </row>
    <row r="994" spans="2:13" ht="15.75" x14ac:dyDescent="0.25">
      <c r="B994" s="32">
        <v>42692</v>
      </c>
      <c r="C994" s="32">
        <v>42692</v>
      </c>
      <c r="D994" s="33"/>
      <c r="E994" s="34">
        <v>525785</v>
      </c>
      <c r="F994" s="35" t="s">
        <v>139</v>
      </c>
      <c r="G994" s="36" t="s">
        <v>40</v>
      </c>
      <c r="H994" s="35" t="s">
        <v>935</v>
      </c>
      <c r="I994" s="35" t="s">
        <v>936</v>
      </c>
      <c r="J994" s="37" t="s">
        <v>20</v>
      </c>
      <c r="K994" s="40">
        <v>2690</v>
      </c>
      <c r="L994" s="39">
        <v>2690</v>
      </c>
      <c r="M994" s="52">
        <v>0</v>
      </c>
    </row>
    <row r="995" spans="2:13" ht="15.75" x14ac:dyDescent="0.25">
      <c r="B995" s="32">
        <v>43006</v>
      </c>
      <c r="C995" s="32">
        <v>43006</v>
      </c>
      <c r="D995" s="33"/>
      <c r="E995" s="34">
        <v>525784</v>
      </c>
      <c r="F995" s="35" t="s">
        <v>39</v>
      </c>
      <c r="G995" s="36" t="s">
        <v>40</v>
      </c>
      <c r="H995" s="35" t="s">
        <v>131</v>
      </c>
      <c r="I995" s="35">
        <v>25585853113</v>
      </c>
      <c r="J995" s="37" t="s">
        <v>35</v>
      </c>
      <c r="K995" s="40">
        <v>2966.1</v>
      </c>
      <c r="L995" s="39">
        <v>2966.1</v>
      </c>
      <c r="M995" s="52">
        <v>0</v>
      </c>
    </row>
    <row r="996" spans="2:13" ht="15.75" x14ac:dyDescent="0.25">
      <c r="B996" s="32">
        <v>42417</v>
      </c>
      <c r="C996" s="32">
        <v>42417</v>
      </c>
      <c r="D996" s="33"/>
      <c r="E996" s="34">
        <v>525791</v>
      </c>
      <c r="F996" s="35" t="s">
        <v>48</v>
      </c>
      <c r="G996" s="36" t="s">
        <v>40</v>
      </c>
      <c r="H996" s="35" t="s">
        <v>937</v>
      </c>
      <c r="I996" s="35" t="s">
        <v>938</v>
      </c>
      <c r="J996" s="37" t="s">
        <v>53</v>
      </c>
      <c r="K996" s="40">
        <v>3150</v>
      </c>
      <c r="L996" s="39">
        <v>3150</v>
      </c>
      <c r="M996" s="52">
        <v>0</v>
      </c>
    </row>
    <row r="997" spans="2:13" ht="15.75" x14ac:dyDescent="0.25">
      <c r="B997" s="32">
        <v>44196</v>
      </c>
      <c r="C997" s="32">
        <v>44196</v>
      </c>
      <c r="D997" s="33">
        <v>82</v>
      </c>
      <c r="E997" s="34"/>
      <c r="F997" s="35" t="s">
        <v>939</v>
      </c>
      <c r="G997" s="36" t="s">
        <v>940</v>
      </c>
      <c r="H997" s="35" t="s">
        <v>941</v>
      </c>
      <c r="I997" s="35" t="s">
        <v>942</v>
      </c>
      <c r="J997" s="37" t="s">
        <v>27</v>
      </c>
      <c r="K997" s="40">
        <v>36440.68</v>
      </c>
      <c r="L997" s="39">
        <v>0</v>
      </c>
      <c r="M997" s="42">
        <f>+K997-L997</f>
        <v>36440.68</v>
      </c>
    </row>
    <row r="998" spans="2:13" ht="15.75" x14ac:dyDescent="0.25">
      <c r="B998" s="32">
        <v>42790</v>
      </c>
      <c r="C998" s="32">
        <v>42790</v>
      </c>
      <c r="D998" s="33"/>
      <c r="E998" s="34">
        <v>525787</v>
      </c>
      <c r="F998" s="35" t="s">
        <v>943</v>
      </c>
      <c r="G998" s="36"/>
      <c r="H998" s="35"/>
      <c r="I998" s="35"/>
      <c r="J998" s="37" t="s">
        <v>90</v>
      </c>
      <c r="K998" s="40">
        <v>7789.84</v>
      </c>
      <c r="L998" s="39">
        <v>3894.02</v>
      </c>
      <c r="M998" s="42">
        <f>+K998-L998</f>
        <v>3895.82</v>
      </c>
    </row>
    <row r="999" spans="2:13" ht="15.75" x14ac:dyDescent="0.25">
      <c r="B999" s="32">
        <v>41589</v>
      </c>
      <c r="C999" s="32">
        <v>41589</v>
      </c>
      <c r="D999" s="33"/>
      <c r="E999" s="34">
        <v>525797</v>
      </c>
      <c r="F999" s="35" t="s">
        <v>767</v>
      </c>
      <c r="G999" s="36"/>
      <c r="H999" s="35"/>
      <c r="I999" s="35"/>
      <c r="J999" s="37" t="s">
        <v>79</v>
      </c>
      <c r="K999" s="38">
        <v>0</v>
      </c>
      <c r="L999" s="39">
        <v>0</v>
      </c>
      <c r="M999" s="39">
        <v>0</v>
      </c>
    </row>
    <row r="1000" spans="2:13" ht="31.5" x14ac:dyDescent="0.25">
      <c r="B1000" s="32">
        <v>41589</v>
      </c>
      <c r="C1000" s="32">
        <v>41589</v>
      </c>
      <c r="D1000" s="33"/>
      <c r="E1000" s="34">
        <v>525781</v>
      </c>
      <c r="F1000" s="35" t="str">
        <f>+F106</f>
        <v xml:space="preserve">ARMARIO DE 2 PUERTAS </v>
      </c>
      <c r="G1000" s="36"/>
      <c r="H1000" s="35"/>
      <c r="I1000" s="35"/>
      <c r="J1000" s="37" t="str">
        <f>+J106</f>
        <v>AMARILLO/GRISS</v>
      </c>
      <c r="K1000" s="38">
        <v>0</v>
      </c>
      <c r="L1000" s="39">
        <v>0</v>
      </c>
      <c r="M1000" s="39">
        <v>0</v>
      </c>
    </row>
    <row r="1001" spans="2:13" ht="15.75" x14ac:dyDescent="0.25">
      <c r="B1001" s="32">
        <v>43717</v>
      </c>
      <c r="C1001" s="32">
        <v>43717</v>
      </c>
      <c r="D1001" s="33"/>
      <c r="E1001" s="34">
        <v>525795</v>
      </c>
      <c r="F1001" s="35" t="s">
        <v>54</v>
      </c>
      <c r="G1001" s="36" t="s">
        <v>55</v>
      </c>
      <c r="H1001" s="35" t="s">
        <v>137</v>
      </c>
      <c r="I1001" s="35" t="s">
        <v>944</v>
      </c>
      <c r="J1001" s="37" t="s">
        <v>74</v>
      </c>
      <c r="K1001" s="40">
        <v>8220.34</v>
      </c>
      <c r="L1001" s="39">
        <v>5651.48</v>
      </c>
      <c r="M1001" s="42">
        <f>+K1001-L1001</f>
        <v>2568.8600000000006</v>
      </c>
    </row>
    <row r="1002" spans="2:13" ht="15.75" x14ac:dyDescent="0.25">
      <c r="B1002" s="32">
        <v>41589</v>
      </c>
      <c r="C1002" s="32">
        <v>41589</v>
      </c>
      <c r="D1002" s="33"/>
      <c r="E1002" s="34">
        <v>525793</v>
      </c>
      <c r="F1002" s="35" t="s">
        <v>121</v>
      </c>
      <c r="G1002" s="36" t="s">
        <v>17</v>
      </c>
      <c r="H1002" s="35" t="s">
        <v>945</v>
      </c>
      <c r="I1002" s="35" t="s">
        <v>946</v>
      </c>
      <c r="J1002" s="37" t="s">
        <v>35</v>
      </c>
      <c r="K1002" s="38">
        <v>0</v>
      </c>
      <c r="L1002" s="39">
        <v>0</v>
      </c>
      <c r="M1002" s="39">
        <v>0</v>
      </c>
    </row>
    <row r="1003" spans="2:13" ht="31.5" x14ac:dyDescent="0.25">
      <c r="B1003" s="32">
        <v>41589</v>
      </c>
      <c r="C1003" s="32">
        <v>41589</v>
      </c>
      <c r="D1003" s="33"/>
      <c r="E1003" s="34">
        <v>525786</v>
      </c>
      <c r="F1003" s="35" t="s">
        <v>947</v>
      </c>
      <c r="G1003" s="36"/>
      <c r="H1003" s="35"/>
      <c r="I1003" s="35"/>
      <c r="J1003" s="37" t="str">
        <f>+J1000</f>
        <v>AMARILLO/GRISS</v>
      </c>
      <c r="K1003" s="38">
        <v>0</v>
      </c>
      <c r="L1003" s="39">
        <v>0</v>
      </c>
      <c r="M1003" s="39">
        <v>0</v>
      </c>
    </row>
    <row r="1004" spans="2:13" ht="15.75" x14ac:dyDescent="0.25">
      <c r="B1004" s="32">
        <v>42818</v>
      </c>
      <c r="C1004" s="32">
        <v>42818</v>
      </c>
      <c r="D1004" s="33"/>
      <c r="E1004" s="34">
        <v>525796</v>
      </c>
      <c r="F1004" s="35" t="s">
        <v>948</v>
      </c>
      <c r="G1004" s="36" t="s">
        <v>168</v>
      </c>
      <c r="H1004" s="35" t="s">
        <v>780</v>
      </c>
      <c r="I1004" s="35"/>
      <c r="J1004" s="37" t="s">
        <v>35</v>
      </c>
      <c r="K1004" s="40">
        <v>9703.39</v>
      </c>
      <c r="L1004" s="39">
        <v>9703.39</v>
      </c>
      <c r="M1004" s="52">
        <v>0</v>
      </c>
    </row>
    <row r="1005" spans="2:13" ht="31.5" x14ac:dyDescent="0.25">
      <c r="B1005" s="32">
        <v>42933</v>
      </c>
      <c r="C1005" s="32">
        <v>42933</v>
      </c>
      <c r="D1005" s="33"/>
      <c r="E1005" s="34">
        <v>525789</v>
      </c>
      <c r="F1005" s="35" t="s">
        <v>930</v>
      </c>
      <c r="G1005" s="36"/>
      <c r="H1005" s="35"/>
      <c r="I1005" s="35"/>
      <c r="J1005" s="37" t="str">
        <f>+J1003</f>
        <v>AMARILLO/GRISS</v>
      </c>
      <c r="K1005" s="40">
        <v>4750</v>
      </c>
      <c r="L1005" s="39">
        <v>2375</v>
      </c>
      <c r="M1005" s="42">
        <f>+K1005-L1005</f>
        <v>2375</v>
      </c>
    </row>
    <row r="1006" spans="2:13" ht="15.75" x14ac:dyDescent="0.25">
      <c r="B1006" s="32">
        <v>42748</v>
      </c>
      <c r="C1006" s="32">
        <v>42748</v>
      </c>
      <c r="D1006" s="36">
        <v>476</v>
      </c>
      <c r="E1006" s="34"/>
      <c r="F1006" s="35" t="s">
        <v>155</v>
      </c>
      <c r="G1006" s="36"/>
      <c r="H1006" s="35"/>
      <c r="I1006" s="35"/>
      <c r="J1006" s="37" t="s">
        <v>35</v>
      </c>
      <c r="K1006" s="40">
        <v>3526.71</v>
      </c>
      <c r="L1006" s="39">
        <v>1763.35</v>
      </c>
      <c r="M1006" s="42">
        <f>+K1006-L1006</f>
        <v>1763.3600000000001</v>
      </c>
    </row>
    <row r="1007" spans="2:13" ht="15.75" x14ac:dyDescent="0.25">
      <c r="B1007" s="58" t="s">
        <v>949</v>
      </c>
      <c r="C1007" s="86"/>
      <c r="D1007" s="87"/>
      <c r="E1007" s="88"/>
      <c r="F1007" s="58"/>
      <c r="G1007" s="57"/>
      <c r="H1007" s="58"/>
      <c r="I1007" s="59"/>
      <c r="J1007" s="60"/>
      <c r="K1007" s="61"/>
      <c r="L1007" s="62"/>
      <c r="M1007" s="63"/>
    </row>
    <row r="1008" spans="2:13" ht="15.75" x14ac:dyDescent="0.25">
      <c r="B1008" s="32">
        <v>41627</v>
      </c>
      <c r="C1008" s="32">
        <v>41627</v>
      </c>
      <c r="D1008" s="33"/>
      <c r="E1008" s="34">
        <v>579400</v>
      </c>
      <c r="F1008" s="35" t="s">
        <v>196</v>
      </c>
      <c r="G1008" s="36" t="s">
        <v>197</v>
      </c>
      <c r="H1008" s="35"/>
      <c r="I1008" s="35"/>
      <c r="J1008" s="37" t="s">
        <v>27</v>
      </c>
      <c r="K1008" s="40">
        <v>1000</v>
      </c>
      <c r="L1008" s="39">
        <v>900</v>
      </c>
      <c r="M1008" s="42">
        <f t="shared" ref="M1008:M1013" si="5">+K1008-L1008</f>
        <v>100</v>
      </c>
    </row>
    <row r="1009" spans="2:13" ht="15.75" x14ac:dyDescent="0.25">
      <c r="B1009" s="32">
        <v>41627</v>
      </c>
      <c r="C1009" s="32">
        <v>41627</v>
      </c>
      <c r="D1009" s="33"/>
      <c r="E1009" s="34">
        <v>579698</v>
      </c>
      <c r="F1009" s="35" t="s">
        <v>196</v>
      </c>
      <c r="G1009" s="36" t="s">
        <v>197</v>
      </c>
      <c r="H1009" s="35"/>
      <c r="I1009" s="35"/>
      <c r="J1009" s="37" t="s">
        <v>27</v>
      </c>
      <c r="K1009" s="40">
        <v>1000</v>
      </c>
      <c r="L1009" s="39">
        <v>900</v>
      </c>
      <c r="M1009" s="42">
        <f t="shared" si="5"/>
        <v>100</v>
      </c>
    </row>
    <row r="1010" spans="2:13" ht="15.75" x14ac:dyDescent="0.25">
      <c r="B1010" s="32">
        <v>41627</v>
      </c>
      <c r="C1010" s="32">
        <v>41627</v>
      </c>
      <c r="D1010" s="33"/>
      <c r="E1010" s="34">
        <v>579770</v>
      </c>
      <c r="F1010" s="35" t="s">
        <v>196</v>
      </c>
      <c r="G1010" s="36" t="s">
        <v>197</v>
      </c>
      <c r="H1010" s="35"/>
      <c r="I1010" s="35"/>
      <c r="J1010" s="37" t="s">
        <v>27</v>
      </c>
      <c r="K1010" s="40">
        <v>1000</v>
      </c>
      <c r="L1010" s="39">
        <v>900</v>
      </c>
      <c r="M1010" s="42">
        <f t="shared" si="5"/>
        <v>100</v>
      </c>
    </row>
    <row r="1011" spans="2:13" ht="15.75" x14ac:dyDescent="0.25">
      <c r="B1011" s="32">
        <v>41627</v>
      </c>
      <c r="C1011" s="32">
        <v>41627</v>
      </c>
      <c r="D1011" s="33"/>
      <c r="E1011" s="34">
        <v>579768</v>
      </c>
      <c r="F1011" s="35" t="s">
        <v>196</v>
      </c>
      <c r="G1011" s="36" t="s">
        <v>197</v>
      </c>
      <c r="H1011" s="35"/>
      <c r="I1011" s="35"/>
      <c r="J1011" s="37" t="s">
        <v>27</v>
      </c>
      <c r="K1011" s="40">
        <v>1000</v>
      </c>
      <c r="L1011" s="39">
        <v>900</v>
      </c>
      <c r="M1011" s="42">
        <f t="shared" si="5"/>
        <v>100</v>
      </c>
    </row>
    <row r="1012" spans="2:13" ht="15.75" x14ac:dyDescent="0.25">
      <c r="B1012" s="32">
        <v>41627</v>
      </c>
      <c r="C1012" s="32">
        <v>41627</v>
      </c>
      <c r="D1012" s="33"/>
      <c r="E1012" s="34">
        <v>579735</v>
      </c>
      <c r="F1012" s="35" t="str">
        <f>+F1011</f>
        <v xml:space="preserve">SILLA PLÁSTICA SIN BRAZOS PLEGABLES </v>
      </c>
      <c r="G1012" s="36" t="s">
        <v>197</v>
      </c>
      <c r="H1012" s="35"/>
      <c r="I1012" s="35"/>
      <c r="J1012" s="37" t="s">
        <v>27</v>
      </c>
      <c r="K1012" s="40">
        <v>1000</v>
      </c>
      <c r="L1012" s="39">
        <v>900</v>
      </c>
      <c r="M1012" s="42">
        <f t="shared" si="5"/>
        <v>100</v>
      </c>
    </row>
    <row r="1013" spans="2:13" ht="15.75" x14ac:dyDescent="0.25">
      <c r="B1013" s="32">
        <v>41627</v>
      </c>
      <c r="C1013" s="32">
        <v>41627</v>
      </c>
      <c r="D1013" s="33"/>
      <c r="E1013" s="34">
        <v>579738</v>
      </c>
      <c r="F1013" s="35" t="str">
        <f>+F1012</f>
        <v xml:space="preserve">SILLA PLÁSTICA SIN BRAZOS PLEGABLES </v>
      </c>
      <c r="G1013" s="36" t="s">
        <v>197</v>
      </c>
      <c r="H1013" s="35"/>
      <c r="I1013" s="35"/>
      <c r="J1013" s="37" t="s">
        <v>27</v>
      </c>
      <c r="K1013" s="40">
        <v>1000</v>
      </c>
      <c r="L1013" s="39">
        <v>900</v>
      </c>
      <c r="M1013" s="42">
        <f t="shared" si="5"/>
        <v>100</v>
      </c>
    </row>
    <row r="1014" spans="2:13" ht="31.5" x14ac:dyDescent="0.25">
      <c r="B1014" s="32">
        <v>41589</v>
      </c>
      <c r="C1014" s="32">
        <v>41590</v>
      </c>
      <c r="D1014" s="33"/>
      <c r="E1014" s="34">
        <v>579757</v>
      </c>
      <c r="F1014" s="35" t="s">
        <v>950</v>
      </c>
      <c r="G1014" s="36"/>
      <c r="H1014" s="35"/>
      <c r="I1014" s="35" t="s">
        <v>859</v>
      </c>
      <c r="J1014" s="37" t="s">
        <v>76</v>
      </c>
      <c r="K1014" s="38">
        <v>0</v>
      </c>
      <c r="L1014" s="39">
        <v>0</v>
      </c>
      <c r="M1014" s="39">
        <v>0</v>
      </c>
    </row>
    <row r="1015" spans="2:13" ht="15.75" x14ac:dyDescent="0.25">
      <c r="B1015" s="32">
        <v>44421</v>
      </c>
      <c r="C1015" s="32">
        <v>44421</v>
      </c>
      <c r="D1015" s="33">
        <v>980</v>
      </c>
      <c r="E1015" s="34"/>
      <c r="F1015" s="35" t="s">
        <v>951</v>
      </c>
      <c r="G1015" s="36" t="s">
        <v>952</v>
      </c>
      <c r="H1015" s="35"/>
      <c r="I1015" s="35">
        <v>211180</v>
      </c>
      <c r="J1015" s="37" t="s">
        <v>31</v>
      </c>
      <c r="K1015" s="38">
        <v>7250</v>
      </c>
      <c r="L1015" s="39">
        <v>0</v>
      </c>
      <c r="M1015" s="39">
        <v>7250</v>
      </c>
    </row>
    <row r="1016" spans="2:13" ht="15.75" x14ac:dyDescent="0.25">
      <c r="B1016" s="113">
        <v>44630</v>
      </c>
      <c r="C1016" s="113">
        <v>44630</v>
      </c>
      <c r="D1016" s="110">
        <v>1100</v>
      </c>
      <c r="F1016" s="114" t="s">
        <v>369</v>
      </c>
      <c r="G1016" s="115" t="s">
        <v>370</v>
      </c>
      <c r="H1016" s="115"/>
      <c r="I1016" s="115"/>
      <c r="J1016" s="115" t="s">
        <v>71</v>
      </c>
      <c r="K1016" s="116">
        <v>32000</v>
      </c>
      <c r="L1016" s="117">
        <v>0</v>
      </c>
      <c r="M1016">
        <v>32000</v>
      </c>
    </row>
    <row r="1017" spans="2:13" ht="15.75" x14ac:dyDescent="0.25">
      <c r="B1017" s="32">
        <v>41589</v>
      </c>
      <c r="C1017" s="32">
        <v>41589</v>
      </c>
      <c r="D1017" s="33"/>
      <c r="E1017" s="34">
        <v>579740</v>
      </c>
      <c r="F1017" s="35" t="s">
        <v>85</v>
      </c>
      <c r="G1017" s="36"/>
      <c r="H1017" s="35"/>
      <c r="I1017" s="35"/>
      <c r="J1017" s="37" t="s">
        <v>86</v>
      </c>
      <c r="K1017" s="38">
        <v>0</v>
      </c>
      <c r="L1017" s="39">
        <v>0</v>
      </c>
      <c r="M1017" s="39">
        <v>0</v>
      </c>
    </row>
    <row r="1018" spans="2:13" ht="15.75" x14ac:dyDescent="0.25">
      <c r="B1018" s="32">
        <v>41589</v>
      </c>
      <c r="C1018" s="32">
        <v>41589</v>
      </c>
      <c r="D1018" s="33"/>
      <c r="E1018" s="34">
        <v>579741</v>
      </c>
      <c r="F1018" s="35" t="s">
        <v>85</v>
      </c>
      <c r="G1018" s="36"/>
      <c r="H1018" s="35"/>
      <c r="I1018" s="35"/>
      <c r="J1018" s="37" t="s">
        <v>86</v>
      </c>
      <c r="K1018" s="38">
        <v>0</v>
      </c>
      <c r="L1018" s="39">
        <v>0</v>
      </c>
      <c r="M1018" s="39">
        <v>0</v>
      </c>
    </row>
    <row r="1019" spans="2:13" ht="15.75" x14ac:dyDescent="0.25">
      <c r="B1019" s="32"/>
      <c r="C1019" s="32"/>
      <c r="D1019" s="33"/>
      <c r="E1019" s="34"/>
      <c r="F1019" s="35"/>
      <c r="G1019" s="36"/>
      <c r="H1019" s="35"/>
      <c r="I1019" s="35"/>
      <c r="J1019" s="37"/>
      <c r="K1019" s="38"/>
      <c r="L1019" s="39"/>
      <c r="M1019" s="39"/>
    </row>
    <row r="1020" spans="2:13" ht="15.75" x14ac:dyDescent="0.25">
      <c r="B1020" s="155" t="s">
        <v>953</v>
      </c>
      <c r="C1020" s="155"/>
      <c r="D1020" s="155"/>
      <c r="E1020" s="155"/>
      <c r="F1020" s="155"/>
      <c r="G1020" s="155"/>
      <c r="H1020" s="58"/>
      <c r="I1020" s="59"/>
      <c r="J1020" s="60"/>
      <c r="K1020" s="61"/>
      <c r="L1020" s="62"/>
      <c r="M1020" s="63"/>
    </row>
    <row r="1021" spans="2:13" ht="31.5" x14ac:dyDescent="0.25">
      <c r="B1021" s="32">
        <v>41589</v>
      </c>
      <c r="C1021" s="32">
        <v>41589</v>
      </c>
      <c r="D1021" s="33"/>
      <c r="E1021" s="34">
        <v>525839</v>
      </c>
      <c r="F1021" s="35" t="s">
        <v>954</v>
      </c>
      <c r="G1021" s="36"/>
      <c r="H1021" s="35"/>
      <c r="I1021" s="35"/>
      <c r="J1021" s="37" t="s">
        <v>955</v>
      </c>
      <c r="K1021" s="38">
        <v>0</v>
      </c>
      <c r="L1021" s="39">
        <v>0</v>
      </c>
      <c r="M1021" s="39">
        <v>0</v>
      </c>
    </row>
    <row r="1022" spans="2:13" ht="31.5" x14ac:dyDescent="0.25">
      <c r="B1022" s="32">
        <v>41589</v>
      </c>
      <c r="C1022" s="32">
        <v>41589</v>
      </c>
      <c r="D1022" s="33"/>
      <c r="E1022" s="34">
        <v>525917</v>
      </c>
      <c r="F1022" s="35" t="s">
        <v>954</v>
      </c>
      <c r="G1022" s="36"/>
      <c r="H1022" s="35"/>
      <c r="I1022" s="35"/>
      <c r="J1022" s="37" t="s">
        <v>955</v>
      </c>
      <c r="K1022" s="38">
        <v>0</v>
      </c>
      <c r="L1022" s="39">
        <v>0</v>
      </c>
      <c r="M1022" s="39">
        <v>0</v>
      </c>
    </row>
    <row r="1023" spans="2:13" ht="15.75" x14ac:dyDescent="0.25">
      <c r="B1023" s="32">
        <v>41751</v>
      </c>
      <c r="C1023" s="32">
        <v>41751</v>
      </c>
      <c r="D1023" s="33"/>
      <c r="E1023" s="81">
        <v>45830</v>
      </c>
      <c r="F1023" s="35" t="s">
        <v>59</v>
      </c>
      <c r="G1023" s="36"/>
      <c r="H1023" s="35"/>
      <c r="I1023" s="35"/>
      <c r="J1023" s="37"/>
      <c r="K1023" s="40">
        <v>7900</v>
      </c>
      <c r="L1023" s="39">
        <v>0</v>
      </c>
      <c r="M1023" s="42">
        <f>+K1023-L1023</f>
        <v>7900</v>
      </c>
    </row>
    <row r="1024" spans="2:13" ht="15.75" x14ac:dyDescent="0.25">
      <c r="B1024" s="32">
        <v>42457</v>
      </c>
      <c r="C1024" s="32">
        <v>42457</v>
      </c>
      <c r="D1024" s="33"/>
      <c r="E1024" s="34">
        <v>570918</v>
      </c>
      <c r="F1024" s="35" t="s">
        <v>196</v>
      </c>
      <c r="G1024" s="36" t="s">
        <v>197</v>
      </c>
      <c r="H1024" s="35"/>
      <c r="I1024" s="35"/>
      <c r="J1024" s="37" t="s">
        <v>27</v>
      </c>
      <c r="K1024" s="40">
        <v>1000</v>
      </c>
      <c r="L1024" s="39">
        <v>900</v>
      </c>
      <c r="M1024" s="42">
        <f>+K1024-L1024</f>
        <v>100</v>
      </c>
    </row>
    <row r="1025" spans="2:13" ht="15.75" x14ac:dyDescent="0.25">
      <c r="B1025" s="32">
        <v>42457</v>
      </c>
      <c r="C1025" s="32">
        <v>42457</v>
      </c>
      <c r="D1025" s="33"/>
      <c r="E1025" s="34">
        <v>525820</v>
      </c>
      <c r="F1025" s="35" t="s">
        <v>196</v>
      </c>
      <c r="G1025" s="36" t="s">
        <v>197</v>
      </c>
      <c r="H1025" s="35"/>
      <c r="I1025" s="35"/>
      <c r="J1025" s="37" t="s">
        <v>27</v>
      </c>
      <c r="K1025" s="40">
        <v>1000</v>
      </c>
      <c r="L1025" s="39">
        <v>900</v>
      </c>
      <c r="M1025" s="42">
        <f>+K1025-L1025</f>
        <v>100</v>
      </c>
    </row>
    <row r="1026" spans="2:13" ht="15.75" x14ac:dyDescent="0.25">
      <c r="B1026" s="32">
        <v>42457</v>
      </c>
      <c r="C1026" s="32">
        <v>42457</v>
      </c>
      <c r="D1026" s="33"/>
      <c r="E1026" s="34">
        <v>579678</v>
      </c>
      <c r="F1026" s="35" t="s">
        <v>196</v>
      </c>
      <c r="G1026" s="36" t="s">
        <v>197</v>
      </c>
      <c r="H1026" s="35"/>
      <c r="I1026" s="35"/>
      <c r="J1026" s="37" t="s">
        <v>27</v>
      </c>
      <c r="K1026" s="40">
        <v>1000</v>
      </c>
      <c r="L1026" s="39">
        <v>900</v>
      </c>
      <c r="M1026" s="42">
        <f>+K1026-L1026</f>
        <v>100</v>
      </c>
    </row>
    <row r="1027" spans="2:13" ht="15.75" x14ac:dyDescent="0.25">
      <c r="B1027" s="32">
        <v>42457</v>
      </c>
      <c r="C1027" s="32">
        <v>42457</v>
      </c>
      <c r="D1027" s="33"/>
      <c r="E1027" s="34">
        <v>579398</v>
      </c>
      <c r="F1027" s="35" t="s">
        <v>196</v>
      </c>
      <c r="G1027" s="36" t="s">
        <v>197</v>
      </c>
      <c r="H1027" s="35"/>
      <c r="I1027" s="35"/>
      <c r="J1027" s="37" t="s">
        <v>27</v>
      </c>
      <c r="K1027" s="40">
        <v>1000</v>
      </c>
      <c r="L1027" s="39">
        <v>900</v>
      </c>
      <c r="M1027" s="42">
        <f>+K1027-L1027</f>
        <v>100</v>
      </c>
    </row>
    <row r="1028" spans="2:13" ht="15.75" x14ac:dyDescent="0.25">
      <c r="B1028" s="32">
        <v>41589</v>
      </c>
      <c r="C1028" s="32">
        <v>41589</v>
      </c>
      <c r="D1028" s="33"/>
      <c r="E1028" s="34">
        <v>525974</v>
      </c>
      <c r="F1028" s="35" t="s">
        <v>85</v>
      </c>
      <c r="G1028" s="36"/>
      <c r="H1028" s="35"/>
      <c r="I1028" s="35"/>
      <c r="J1028" s="37" t="s">
        <v>86</v>
      </c>
      <c r="K1028" s="38">
        <v>0</v>
      </c>
      <c r="L1028" s="39">
        <v>0</v>
      </c>
      <c r="M1028" s="39">
        <v>0</v>
      </c>
    </row>
    <row r="1029" spans="2:13" ht="15.75" x14ac:dyDescent="0.25">
      <c r="B1029" s="32">
        <v>41589</v>
      </c>
      <c r="C1029" s="32">
        <v>41589</v>
      </c>
      <c r="D1029" s="33"/>
      <c r="E1029" s="34">
        <v>524973</v>
      </c>
      <c r="F1029" s="35" t="s">
        <v>85</v>
      </c>
      <c r="G1029" s="36"/>
      <c r="H1029" s="35"/>
      <c r="I1029" s="35"/>
      <c r="J1029" s="37" t="s">
        <v>86</v>
      </c>
      <c r="K1029" s="38">
        <v>0</v>
      </c>
      <c r="L1029" s="39">
        <v>0</v>
      </c>
      <c r="M1029" s="39">
        <v>0</v>
      </c>
    </row>
    <row r="1030" spans="2:13" ht="15.75" x14ac:dyDescent="0.25">
      <c r="B1030" s="58" t="s">
        <v>956</v>
      </c>
      <c r="C1030" s="86"/>
      <c r="D1030" s="87"/>
      <c r="E1030" s="88"/>
      <c r="F1030" s="58"/>
      <c r="G1030" s="57"/>
      <c r="H1030" s="58"/>
      <c r="I1030" s="118"/>
      <c r="J1030" s="60"/>
      <c r="K1030" s="61"/>
      <c r="L1030" s="62"/>
      <c r="M1030" s="63"/>
    </row>
    <row r="1031" spans="2:13" ht="15.75" x14ac:dyDescent="0.25">
      <c r="B1031" s="32">
        <v>41589</v>
      </c>
      <c r="C1031" s="32">
        <v>41589</v>
      </c>
      <c r="D1031" s="33"/>
      <c r="E1031" s="34">
        <v>525989</v>
      </c>
      <c r="F1031" s="35" t="s">
        <v>80</v>
      </c>
      <c r="G1031" s="36" t="s">
        <v>17</v>
      </c>
      <c r="H1031" s="35" t="s">
        <v>45</v>
      </c>
      <c r="I1031" s="35" t="s">
        <v>957</v>
      </c>
      <c r="J1031" s="37" t="s">
        <v>20</v>
      </c>
      <c r="K1031" s="38">
        <v>0</v>
      </c>
      <c r="L1031" s="39">
        <v>0</v>
      </c>
      <c r="M1031" s="39">
        <v>0</v>
      </c>
    </row>
    <row r="1032" spans="2:13" ht="15.75" x14ac:dyDescent="0.25">
      <c r="B1032" s="32">
        <v>41589</v>
      </c>
      <c r="C1032" s="32">
        <v>41589</v>
      </c>
      <c r="D1032" s="33"/>
      <c r="E1032" s="34">
        <v>525988</v>
      </c>
      <c r="F1032" s="35" t="s">
        <v>958</v>
      </c>
      <c r="G1032" s="36" t="s">
        <v>959</v>
      </c>
      <c r="H1032" s="35"/>
      <c r="I1032" s="35"/>
      <c r="J1032" s="37" t="s">
        <v>27</v>
      </c>
      <c r="K1032" s="38">
        <v>0</v>
      </c>
      <c r="L1032" s="39">
        <v>0</v>
      </c>
      <c r="M1032" s="39">
        <v>0</v>
      </c>
    </row>
    <row r="1033" spans="2:13" ht="15.75" x14ac:dyDescent="0.25">
      <c r="B1033" s="32">
        <v>41627</v>
      </c>
      <c r="C1033" s="32">
        <v>41627</v>
      </c>
      <c r="D1033" s="33"/>
      <c r="E1033" s="34">
        <v>579765</v>
      </c>
      <c r="F1033" s="35" t="s">
        <v>196</v>
      </c>
      <c r="G1033" s="36" t="s">
        <v>197</v>
      </c>
      <c r="H1033" s="35"/>
      <c r="I1033" s="35"/>
      <c r="J1033" s="37" t="s">
        <v>27</v>
      </c>
      <c r="K1033" s="40">
        <v>1000</v>
      </c>
      <c r="L1033" s="39">
        <v>900</v>
      </c>
      <c r="M1033" s="42">
        <f>+K1033-L1033</f>
        <v>100</v>
      </c>
    </row>
    <row r="1034" spans="2:13" ht="15.75" x14ac:dyDescent="0.25">
      <c r="B1034" s="32">
        <v>41627</v>
      </c>
      <c r="C1034" s="32">
        <v>41627</v>
      </c>
      <c r="D1034" s="33"/>
      <c r="E1034" s="34">
        <v>525818</v>
      </c>
      <c r="F1034" s="35" t="s">
        <v>196</v>
      </c>
      <c r="G1034" s="36" t="s">
        <v>197</v>
      </c>
      <c r="H1034" s="35"/>
      <c r="I1034" s="35"/>
      <c r="J1034" s="37" t="s">
        <v>27</v>
      </c>
      <c r="K1034" s="40">
        <v>1000</v>
      </c>
      <c r="L1034" s="39">
        <v>900</v>
      </c>
      <c r="M1034" s="42">
        <f>+K1034-L1034</f>
        <v>100</v>
      </c>
    </row>
    <row r="1035" spans="2:13" ht="31.5" x14ac:dyDescent="0.25">
      <c r="B1035" s="32">
        <v>44230</v>
      </c>
      <c r="C1035" s="32">
        <v>44230</v>
      </c>
      <c r="D1035" s="36">
        <v>519</v>
      </c>
      <c r="E1035" s="34"/>
      <c r="F1035" s="35" t="s">
        <v>365</v>
      </c>
      <c r="G1035" s="36" t="s">
        <v>960</v>
      </c>
      <c r="H1035" s="35" t="s">
        <v>367</v>
      </c>
      <c r="I1035" s="35" t="s">
        <v>961</v>
      </c>
      <c r="J1035" s="37" t="s">
        <v>368</v>
      </c>
      <c r="K1035" s="40">
        <v>4825</v>
      </c>
      <c r="L1035" s="39">
        <v>0</v>
      </c>
      <c r="M1035" s="42">
        <v>4825</v>
      </c>
    </row>
    <row r="1036" spans="2:13" ht="15.75" x14ac:dyDescent="0.25">
      <c r="B1036" s="32">
        <v>41641</v>
      </c>
      <c r="C1036" s="32">
        <v>41641</v>
      </c>
      <c r="D1036" s="36">
        <v>518</v>
      </c>
      <c r="E1036" s="34"/>
      <c r="F1036" s="35" t="s">
        <v>962</v>
      </c>
      <c r="G1036" s="36" t="s">
        <v>963</v>
      </c>
      <c r="H1036" s="35" t="s">
        <v>964</v>
      </c>
      <c r="I1036" s="35" t="s">
        <v>965</v>
      </c>
      <c r="J1036" s="37" t="s">
        <v>27</v>
      </c>
      <c r="K1036" s="40">
        <v>1779.66</v>
      </c>
      <c r="L1036" s="39">
        <v>1779.66</v>
      </c>
      <c r="M1036" s="52">
        <v>0</v>
      </c>
    </row>
    <row r="1037" spans="2:13" ht="31.5" x14ac:dyDescent="0.25">
      <c r="B1037" s="32">
        <v>41641</v>
      </c>
      <c r="C1037" s="32">
        <v>41641</v>
      </c>
      <c r="D1037" s="36">
        <v>103</v>
      </c>
      <c r="E1037" s="34"/>
      <c r="F1037" s="35" t="s">
        <v>966</v>
      </c>
      <c r="G1037" s="36" t="s">
        <v>967</v>
      </c>
      <c r="H1037" s="35" t="s">
        <v>968</v>
      </c>
      <c r="I1037" s="35" t="s">
        <v>969</v>
      </c>
      <c r="J1037" s="37" t="s">
        <v>368</v>
      </c>
      <c r="K1037" s="40">
        <v>2203.39</v>
      </c>
      <c r="L1037" s="39">
        <v>2203.39</v>
      </c>
      <c r="M1037" s="52">
        <v>0</v>
      </c>
    </row>
    <row r="1038" spans="2:13" ht="15.75" x14ac:dyDescent="0.25">
      <c r="B1038" s="32">
        <v>41641</v>
      </c>
      <c r="C1038" s="32">
        <v>41641</v>
      </c>
      <c r="D1038" s="33"/>
      <c r="E1038" s="34">
        <v>42352</v>
      </c>
      <c r="F1038" s="35" t="s">
        <v>970</v>
      </c>
      <c r="G1038" s="36" t="s">
        <v>372</v>
      </c>
      <c r="H1038" s="35"/>
      <c r="I1038" s="35"/>
      <c r="J1038" s="37" t="s">
        <v>504</v>
      </c>
      <c r="K1038" s="40">
        <v>2838.98</v>
      </c>
      <c r="L1038" s="39">
        <v>2838.98</v>
      </c>
      <c r="M1038" s="52">
        <v>0</v>
      </c>
    </row>
    <row r="1039" spans="2:13" ht="31.5" x14ac:dyDescent="0.25">
      <c r="B1039" s="32">
        <v>41589</v>
      </c>
      <c r="C1039" s="32">
        <v>41589</v>
      </c>
      <c r="D1039" s="33"/>
      <c r="E1039" s="34">
        <v>42351</v>
      </c>
      <c r="F1039" s="35" t="s">
        <v>164</v>
      </c>
      <c r="G1039" s="36"/>
      <c r="H1039" s="35"/>
      <c r="I1039" s="35"/>
      <c r="J1039" s="37" t="s">
        <v>76</v>
      </c>
      <c r="K1039" s="38">
        <v>0</v>
      </c>
      <c r="L1039" s="39">
        <v>0</v>
      </c>
      <c r="M1039" s="39">
        <v>0</v>
      </c>
    </row>
    <row r="1040" spans="2:13" ht="15.75" x14ac:dyDescent="0.25">
      <c r="B1040" s="32">
        <v>41589</v>
      </c>
      <c r="C1040" s="32">
        <v>41589</v>
      </c>
      <c r="D1040" s="36">
        <v>520</v>
      </c>
      <c r="E1040" s="34"/>
      <c r="F1040" s="35" t="s">
        <v>971</v>
      </c>
      <c r="G1040" s="36" t="s">
        <v>963</v>
      </c>
      <c r="H1040" s="35"/>
      <c r="I1040" s="35" t="s">
        <v>972</v>
      </c>
      <c r="J1040" s="37" t="s">
        <v>20</v>
      </c>
      <c r="K1040" s="38">
        <v>0</v>
      </c>
      <c r="L1040" s="39">
        <v>0</v>
      </c>
      <c r="M1040" s="39">
        <v>0</v>
      </c>
    </row>
    <row r="1041" spans="2:13" ht="15.75" x14ac:dyDescent="0.25">
      <c r="B1041" s="58" t="s">
        <v>973</v>
      </c>
      <c r="C1041" s="86"/>
      <c r="D1041" s="87"/>
      <c r="E1041" s="88"/>
      <c r="F1041" s="58"/>
      <c r="G1041" s="57"/>
      <c r="H1041" s="58"/>
      <c r="I1041" s="118"/>
      <c r="J1041" s="60"/>
      <c r="K1041" s="61"/>
      <c r="L1041" s="62"/>
      <c r="M1041" s="63"/>
    </row>
    <row r="1042" spans="2:13" ht="15.75" x14ac:dyDescent="0.25">
      <c r="B1042" s="32">
        <v>43895</v>
      </c>
      <c r="C1042" s="32">
        <v>43895</v>
      </c>
      <c r="D1042" s="36">
        <v>60</v>
      </c>
      <c r="E1042" s="34"/>
      <c r="F1042" s="35" t="s">
        <v>974</v>
      </c>
      <c r="G1042" s="36" t="s">
        <v>975</v>
      </c>
      <c r="H1042" s="35"/>
      <c r="I1042" s="35"/>
      <c r="J1042" s="37" t="s">
        <v>27</v>
      </c>
      <c r="K1042" s="40">
        <v>6716.1</v>
      </c>
      <c r="L1042" s="39">
        <v>671.61</v>
      </c>
      <c r="M1042" s="42">
        <f>+K1042-L1042</f>
        <v>6044.4900000000007</v>
      </c>
    </row>
    <row r="1043" spans="2:13" ht="15.75" x14ac:dyDescent="0.25">
      <c r="B1043" s="32">
        <v>43895</v>
      </c>
      <c r="C1043" s="32">
        <v>43895</v>
      </c>
      <c r="D1043" s="36">
        <v>525</v>
      </c>
      <c r="E1043" s="34"/>
      <c r="F1043" s="35" t="s">
        <v>974</v>
      </c>
      <c r="G1043" s="36" t="s">
        <v>976</v>
      </c>
      <c r="H1043" s="35"/>
      <c r="I1043" s="35"/>
      <c r="J1043" s="37" t="s">
        <v>27</v>
      </c>
      <c r="K1043" s="40">
        <v>6716.1</v>
      </c>
      <c r="L1043" s="39">
        <v>671.61</v>
      </c>
      <c r="M1043" s="42">
        <f>+K1043-L1043</f>
        <v>6044.4900000000007</v>
      </c>
    </row>
    <row r="1044" spans="2:13" ht="15.75" x14ac:dyDescent="0.25">
      <c r="B1044" s="32">
        <v>43895</v>
      </c>
      <c r="C1044" s="32">
        <v>43895</v>
      </c>
      <c r="D1044" s="36">
        <v>524</v>
      </c>
      <c r="E1044" s="34"/>
      <c r="F1044" s="35" t="s">
        <v>974</v>
      </c>
      <c r="G1044" s="36" t="s">
        <v>977</v>
      </c>
      <c r="H1044" s="35"/>
      <c r="I1044" s="35"/>
      <c r="J1044" s="37" t="s">
        <v>27</v>
      </c>
      <c r="K1044" s="40">
        <v>6716.1</v>
      </c>
      <c r="L1044" s="39">
        <v>671.61</v>
      </c>
      <c r="M1044" s="42">
        <f>+K1044-L1044</f>
        <v>6044.4900000000007</v>
      </c>
    </row>
    <row r="1045" spans="2:13" ht="15.75" x14ac:dyDescent="0.25">
      <c r="B1045" s="32">
        <v>43895</v>
      </c>
      <c r="C1045" s="32">
        <v>43895</v>
      </c>
      <c r="D1045" s="36">
        <v>523</v>
      </c>
      <c r="E1045" s="34"/>
      <c r="F1045" s="35" t="s">
        <v>974</v>
      </c>
      <c r="G1045" s="36" t="s">
        <v>978</v>
      </c>
      <c r="H1045" s="35"/>
      <c r="I1045" s="35"/>
      <c r="J1045" s="37" t="s">
        <v>27</v>
      </c>
      <c r="K1045" s="40">
        <v>6716.1</v>
      </c>
      <c r="L1045" s="39">
        <v>671.61</v>
      </c>
      <c r="M1045" s="42">
        <f>+K1045-L1045</f>
        <v>6044.4900000000007</v>
      </c>
    </row>
    <row r="1046" spans="2:13" ht="15.75" x14ac:dyDescent="0.25">
      <c r="B1046" s="32">
        <v>43116</v>
      </c>
      <c r="C1046" s="32">
        <v>43116</v>
      </c>
      <c r="D1046" s="43"/>
      <c r="E1046" s="34">
        <v>579756</v>
      </c>
      <c r="F1046" s="35" t="s">
        <v>979</v>
      </c>
      <c r="G1046" s="36" t="s">
        <v>980</v>
      </c>
      <c r="H1046" s="35">
        <v>3500</v>
      </c>
      <c r="I1046" s="35" t="s">
        <v>981</v>
      </c>
      <c r="J1046" s="37" t="s">
        <v>20</v>
      </c>
      <c r="K1046" s="40">
        <v>680470.85</v>
      </c>
      <c r="L1046" s="39">
        <v>680470.85</v>
      </c>
      <c r="M1046" s="52">
        <v>0</v>
      </c>
    </row>
    <row r="1047" spans="2:13" ht="15.75" x14ac:dyDescent="0.25">
      <c r="B1047" s="32">
        <v>41589</v>
      </c>
      <c r="C1047" s="32">
        <v>41590</v>
      </c>
      <c r="D1047" s="33"/>
      <c r="E1047" s="34">
        <v>579744</v>
      </c>
      <c r="F1047" s="35" t="s">
        <v>982</v>
      </c>
      <c r="G1047" s="36"/>
      <c r="H1047" s="35"/>
      <c r="I1047" s="35"/>
      <c r="J1047" s="37" t="s">
        <v>15</v>
      </c>
      <c r="K1047" s="38">
        <v>0</v>
      </c>
      <c r="L1047" s="39">
        <v>0</v>
      </c>
      <c r="M1047" s="39">
        <v>0</v>
      </c>
    </row>
    <row r="1048" spans="2:13" ht="15.75" x14ac:dyDescent="0.25">
      <c r="B1048" s="32">
        <v>42657</v>
      </c>
      <c r="C1048" s="32">
        <v>42657</v>
      </c>
      <c r="D1048" s="33"/>
      <c r="E1048" s="34">
        <v>579746</v>
      </c>
      <c r="F1048" s="35" t="s">
        <v>983</v>
      </c>
      <c r="G1048" s="36" t="s">
        <v>984</v>
      </c>
      <c r="H1048" s="35"/>
      <c r="I1048" s="35"/>
      <c r="J1048" s="37" t="s">
        <v>20</v>
      </c>
      <c r="K1048" s="40">
        <v>11228.6</v>
      </c>
      <c r="L1048" s="39">
        <v>11228.6</v>
      </c>
      <c r="M1048" s="52">
        <v>0</v>
      </c>
    </row>
    <row r="1049" spans="2:13" ht="15.75" x14ac:dyDescent="0.25">
      <c r="B1049" s="32">
        <v>43507</v>
      </c>
      <c r="C1049" s="32">
        <v>43507</v>
      </c>
      <c r="D1049" s="33"/>
      <c r="E1049" s="34">
        <v>579747</v>
      </c>
      <c r="F1049" s="35" t="s">
        <v>983</v>
      </c>
      <c r="G1049" s="36" t="s">
        <v>985</v>
      </c>
      <c r="H1049" s="35"/>
      <c r="I1049" s="35"/>
      <c r="J1049" s="37" t="s">
        <v>20</v>
      </c>
      <c r="K1049" s="40">
        <v>1069</v>
      </c>
      <c r="L1049" s="39">
        <v>734.93</v>
      </c>
      <c r="M1049" s="42">
        <f>+K1049-L1049</f>
        <v>334.07000000000005</v>
      </c>
    </row>
    <row r="1050" spans="2:13" ht="15.75" x14ac:dyDescent="0.25">
      <c r="B1050" s="32">
        <f>+B1048</f>
        <v>42657</v>
      </c>
      <c r="C1050" s="32">
        <f>+C1048</f>
        <v>42657</v>
      </c>
      <c r="D1050" s="33"/>
      <c r="E1050" s="34">
        <v>579748</v>
      </c>
      <c r="F1050" s="35" t="s">
        <v>983</v>
      </c>
      <c r="G1050" s="36" t="s">
        <v>984</v>
      </c>
      <c r="H1050" s="35"/>
      <c r="I1050" s="35"/>
      <c r="J1050" s="37" t="s">
        <v>20</v>
      </c>
      <c r="K1050" s="40">
        <v>11228.6</v>
      </c>
      <c r="L1050" s="39">
        <v>11228.6</v>
      </c>
      <c r="M1050" s="52">
        <v>0</v>
      </c>
    </row>
    <row r="1051" spans="2:13" ht="15.75" x14ac:dyDescent="0.25">
      <c r="B1051" s="32">
        <v>41589</v>
      </c>
      <c r="C1051" s="32">
        <v>41589</v>
      </c>
      <c r="D1051" s="33"/>
      <c r="E1051" s="34">
        <v>579749</v>
      </c>
      <c r="F1051" s="35" t="s">
        <v>983</v>
      </c>
      <c r="G1051" s="36" t="s">
        <v>986</v>
      </c>
      <c r="H1051" s="35"/>
      <c r="I1051" s="35"/>
      <c r="J1051" s="37" t="s">
        <v>20</v>
      </c>
      <c r="K1051" s="38">
        <v>0</v>
      </c>
      <c r="L1051" s="39">
        <v>0</v>
      </c>
      <c r="M1051" s="39">
        <v>0</v>
      </c>
    </row>
    <row r="1052" spans="2:13" ht="15.75" x14ac:dyDescent="0.25">
      <c r="B1052" s="32">
        <v>41589</v>
      </c>
      <c r="C1052" s="32">
        <v>41589</v>
      </c>
      <c r="D1052" s="33"/>
      <c r="E1052" s="34">
        <v>579752</v>
      </c>
      <c r="F1052" s="35" t="s">
        <v>983</v>
      </c>
      <c r="G1052" s="36"/>
      <c r="H1052" s="35"/>
      <c r="I1052" s="35"/>
      <c r="J1052" s="37" t="s">
        <v>20</v>
      </c>
      <c r="K1052" s="38">
        <v>0</v>
      </c>
      <c r="L1052" s="39">
        <v>0</v>
      </c>
      <c r="M1052" s="39">
        <v>0</v>
      </c>
    </row>
    <row r="1053" spans="2:13" ht="15.75" x14ac:dyDescent="0.25">
      <c r="B1053" s="32">
        <v>41589</v>
      </c>
      <c r="C1053" s="32">
        <v>41589</v>
      </c>
      <c r="D1053" s="33"/>
      <c r="E1053" s="34">
        <v>579754</v>
      </c>
      <c r="F1053" s="35" t="s">
        <v>987</v>
      </c>
      <c r="G1053" s="36" t="s">
        <v>988</v>
      </c>
      <c r="H1053" s="35" t="s">
        <v>989</v>
      </c>
      <c r="I1053" s="35" t="s">
        <v>990</v>
      </c>
      <c r="J1053" s="37" t="s">
        <v>27</v>
      </c>
      <c r="K1053" s="38">
        <v>0</v>
      </c>
      <c r="L1053" s="39">
        <v>0</v>
      </c>
      <c r="M1053" s="39">
        <v>0</v>
      </c>
    </row>
    <row r="1054" spans="2:13" ht="15.75" x14ac:dyDescent="0.25">
      <c r="B1054" s="32">
        <v>42432</v>
      </c>
      <c r="C1054" s="32">
        <v>42432</v>
      </c>
      <c r="D1054" s="43"/>
      <c r="E1054" s="34">
        <v>579751</v>
      </c>
      <c r="F1054" s="35" t="s">
        <v>991</v>
      </c>
      <c r="G1054" s="36" t="s">
        <v>992</v>
      </c>
      <c r="H1054" s="35"/>
      <c r="I1054" s="35" t="s">
        <v>993</v>
      </c>
      <c r="J1054" s="37" t="s">
        <v>20</v>
      </c>
      <c r="K1054" s="40">
        <v>6915.2</v>
      </c>
      <c r="L1054" s="39">
        <v>6915.2</v>
      </c>
      <c r="M1054" s="52">
        <v>0</v>
      </c>
    </row>
    <row r="1055" spans="2:13" ht="15.75" x14ac:dyDescent="0.25">
      <c r="B1055" s="32">
        <v>41589</v>
      </c>
      <c r="C1055" s="32">
        <v>41590</v>
      </c>
      <c r="D1055" s="33"/>
      <c r="E1055" s="34">
        <v>579755</v>
      </c>
      <c r="F1055" s="35" t="s">
        <v>352</v>
      </c>
      <c r="G1055" s="36" t="s">
        <v>994</v>
      </c>
      <c r="H1055" s="35"/>
      <c r="I1055" s="35"/>
      <c r="J1055" s="37" t="s">
        <v>27</v>
      </c>
      <c r="K1055" s="38">
        <v>0</v>
      </c>
      <c r="L1055" s="39">
        <v>0</v>
      </c>
      <c r="M1055" s="39">
        <v>0</v>
      </c>
    </row>
    <row r="1056" spans="2:13" ht="15.75" x14ac:dyDescent="0.25">
      <c r="B1056" s="32">
        <v>42529</v>
      </c>
      <c r="C1056" s="32">
        <v>42529</v>
      </c>
      <c r="D1056" s="36">
        <v>526</v>
      </c>
      <c r="E1056" s="34"/>
      <c r="F1056" s="35" t="str">
        <f>+F1045</f>
        <v>BATERIAS DE INVERSOR</v>
      </c>
      <c r="G1056" s="36" t="s">
        <v>995</v>
      </c>
      <c r="H1056" s="35"/>
      <c r="I1056" s="35"/>
      <c r="J1056" s="37" t="s">
        <v>27</v>
      </c>
      <c r="K1056" s="40">
        <v>4406.7700000000004</v>
      </c>
      <c r="L1056" s="39">
        <v>4406.7700000000004</v>
      </c>
      <c r="M1056" s="52">
        <v>0</v>
      </c>
    </row>
    <row r="1057" spans="2:13" ht="15.75" x14ac:dyDescent="0.25">
      <c r="B1057" s="32">
        <v>42529</v>
      </c>
      <c r="C1057" s="32">
        <v>42529</v>
      </c>
      <c r="D1057" s="36">
        <v>527</v>
      </c>
      <c r="E1057" s="34"/>
      <c r="F1057" s="35" t="str">
        <f>+F1056</f>
        <v>BATERIAS DE INVERSOR</v>
      </c>
      <c r="G1057" s="36" t="str">
        <f>+G1056</f>
        <v>TRONIC</v>
      </c>
      <c r="H1057" s="35"/>
      <c r="I1057" s="35"/>
      <c r="J1057" s="37" t="s">
        <v>27</v>
      </c>
      <c r="K1057" s="40">
        <v>4406.7700000000004</v>
      </c>
      <c r="L1057" s="39">
        <v>4406.7700000000004</v>
      </c>
      <c r="M1057" s="52">
        <v>0</v>
      </c>
    </row>
    <row r="1058" spans="2:13" ht="15.75" x14ac:dyDescent="0.25">
      <c r="B1058" s="32">
        <v>43206</v>
      </c>
      <c r="C1058" s="32">
        <v>43206</v>
      </c>
      <c r="D1058" s="33"/>
      <c r="E1058" s="34">
        <v>525651</v>
      </c>
      <c r="F1058" s="35" t="s">
        <v>996</v>
      </c>
      <c r="G1058" s="36" t="s">
        <v>624</v>
      </c>
      <c r="H1058" s="35"/>
      <c r="I1058" s="35" t="s">
        <v>997</v>
      </c>
      <c r="J1058" s="37" t="s">
        <v>31</v>
      </c>
      <c r="K1058" s="40">
        <v>33050.85</v>
      </c>
      <c r="L1058" s="39">
        <v>13220.34</v>
      </c>
      <c r="M1058" s="42">
        <f>+K1058-L1058</f>
        <v>19830.509999999998</v>
      </c>
    </row>
    <row r="1059" spans="2:13" ht="15.75" x14ac:dyDescent="0.25">
      <c r="B1059" s="58" t="s">
        <v>998</v>
      </c>
      <c r="C1059" s="86"/>
      <c r="D1059" s="87"/>
      <c r="E1059" s="88"/>
      <c r="F1059" s="58"/>
      <c r="G1059" s="57"/>
      <c r="H1059" s="58"/>
      <c r="I1059" s="118"/>
      <c r="J1059" s="60"/>
      <c r="K1059" s="61"/>
      <c r="L1059" s="62"/>
      <c r="M1059" s="63"/>
    </row>
    <row r="1060" spans="2:13" ht="15.75" x14ac:dyDescent="0.25">
      <c r="B1060" s="32">
        <v>42993</v>
      </c>
      <c r="C1060" s="32">
        <v>42993</v>
      </c>
      <c r="D1060" s="33"/>
      <c r="E1060" s="34">
        <v>551342</v>
      </c>
      <c r="F1060" s="35" t="s">
        <v>999</v>
      </c>
      <c r="G1060" s="36" t="s">
        <v>574</v>
      </c>
      <c r="H1060" s="35"/>
      <c r="I1060" s="35"/>
      <c r="J1060" s="37" t="s">
        <v>864</v>
      </c>
      <c r="K1060" s="40">
        <v>6500</v>
      </c>
      <c r="L1060" s="39">
        <v>3250</v>
      </c>
      <c r="M1060" s="42">
        <f t="shared" ref="M1060:M1069" si="6">+K1060-L1060</f>
        <v>3250</v>
      </c>
    </row>
    <row r="1061" spans="2:13" ht="15.75" x14ac:dyDescent="0.25">
      <c r="B1061" s="89">
        <v>42262</v>
      </c>
      <c r="C1061" s="89">
        <v>42262</v>
      </c>
      <c r="D1061" s="44"/>
      <c r="E1061" s="34">
        <v>551343</v>
      </c>
      <c r="F1061" s="35" t="s">
        <v>1000</v>
      </c>
      <c r="G1061" s="36"/>
      <c r="H1061" s="35" t="s">
        <v>1001</v>
      </c>
      <c r="I1061" s="35" t="s">
        <v>1002</v>
      </c>
      <c r="J1061" s="37" t="s">
        <v>15</v>
      </c>
      <c r="K1061" s="40">
        <v>165100</v>
      </c>
      <c r="L1061" s="39">
        <v>115570</v>
      </c>
      <c r="M1061" s="42">
        <f t="shared" si="6"/>
        <v>49530</v>
      </c>
    </row>
    <row r="1062" spans="2:13" ht="15.75" x14ac:dyDescent="0.25">
      <c r="B1062" s="89">
        <v>42262</v>
      </c>
      <c r="C1062" s="89">
        <v>42262</v>
      </c>
      <c r="D1062" s="44"/>
      <c r="E1062" s="34">
        <v>551344</v>
      </c>
      <c r="F1062" s="35" t="s">
        <v>1000</v>
      </c>
      <c r="G1062" s="36"/>
      <c r="H1062" s="35" t="s">
        <v>1001</v>
      </c>
      <c r="I1062" s="35" t="s">
        <v>1003</v>
      </c>
      <c r="J1062" s="37" t="s">
        <v>15</v>
      </c>
      <c r="K1062" s="40">
        <v>165100</v>
      </c>
      <c r="L1062" s="39">
        <v>115570</v>
      </c>
      <c r="M1062" s="42">
        <f t="shared" si="6"/>
        <v>49530</v>
      </c>
    </row>
    <row r="1063" spans="2:13" ht="15.75" x14ac:dyDescent="0.25">
      <c r="B1063" s="89">
        <v>42348</v>
      </c>
      <c r="C1063" s="89">
        <v>42348</v>
      </c>
      <c r="D1063" s="44"/>
      <c r="E1063" s="34">
        <v>551345</v>
      </c>
      <c r="F1063" s="35" t="s">
        <v>1000</v>
      </c>
      <c r="G1063" s="36"/>
      <c r="H1063" s="35" t="s">
        <v>1001</v>
      </c>
      <c r="I1063" s="35" t="s">
        <v>1004</v>
      </c>
      <c r="J1063" s="37" t="s">
        <v>15</v>
      </c>
      <c r="K1063" s="40">
        <v>165100</v>
      </c>
      <c r="L1063" s="39">
        <v>115570</v>
      </c>
      <c r="M1063" s="42">
        <f t="shared" si="6"/>
        <v>49530</v>
      </c>
    </row>
    <row r="1064" spans="2:13" ht="15.75" x14ac:dyDescent="0.25">
      <c r="B1064" s="32">
        <v>42395</v>
      </c>
      <c r="C1064" s="32">
        <v>42395</v>
      </c>
      <c r="D1064" s="33"/>
      <c r="E1064" s="34">
        <v>551346</v>
      </c>
      <c r="F1064" s="35" t="s">
        <v>999</v>
      </c>
      <c r="G1064" s="36" t="s">
        <v>554</v>
      </c>
      <c r="H1064" s="35" t="s">
        <v>1005</v>
      </c>
      <c r="I1064" s="35">
        <v>63229959360</v>
      </c>
      <c r="J1064" s="37" t="s">
        <v>58</v>
      </c>
      <c r="K1064" s="40">
        <v>20971.55</v>
      </c>
      <c r="L1064" s="39">
        <v>12582.93</v>
      </c>
      <c r="M1064" s="42">
        <f t="shared" si="6"/>
        <v>8388.619999999999</v>
      </c>
    </row>
    <row r="1065" spans="2:13" ht="15.75" x14ac:dyDescent="0.25">
      <c r="B1065" s="89">
        <v>42348</v>
      </c>
      <c r="C1065" s="89">
        <v>42348</v>
      </c>
      <c r="D1065" s="44"/>
      <c r="E1065" s="34">
        <v>551347</v>
      </c>
      <c r="F1065" s="35" t="s">
        <v>1000</v>
      </c>
      <c r="G1065" s="36"/>
      <c r="H1065" s="35" t="s">
        <v>1001</v>
      </c>
      <c r="I1065" s="35" t="s">
        <v>1006</v>
      </c>
      <c r="J1065" s="37" t="s">
        <v>15</v>
      </c>
      <c r="K1065" s="40">
        <f>+K1063</f>
        <v>165100</v>
      </c>
      <c r="L1065" s="39">
        <v>115570</v>
      </c>
      <c r="M1065" s="42">
        <f t="shared" si="6"/>
        <v>49530</v>
      </c>
    </row>
    <row r="1066" spans="2:13" ht="15.75" x14ac:dyDescent="0.25">
      <c r="B1066" s="89">
        <v>42726</v>
      </c>
      <c r="C1066" s="89">
        <v>42726</v>
      </c>
      <c r="D1066" s="44"/>
      <c r="E1066" s="34">
        <v>551348</v>
      </c>
      <c r="F1066" s="35" t="s">
        <v>1000</v>
      </c>
      <c r="G1066" s="36"/>
      <c r="H1066" s="35" t="s">
        <v>1001</v>
      </c>
      <c r="I1066" s="35" t="s">
        <v>1007</v>
      </c>
      <c r="J1066" s="37" t="s">
        <v>15</v>
      </c>
      <c r="K1066" s="40">
        <f>+K1063</f>
        <v>165100</v>
      </c>
      <c r="L1066" s="39">
        <f>+L1063</f>
        <v>115570</v>
      </c>
      <c r="M1066" s="42">
        <f t="shared" si="6"/>
        <v>49530</v>
      </c>
    </row>
    <row r="1067" spans="2:13" ht="15.75" x14ac:dyDescent="0.25">
      <c r="B1067" s="32">
        <v>41782</v>
      </c>
      <c r="C1067" s="32">
        <v>41782</v>
      </c>
      <c r="D1067" s="33"/>
      <c r="E1067" s="34">
        <v>551349</v>
      </c>
      <c r="F1067" s="35" t="s">
        <v>999</v>
      </c>
      <c r="G1067" s="36" t="s">
        <v>554</v>
      </c>
      <c r="H1067" s="35" t="s">
        <v>1008</v>
      </c>
      <c r="I1067" s="35" t="s">
        <v>1009</v>
      </c>
      <c r="J1067" s="37" t="s">
        <v>58</v>
      </c>
      <c r="K1067" s="40">
        <v>21500</v>
      </c>
      <c r="L1067" s="39">
        <v>17200</v>
      </c>
      <c r="M1067" s="42">
        <f t="shared" si="6"/>
        <v>4300</v>
      </c>
    </row>
    <row r="1068" spans="2:13" ht="15.75" x14ac:dyDescent="0.25">
      <c r="B1068" s="89">
        <v>42726</v>
      </c>
      <c r="C1068" s="89">
        <v>42726</v>
      </c>
      <c r="D1068" s="44"/>
      <c r="E1068" s="34">
        <v>551350</v>
      </c>
      <c r="F1068" s="35" t="s">
        <v>1000</v>
      </c>
      <c r="G1068" s="36"/>
      <c r="H1068" s="35" t="s">
        <v>1001</v>
      </c>
      <c r="I1068" s="35" t="s">
        <v>1010</v>
      </c>
      <c r="J1068" s="37" t="s">
        <v>15</v>
      </c>
      <c r="K1068" s="40">
        <v>165100</v>
      </c>
      <c r="L1068" s="39">
        <v>115570</v>
      </c>
      <c r="M1068" s="42">
        <f t="shared" si="6"/>
        <v>49530</v>
      </c>
    </row>
    <row r="1069" spans="2:13" ht="15.75" x14ac:dyDescent="0.25">
      <c r="B1069" s="32">
        <v>42726</v>
      </c>
      <c r="C1069" s="32">
        <v>42726</v>
      </c>
      <c r="D1069" s="33"/>
      <c r="E1069" s="34">
        <v>551351</v>
      </c>
      <c r="F1069" s="35" t="s">
        <v>1011</v>
      </c>
      <c r="G1069" s="36" t="s">
        <v>1012</v>
      </c>
      <c r="H1069" s="35"/>
      <c r="I1069" s="35" t="s">
        <v>1013</v>
      </c>
      <c r="J1069" s="37" t="s">
        <v>15</v>
      </c>
      <c r="K1069" s="40">
        <v>174200</v>
      </c>
      <c r="L1069" s="39">
        <v>104520</v>
      </c>
      <c r="M1069" s="42">
        <f t="shared" si="6"/>
        <v>69680</v>
      </c>
    </row>
    <row r="1070" spans="2:13" ht="15.75" x14ac:dyDescent="0.25">
      <c r="B1070" s="58" t="s">
        <v>1014</v>
      </c>
      <c r="C1070" s="86"/>
      <c r="D1070" s="87"/>
      <c r="E1070" s="88"/>
      <c r="F1070" s="58"/>
      <c r="G1070" s="57"/>
      <c r="H1070" s="58"/>
      <c r="I1070" s="118"/>
      <c r="J1070" s="60"/>
      <c r="K1070" s="61"/>
      <c r="L1070" s="62"/>
      <c r="M1070" s="62"/>
    </row>
    <row r="1071" spans="2:13" ht="15.75" x14ac:dyDescent="0.25">
      <c r="B1071" s="89">
        <v>41589</v>
      </c>
      <c r="C1071" s="89">
        <v>41589</v>
      </c>
      <c r="D1071" s="44"/>
      <c r="E1071" s="45">
        <v>572734</v>
      </c>
      <c r="F1071" s="46" t="s">
        <v>553</v>
      </c>
      <c r="G1071" s="47" t="s">
        <v>1015</v>
      </c>
      <c r="H1071" s="46" t="s">
        <v>1016</v>
      </c>
      <c r="I1071" s="46">
        <v>0</v>
      </c>
      <c r="J1071" s="48" t="s">
        <v>864</v>
      </c>
      <c r="K1071" s="38">
        <v>0</v>
      </c>
      <c r="L1071" s="39">
        <v>0</v>
      </c>
      <c r="M1071" s="39">
        <v>0</v>
      </c>
    </row>
    <row r="1072" spans="2:13" ht="15.75" x14ac:dyDescent="0.25">
      <c r="B1072" s="89">
        <v>41589</v>
      </c>
      <c r="C1072" s="89">
        <v>41589</v>
      </c>
      <c r="D1072" s="44"/>
      <c r="E1072" s="45">
        <v>572735</v>
      </c>
      <c r="F1072" s="46" t="s">
        <v>376</v>
      </c>
      <c r="G1072" s="47" t="s">
        <v>1017</v>
      </c>
      <c r="H1072" s="46" t="s">
        <v>1018</v>
      </c>
      <c r="I1072" s="46">
        <v>0</v>
      </c>
      <c r="J1072" s="48" t="s">
        <v>864</v>
      </c>
      <c r="K1072" s="38">
        <v>0</v>
      </c>
      <c r="L1072" s="39">
        <v>0</v>
      </c>
      <c r="M1072" s="39">
        <v>0</v>
      </c>
    </row>
    <row r="1074" spans="2:13" ht="31.5" x14ac:dyDescent="0.25">
      <c r="B1074" s="89">
        <v>41589</v>
      </c>
      <c r="C1074" s="89">
        <v>41589</v>
      </c>
      <c r="D1074" s="44"/>
      <c r="E1074" s="45">
        <v>572739</v>
      </c>
      <c r="F1074" s="46" t="s">
        <v>1019</v>
      </c>
      <c r="G1074" s="47">
        <v>0</v>
      </c>
      <c r="H1074" s="46">
        <v>0</v>
      </c>
      <c r="I1074" s="46">
        <v>0</v>
      </c>
      <c r="J1074" s="48" t="s">
        <v>1020</v>
      </c>
      <c r="K1074" s="38">
        <v>0</v>
      </c>
      <c r="L1074" s="39">
        <v>0</v>
      </c>
      <c r="M1074" s="39">
        <v>0</v>
      </c>
    </row>
    <row r="1075" spans="2:13" ht="15.75" x14ac:dyDescent="0.25">
      <c r="B1075" s="89">
        <v>41589</v>
      </c>
      <c r="C1075" s="89">
        <v>41589</v>
      </c>
      <c r="D1075" s="44"/>
      <c r="E1075" s="45">
        <v>572740</v>
      </c>
      <c r="F1075" s="46" t="s">
        <v>999</v>
      </c>
      <c r="G1075" s="47" t="s">
        <v>985</v>
      </c>
      <c r="H1075" s="46">
        <v>0</v>
      </c>
      <c r="I1075" s="46">
        <v>0</v>
      </c>
      <c r="J1075" s="48" t="s">
        <v>864</v>
      </c>
      <c r="K1075" s="38">
        <v>0</v>
      </c>
      <c r="L1075" s="39">
        <v>0</v>
      </c>
      <c r="M1075" s="39">
        <v>0</v>
      </c>
    </row>
    <row r="1076" spans="2:13" ht="15.75" x14ac:dyDescent="0.25">
      <c r="B1076" s="89">
        <v>41589</v>
      </c>
      <c r="C1076" s="89">
        <v>41589</v>
      </c>
      <c r="D1076" s="44"/>
      <c r="E1076" s="45">
        <v>525679</v>
      </c>
      <c r="F1076" s="46" t="s">
        <v>198</v>
      </c>
      <c r="G1076" s="47">
        <v>0</v>
      </c>
      <c r="H1076" s="46">
        <v>0</v>
      </c>
      <c r="I1076" s="46">
        <v>0</v>
      </c>
      <c r="J1076" s="48" t="s">
        <v>79</v>
      </c>
      <c r="K1076" s="38">
        <v>0</v>
      </c>
      <c r="L1076" s="39">
        <v>0</v>
      </c>
      <c r="M1076" s="39">
        <v>0</v>
      </c>
    </row>
    <row r="1077" spans="2:13" ht="31.5" x14ac:dyDescent="0.25">
      <c r="B1077" s="89">
        <v>41589</v>
      </c>
      <c r="C1077" s="89">
        <v>41589</v>
      </c>
      <c r="D1077" s="47">
        <v>369</v>
      </c>
      <c r="E1077" s="45"/>
      <c r="F1077" s="46" t="s">
        <v>187</v>
      </c>
      <c r="G1077" s="47" t="s">
        <v>1021</v>
      </c>
      <c r="H1077" s="46"/>
      <c r="I1077" s="46"/>
      <c r="J1077" s="48" t="s">
        <v>76</v>
      </c>
      <c r="K1077" s="40">
        <v>12338</v>
      </c>
      <c r="L1077" s="39">
        <v>12338</v>
      </c>
      <c r="M1077" s="52">
        <v>0</v>
      </c>
    </row>
    <row r="1078" spans="2:13" ht="15.75" x14ac:dyDescent="0.25">
      <c r="B1078" s="89">
        <v>44175</v>
      </c>
      <c r="C1078" s="89">
        <v>44175</v>
      </c>
      <c r="D1078" s="47">
        <v>534</v>
      </c>
      <c r="E1078" s="45"/>
      <c r="F1078" s="46" t="s">
        <v>485</v>
      </c>
      <c r="G1078" s="47" t="s">
        <v>486</v>
      </c>
      <c r="H1078" s="46" t="s">
        <v>487</v>
      </c>
      <c r="I1078" s="46"/>
      <c r="J1078" s="48" t="s">
        <v>27</v>
      </c>
      <c r="K1078" s="40">
        <v>4236.0200000000004</v>
      </c>
      <c r="L1078" s="39">
        <v>847.2</v>
      </c>
      <c r="M1078" s="39">
        <f>+K1078-L1078</f>
        <v>3388.8200000000006</v>
      </c>
    </row>
    <row r="1079" spans="2:13" ht="15.75" x14ac:dyDescent="0.25">
      <c r="B1079" s="89">
        <v>44175</v>
      </c>
      <c r="C1079" s="89">
        <v>44175</v>
      </c>
      <c r="D1079" s="47">
        <v>536</v>
      </c>
      <c r="E1079" s="45"/>
      <c r="F1079" s="46" t="s">
        <v>485</v>
      </c>
      <c r="G1079" s="47" t="str">
        <f>+G1078</f>
        <v>HIKVISION</v>
      </c>
      <c r="H1079" s="46" t="s">
        <v>487</v>
      </c>
      <c r="I1079" s="46"/>
      <c r="J1079" s="48" t="s">
        <v>27</v>
      </c>
      <c r="K1079" s="40">
        <v>4236.0200000000004</v>
      </c>
      <c r="L1079" s="39">
        <v>847.2</v>
      </c>
      <c r="M1079" s="39">
        <f>+K1079-L1079</f>
        <v>3388.8200000000006</v>
      </c>
    </row>
    <row r="1080" spans="2:13" ht="15.75" x14ac:dyDescent="0.25">
      <c r="B1080" s="89">
        <v>42440</v>
      </c>
      <c r="C1080" s="89">
        <v>42440</v>
      </c>
      <c r="D1080" s="47">
        <v>535</v>
      </c>
      <c r="E1080" s="45"/>
      <c r="F1080" s="46" t="s">
        <v>1022</v>
      </c>
      <c r="G1080" s="47" t="s">
        <v>1023</v>
      </c>
      <c r="H1080" s="46"/>
      <c r="I1080" s="46"/>
      <c r="J1080" s="48" t="s">
        <v>27</v>
      </c>
      <c r="K1080" s="40">
        <v>4850</v>
      </c>
      <c r="L1080" s="39">
        <v>4850</v>
      </c>
      <c r="M1080" s="52">
        <v>0</v>
      </c>
    </row>
    <row r="1081" spans="2:13" ht="15.75" x14ac:dyDescent="0.25">
      <c r="B1081" s="89">
        <v>42440</v>
      </c>
      <c r="C1081" s="89">
        <v>42440</v>
      </c>
      <c r="D1081" s="47">
        <v>537</v>
      </c>
      <c r="E1081" s="45"/>
      <c r="F1081" s="46" t="str">
        <f>+F1080</f>
        <v xml:space="preserve">CAMARAS VIGILANCIA </v>
      </c>
      <c r="G1081" s="47" t="str">
        <f>+G1080</f>
        <v>FOKUS</v>
      </c>
      <c r="H1081" s="46"/>
      <c r="I1081" s="46"/>
      <c r="J1081" s="48" t="s">
        <v>27</v>
      </c>
      <c r="K1081" s="40">
        <v>4850</v>
      </c>
      <c r="L1081" s="39">
        <v>4850</v>
      </c>
      <c r="M1081" s="52">
        <v>0</v>
      </c>
    </row>
    <row r="1082" spans="2:13" ht="15.75" x14ac:dyDescent="0.25">
      <c r="B1082" s="89">
        <v>42758</v>
      </c>
      <c r="C1082" s="89">
        <v>42758</v>
      </c>
      <c r="D1082" s="44">
        <v>430</v>
      </c>
      <c r="E1082" s="45"/>
      <c r="F1082" s="46" t="s">
        <v>54</v>
      </c>
      <c r="G1082" s="47" t="s">
        <v>55</v>
      </c>
      <c r="H1082" s="46" t="s">
        <v>1024</v>
      </c>
      <c r="I1082" s="46">
        <v>201203</v>
      </c>
      <c r="J1082" s="48" t="str">
        <f>+J296</f>
        <v>NEGRO</v>
      </c>
      <c r="K1082" s="52">
        <v>0</v>
      </c>
      <c r="L1082" s="52">
        <v>0</v>
      </c>
      <c r="M1082" s="52">
        <v>0</v>
      </c>
    </row>
    <row r="1083" spans="2:13" ht="15.75" x14ac:dyDescent="0.25">
      <c r="B1083" s="73">
        <v>41589</v>
      </c>
      <c r="C1083" s="73">
        <v>41589</v>
      </c>
      <c r="D1083" s="33"/>
      <c r="E1083" s="34">
        <v>570966</v>
      </c>
      <c r="F1083" s="35" t="s">
        <v>78</v>
      </c>
      <c r="G1083" s="36"/>
      <c r="H1083" s="35"/>
      <c r="I1083" s="35"/>
      <c r="J1083" s="37" t="s">
        <v>79</v>
      </c>
      <c r="K1083" s="38">
        <v>0</v>
      </c>
      <c r="L1083" s="39">
        <v>0</v>
      </c>
      <c r="M1083" s="39">
        <v>0</v>
      </c>
    </row>
    <row r="1084" spans="2:13" ht="15.75" x14ac:dyDescent="0.25">
      <c r="B1084" s="26" t="s">
        <v>1025</v>
      </c>
      <c r="C1084" s="26"/>
      <c r="D1084" s="25"/>
      <c r="E1084" s="119"/>
      <c r="F1084" s="120"/>
      <c r="G1084" s="120"/>
      <c r="H1084" s="26"/>
      <c r="I1084" s="120"/>
      <c r="J1084" s="28"/>
      <c r="K1084" s="121"/>
      <c r="L1084" s="30"/>
      <c r="M1084" s="31"/>
    </row>
    <row r="1085" spans="2:13" ht="15.75" x14ac:dyDescent="0.25">
      <c r="B1085" s="32">
        <v>41589</v>
      </c>
      <c r="C1085" s="32">
        <v>41589</v>
      </c>
      <c r="D1085" s="33"/>
      <c r="E1085" s="34">
        <v>551420</v>
      </c>
      <c r="F1085" s="35" t="s">
        <v>1026</v>
      </c>
      <c r="G1085" s="36" t="s">
        <v>1027</v>
      </c>
      <c r="H1085" s="35"/>
      <c r="I1085" s="35"/>
      <c r="J1085" s="37" t="s">
        <v>53</v>
      </c>
      <c r="K1085" s="40">
        <v>11483.05</v>
      </c>
      <c r="L1085" s="39">
        <v>11483.05</v>
      </c>
      <c r="M1085" s="52">
        <v>0</v>
      </c>
    </row>
    <row r="1086" spans="2:13" ht="15.75" x14ac:dyDescent="0.25">
      <c r="B1086" s="32">
        <v>41589</v>
      </c>
      <c r="C1086" s="32">
        <v>41589</v>
      </c>
      <c r="D1086" s="36">
        <v>532</v>
      </c>
      <c r="E1086" s="34"/>
      <c r="F1086" s="35" t="s">
        <v>1028</v>
      </c>
      <c r="G1086" s="36" t="s">
        <v>1029</v>
      </c>
      <c r="H1086" s="35" t="s">
        <v>1030</v>
      </c>
      <c r="I1086" s="35">
        <v>8005397</v>
      </c>
      <c r="J1086" s="37" t="s">
        <v>31</v>
      </c>
      <c r="K1086" s="38">
        <v>0</v>
      </c>
      <c r="L1086" s="39">
        <v>0</v>
      </c>
      <c r="M1086" s="39">
        <v>0</v>
      </c>
    </row>
    <row r="1087" spans="2:13" ht="15.75" x14ac:dyDescent="0.25">
      <c r="B1087" s="32">
        <v>44266</v>
      </c>
      <c r="C1087" s="32">
        <v>44266</v>
      </c>
      <c r="D1087" s="36">
        <v>533</v>
      </c>
      <c r="E1087" s="34"/>
      <c r="F1087" s="35" t="s">
        <v>54</v>
      </c>
      <c r="G1087" s="36" t="s">
        <v>202</v>
      </c>
      <c r="H1087" s="35" t="s">
        <v>297</v>
      </c>
      <c r="I1087" s="35" t="s">
        <v>1031</v>
      </c>
      <c r="J1087" s="37" t="s">
        <v>53</v>
      </c>
      <c r="K1087" s="38">
        <v>0</v>
      </c>
      <c r="L1087" s="39">
        <v>0</v>
      </c>
      <c r="M1087" s="39">
        <v>0</v>
      </c>
    </row>
    <row r="1088" spans="2:13" ht="15.75" x14ac:dyDescent="0.25">
      <c r="B1088" s="32">
        <v>43909</v>
      </c>
      <c r="C1088" s="32">
        <v>43909</v>
      </c>
      <c r="D1088" s="36">
        <v>543</v>
      </c>
      <c r="E1088" s="34"/>
      <c r="F1088" s="35" t="s">
        <v>1032</v>
      </c>
      <c r="G1088" s="36" t="s">
        <v>1033</v>
      </c>
      <c r="H1088" s="35"/>
      <c r="I1088" s="35" t="s">
        <v>1034</v>
      </c>
      <c r="J1088" s="37" t="s">
        <v>58</v>
      </c>
      <c r="K1088" s="40">
        <v>17900</v>
      </c>
      <c r="L1088" s="39">
        <v>0</v>
      </c>
      <c r="M1088" s="39">
        <v>17900</v>
      </c>
    </row>
    <row r="1089" spans="2:13" ht="15.75" x14ac:dyDescent="0.25">
      <c r="B1089" s="32">
        <v>41589</v>
      </c>
      <c r="C1089" s="32">
        <v>41589</v>
      </c>
      <c r="D1089" s="36">
        <v>544</v>
      </c>
      <c r="E1089" s="34"/>
      <c r="F1089" s="35" t="s">
        <v>1035</v>
      </c>
      <c r="G1089" s="36" t="s">
        <v>1036</v>
      </c>
      <c r="H1089" s="35" t="s">
        <v>1037</v>
      </c>
      <c r="I1089" s="35" t="s">
        <v>1038</v>
      </c>
      <c r="J1089" s="37" t="s">
        <v>20</v>
      </c>
      <c r="K1089" s="40">
        <v>5200</v>
      </c>
      <c r="L1089" s="39">
        <v>1040</v>
      </c>
      <c r="M1089" s="39">
        <f>+K1089-L1089</f>
        <v>4160</v>
      </c>
    </row>
    <row r="1090" spans="2:13" ht="15.75" x14ac:dyDescent="0.25">
      <c r="B1090" s="32">
        <v>43728</v>
      </c>
      <c r="C1090" s="32">
        <v>43728</v>
      </c>
      <c r="D1090" s="36">
        <v>546</v>
      </c>
      <c r="E1090" s="34"/>
      <c r="F1090" s="35" t="s">
        <v>1039</v>
      </c>
      <c r="G1090" s="36"/>
      <c r="H1090" s="35"/>
      <c r="I1090" s="35"/>
      <c r="J1090" s="37" t="str">
        <f>+J1089</f>
        <v>NEGRO</v>
      </c>
      <c r="K1090" s="38">
        <v>0</v>
      </c>
      <c r="L1090" s="39">
        <v>0</v>
      </c>
      <c r="M1090" s="39">
        <v>0</v>
      </c>
    </row>
    <row r="1091" spans="2:13" ht="15.75" x14ac:dyDescent="0.25">
      <c r="B1091" s="32">
        <v>41589</v>
      </c>
      <c r="C1091" s="32">
        <v>41589</v>
      </c>
      <c r="D1091" s="36">
        <v>547</v>
      </c>
      <c r="E1091" s="34"/>
      <c r="F1091" s="35" t="s">
        <v>1040</v>
      </c>
      <c r="G1091" s="36" t="s">
        <v>601</v>
      </c>
      <c r="H1091" s="35"/>
      <c r="I1091" s="35"/>
      <c r="J1091" s="37" t="s">
        <v>58</v>
      </c>
      <c r="K1091" s="40">
        <v>5515</v>
      </c>
      <c r="L1091" s="39">
        <v>1148.95</v>
      </c>
      <c r="M1091" s="42">
        <f>+K1091-L1091</f>
        <v>4366.05</v>
      </c>
    </row>
    <row r="1092" spans="2:13" ht="15.75" x14ac:dyDescent="0.25">
      <c r="B1092" s="32">
        <v>43550</v>
      </c>
      <c r="C1092" s="32">
        <v>43550</v>
      </c>
      <c r="D1092" s="33"/>
      <c r="E1092" s="34">
        <v>717781</v>
      </c>
      <c r="F1092" s="35" t="s">
        <v>1041</v>
      </c>
      <c r="G1092" s="36" t="s">
        <v>1042</v>
      </c>
      <c r="H1092" s="35"/>
      <c r="I1092" s="35"/>
      <c r="J1092" s="37" t="str">
        <f>+J1091</f>
        <v xml:space="preserve">BLANCO </v>
      </c>
      <c r="K1092" s="38">
        <v>0</v>
      </c>
      <c r="L1092" s="39">
        <v>0</v>
      </c>
      <c r="M1092" s="39">
        <v>0</v>
      </c>
    </row>
    <row r="1093" spans="2:13" ht="31.5" x14ac:dyDescent="0.25">
      <c r="B1093" s="32">
        <v>41589</v>
      </c>
      <c r="C1093" s="32">
        <v>41589</v>
      </c>
      <c r="D1093" s="33"/>
      <c r="E1093" s="34">
        <v>551410</v>
      </c>
      <c r="F1093" s="35" t="s">
        <v>1043</v>
      </c>
      <c r="G1093" s="36"/>
      <c r="H1093" s="35"/>
      <c r="I1093" s="35"/>
      <c r="J1093" s="37" t="s">
        <v>76</v>
      </c>
      <c r="K1093" s="40">
        <v>23305.08</v>
      </c>
      <c r="L1093" s="39">
        <v>6691.5</v>
      </c>
      <c r="M1093" s="42">
        <f>+K1093-L1093</f>
        <v>16613.580000000002</v>
      </c>
    </row>
    <row r="1094" spans="2:13" ht="31.5" x14ac:dyDescent="0.25">
      <c r="B1094" s="32">
        <v>41589</v>
      </c>
      <c r="C1094" s="32">
        <v>41589</v>
      </c>
      <c r="D1094" s="33"/>
      <c r="E1094" s="34">
        <v>551411</v>
      </c>
      <c r="F1094" s="35" t="s">
        <v>264</v>
      </c>
      <c r="G1094" s="36"/>
      <c r="H1094" s="35"/>
      <c r="I1094" s="35"/>
      <c r="J1094" s="37" t="str">
        <f>+J1093</f>
        <v>HAYA/GRIS</v>
      </c>
      <c r="K1094" s="38">
        <v>0</v>
      </c>
      <c r="L1094" s="39">
        <v>0</v>
      </c>
      <c r="M1094" s="39">
        <v>0</v>
      </c>
    </row>
    <row r="1095" spans="2:13" ht="31.5" x14ac:dyDescent="0.25">
      <c r="B1095" s="32">
        <v>41589</v>
      </c>
      <c r="C1095" s="32">
        <v>41589</v>
      </c>
      <c r="D1095" s="36"/>
      <c r="E1095" s="34">
        <v>45842</v>
      </c>
      <c r="F1095" s="35" t="s">
        <v>1044</v>
      </c>
      <c r="G1095" s="36"/>
      <c r="H1095" s="35"/>
      <c r="I1095" s="35"/>
      <c r="J1095" s="37" t="str">
        <f>+J1094</f>
        <v>HAYA/GRIS</v>
      </c>
      <c r="K1095" s="38">
        <v>0</v>
      </c>
      <c r="L1095" s="39">
        <v>0</v>
      </c>
      <c r="M1095" s="39">
        <v>0</v>
      </c>
    </row>
    <row r="1096" spans="2:13" ht="15.75" x14ac:dyDescent="0.25">
      <c r="B1096" s="32">
        <v>41627</v>
      </c>
      <c r="C1096" s="32">
        <v>41627</v>
      </c>
      <c r="D1096" s="33"/>
      <c r="E1096" s="34">
        <v>551412</v>
      </c>
      <c r="F1096" s="35" t="s">
        <v>196</v>
      </c>
      <c r="G1096" s="36" t="s">
        <v>197</v>
      </c>
      <c r="H1096" s="35"/>
      <c r="I1096" s="35"/>
      <c r="J1096" s="37" t="s">
        <v>27</v>
      </c>
      <c r="K1096" s="38">
        <v>0</v>
      </c>
      <c r="L1096" s="39">
        <v>0</v>
      </c>
      <c r="M1096" s="39">
        <v>0</v>
      </c>
    </row>
    <row r="1097" spans="2:13" ht="15.75" x14ac:dyDescent="0.25">
      <c r="B1097" s="32">
        <v>41627</v>
      </c>
      <c r="C1097" s="32">
        <v>41627</v>
      </c>
      <c r="D1097" s="33"/>
      <c r="E1097" s="34">
        <v>551413</v>
      </c>
      <c r="F1097" s="35" t="s">
        <v>196</v>
      </c>
      <c r="G1097" s="36" t="s">
        <v>197</v>
      </c>
      <c r="H1097" s="35"/>
      <c r="I1097" s="35"/>
      <c r="J1097" s="37" t="s">
        <v>27</v>
      </c>
      <c r="K1097" s="40">
        <v>1000</v>
      </c>
      <c r="L1097" s="39">
        <v>900</v>
      </c>
      <c r="M1097" s="39">
        <f>+K1097-L1097</f>
        <v>100</v>
      </c>
    </row>
    <row r="1098" spans="2:13" ht="15.75" x14ac:dyDescent="0.25">
      <c r="B1098" s="32">
        <v>41627</v>
      </c>
      <c r="C1098" s="32">
        <v>41627</v>
      </c>
      <c r="D1098" s="33"/>
      <c r="E1098" s="34">
        <v>551414</v>
      </c>
      <c r="F1098" s="35" t="s">
        <v>196</v>
      </c>
      <c r="G1098" s="36" t="s">
        <v>197</v>
      </c>
      <c r="H1098" s="35"/>
      <c r="I1098" s="35"/>
      <c r="J1098" s="37" t="s">
        <v>27</v>
      </c>
      <c r="K1098" s="40">
        <v>1000</v>
      </c>
      <c r="L1098" s="39">
        <v>900</v>
      </c>
      <c r="M1098" s="39">
        <f>+K1098-L1098</f>
        <v>100</v>
      </c>
    </row>
    <row r="1099" spans="2:13" ht="15.75" x14ac:dyDescent="0.25">
      <c r="B1099" s="32">
        <v>41589</v>
      </c>
      <c r="C1099" s="32">
        <v>41589</v>
      </c>
      <c r="D1099" s="33"/>
      <c r="E1099" s="34">
        <v>551416</v>
      </c>
      <c r="F1099" s="35" t="s">
        <v>1045</v>
      </c>
      <c r="G1099" s="36"/>
      <c r="H1099" s="35"/>
      <c r="I1099" s="35"/>
      <c r="J1099" s="37" t="s">
        <v>69</v>
      </c>
      <c r="K1099" s="40">
        <v>1000</v>
      </c>
      <c r="L1099" s="39">
        <v>900</v>
      </c>
      <c r="M1099" s="39">
        <f>+K1099-L1099</f>
        <v>100</v>
      </c>
    </row>
    <row r="1100" spans="2:13" ht="15.75" x14ac:dyDescent="0.25">
      <c r="B1100" s="32">
        <v>41739</v>
      </c>
      <c r="C1100" s="32">
        <v>41739</v>
      </c>
      <c r="D1100" s="33"/>
      <c r="E1100" s="34">
        <v>551417</v>
      </c>
      <c r="F1100" s="35" t="s">
        <v>1046</v>
      </c>
      <c r="G1100" s="36" t="s">
        <v>1047</v>
      </c>
      <c r="H1100" s="35"/>
      <c r="I1100" s="35"/>
      <c r="J1100" s="37" t="s">
        <v>864</v>
      </c>
      <c r="K1100" s="38">
        <v>0</v>
      </c>
      <c r="L1100" s="39">
        <v>0</v>
      </c>
      <c r="M1100" s="39">
        <v>0</v>
      </c>
    </row>
    <row r="1101" spans="2:13" ht="31.5" x14ac:dyDescent="0.25">
      <c r="B1101" s="32">
        <v>43126</v>
      </c>
      <c r="C1101" s="32">
        <v>43126</v>
      </c>
      <c r="D1101" s="33"/>
      <c r="E1101" s="34">
        <v>551421</v>
      </c>
      <c r="F1101" s="35" t="s">
        <v>1048</v>
      </c>
      <c r="G1101" s="36" t="s">
        <v>1049</v>
      </c>
      <c r="H1101" s="35">
        <v>11503</v>
      </c>
      <c r="I1101" s="35" t="s">
        <v>1050</v>
      </c>
      <c r="J1101" s="37" t="s">
        <v>1051</v>
      </c>
      <c r="K1101" s="40">
        <v>34000</v>
      </c>
      <c r="L1101" s="39">
        <v>24083.33</v>
      </c>
      <c r="M1101" s="42">
        <f>+K1101-L1101</f>
        <v>9916.6699999999983</v>
      </c>
    </row>
    <row r="1102" spans="2:13" ht="15.75" x14ac:dyDescent="0.25">
      <c r="B1102" s="32">
        <v>41589</v>
      </c>
      <c r="C1102" s="32">
        <v>41589</v>
      </c>
      <c r="D1102" s="33"/>
      <c r="E1102" s="34">
        <v>570813</v>
      </c>
      <c r="F1102" s="35" t="s">
        <v>16</v>
      </c>
      <c r="G1102" s="36" t="s">
        <v>17</v>
      </c>
      <c r="H1102" s="35" t="s">
        <v>45</v>
      </c>
      <c r="I1102" s="35"/>
      <c r="J1102" s="37" t="s">
        <v>20</v>
      </c>
      <c r="K1102" s="40">
        <v>2423</v>
      </c>
      <c r="L1102" s="39">
        <v>172.8</v>
      </c>
      <c r="M1102" s="42">
        <f>+K1102-L1102</f>
        <v>2250.1999999999998</v>
      </c>
    </row>
    <row r="1103" spans="2:13" ht="15.75" x14ac:dyDescent="0.25">
      <c r="B1103" s="32">
        <v>43717</v>
      </c>
      <c r="C1103" s="32">
        <v>43717</v>
      </c>
      <c r="D1103" s="33"/>
      <c r="E1103" s="34">
        <v>551369</v>
      </c>
      <c r="F1103" s="35" t="s">
        <v>39</v>
      </c>
      <c r="G1103" s="36" t="s">
        <v>40</v>
      </c>
      <c r="H1103" s="35"/>
      <c r="I1103" s="35" t="s">
        <v>1052</v>
      </c>
      <c r="J1103" s="37" t="s">
        <v>20</v>
      </c>
      <c r="K1103" s="38">
        <v>0</v>
      </c>
      <c r="L1103" s="39">
        <v>0</v>
      </c>
      <c r="M1103" s="39">
        <v>0</v>
      </c>
    </row>
    <row r="1104" spans="2:13" ht="15.75" x14ac:dyDescent="0.25">
      <c r="B1104" s="32">
        <v>41589</v>
      </c>
      <c r="C1104" s="32">
        <v>41589</v>
      </c>
      <c r="D1104" s="33">
        <v>542</v>
      </c>
      <c r="E1104" s="34"/>
      <c r="F1104" s="35" t="s">
        <v>1035</v>
      </c>
      <c r="G1104" s="36" t="s">
        <v>1053</v>
      </c>
      <c r="H1104" s="35" t="s">
        <v>1054</v>
      </c>
      <c r="I1104" s="35" t="s">
        <v>1055</v>
      </c>
      <c r="J1104" s="37" t="s">
        <v>20</v>
      </c>
      <c r="K1104" s="40">
        <v>1127</v>
      </c>
      <c r="L1104" s="39">
        <v>1127</v>
      </c>
      <c r="M1104" s="52">
        <v>0</v>
      </c>
    </row>
    <row r="1105" spans="2:13" ht="15.75" x14ac:dyDescent="0.25">
      <c r="B1105" s="32">
        <v>42692</v>
      </c>
      <c r="C1105" s="32">
        <v>42692</v>
      </c>
      <c r="D1105" s="33"/>
      <c r="E1105" s="34">
        <v>525718</v>
      </c>
      <c r="F1105" s="35" t="s">
        <v>139</v>
      </c>
      <c r="G1105" s="36" t="s">
        <v>40</v>
      </c>
      <c r="H1105" s="35" t="str">
        <f>+H809</f>
        <v>SE177FPF</v>
      </c>
      <c r="I1105" s="35" t="s">
        <v>1056</v>
      </c>
      <c r="J1105" s="37" t="s">
        <v>20</v>
      </c>
      <c r="K1105" s="40">
        <v>2690</v>
      </c>
      <c r="L1105" s="39">
        <v>2690</v>
      </c>
      <c r="M1105" s="52">
        <v>0</v>
      </c>
    </row>
    <row r="1106" spans="2:13" ht="15.75" x14ac:dyDescent="0.25">
      <c r="B1106" s="153" t="s">
        <v>1057</v>
      </c>
      <c r="C1106" s="153"/>
      <c r="D1106" s="153"/>
      <c r="E1106" s="153"/>
      <c r="F1106" s="153"/>
      <c r="G1106" s="25"/>
      <c r="H1106" s="26"/>
      <c r="I1106" s="27"/>
      <c r="J1106" s="28"/>
      <c r="K1106" s="54"/>
      <c r="L1106" s="54"/>
      <c r="M1106" s="54"/>
    </row>
    <row r="1107" spans="2:13" ht="15.75" x14ac:dyDescent="0.25">
      <c r="B1107" s="32">
        <v>41589</v>
      </c>
      <c r="C1107" s="32">
        <v>41589</v>
      </c>
      <c r="D1107" s="33"/>
      <c r="E1107" s="34">
        <v>579691</v>
      </c>
      <c r="F1107" s="35" t="s">
        <v>239</v>
      </c>
      <c r="G1107" s="36"/>
      <c r="H1107" s="35"/>
      <c r="I1107" s="35"/>
      <c r="J1107" s="37" t="s">
        <v>163</v>
      </c>
      <c r="K1107" s="38">
        <v>0</v>
      </c>
      <c r="L1107" s="39">
        <v>0</v>
      </c>
      <c r="M1107" s="39">
        <v>0</v>
      </c>
    </row>
    <row r="1108" spans="2:13" ht="15.75" x14ac:dyDescent="0.25">
      <c r="B1108" s="32">
        <v>41589</v>
      </c>
      <c r="C1108" s="32">
        <v>41589</v>
      </c>
      <c r="D1108" s="33"/>
      <c r="E1108" s="34">
        <v>579679</v>
      </c>
      <c r="F1108" s="35" t="s">
        <v>1058</v>
      </c>
      <c r="G1108" s="36"/>
      <c r="H1108" s="35"/>
      <c r="I1108" s="35"/>
      <c r="J1108" s="37" t="str">
        <f>+J1107</f>
        <v xml:space="preserve">MARRON </v>
      </c>
      <c r="K1108" s="38">
        <v>0</v>
      </c>
      <c r="L1108" s="39">
        <v>0</v>
      </c>
      <c r="M1108" s="39">
        <v>0</v>
      </c>
    </row>
    <row r="1109" spans="2:13" ht="15.75" x14ac:dyDescent="0.25">
      <c r="B1109" s="32">
        <v>41589</v>
      </c>
      <c r="C1109" s="32">
        <v>41589</v>
      </c>
      <c r="D1109" s="36"/>
      <c r="E1109" s="34">
        <v>42564</v>
      </c>
      <c r="F1109" s="35" t="s">
        <v>923</v>
      </c>
      <c r="G1109" s="36"/>
      <c r="H1109" s="35"/>
      <c r="I1109" s="35"/>
      <c r="J1109" s="37" t="s">
        <v>1059</v>
      </c>
      <c r="K1109" s="38">
        <v>0</v>
      </c>
      <c r="L1109" s="39">
        <v>0</v>
      </c>
      <c r="M1109" s="39">
        <v>0</v>
      </c>
    </row>
    <row r="1110" spans="2:13" ht="15.75" x14ac:dyDescent="0.25">
      <c r="B1110" s="32">
        <v>41589</v>
      </c>
      <c r="C1110" s="32">
        <v>41589</v>
      </c>
      <c r="D1110" s="36"/>
      <c r="E1110" s="34">
        <v>42501</v>
      </c>
      <c r="F1110" s="35" t="str">
        <f>+F1109</f>
        <v>SILLA SEMI EJECUTIVA EN TELA C/BRAZOS C/RUEDAS</v>
      </c>
      <c r="G1110" s="36"/>
      <c r="H1110" s="35"/>
      <c r="I1110" s="35"/>
      <c r="J1110" s="37" t="str">
        <f>+J1109</f>
        <v>ROJAS</v>
      </c>
      <c r="K1110" s="38">
        <v>0</v>
      </c>
      <c r="L1110" s="39">
        <v>0</v>
      </c>
      <c r="M1110" s="39">
        <v>0</v>
      </c>
    </row>
    <row r="1111" spans="2:13" ht="15.75" x14ac:dyDescent="0.25">
      <c r="B1111" s="32">
        <v>41589</v>
      </c>
      <c r="C1111" s="32">
        <v>41589</v>
      </c>
      <c r="D1111" s="36">
        <v>719</v>
      </c>
      <c r="E1111" s="34"/>
      <c r="F1111" s="35" t="s">
        <v>1060</v>
      </c>
      <c r="G1111" s="36"/>
      <c r="H1111" s="35"/>
      <c r="I1111" s="35"/>
      <c r="J1111" s="37" t="s">
        <v>53</v>
      </c>
      <c r="K1111" s="38">
        <v>0</v>
      </c>
      <c r="L1111" s="39">
        <v>0</v>
      </c>
      <c r="M1111" s="39">
        <v>0</v>
      </c>
    </row>
    <row r="1112" spans="2:13" ht="15.75" x14ac:dyDescent="0.25">
      <c r="B1112" s="32">
        <v>41589</v>
      </c>
      <c r="C1112" s="32">
        <v>41589</v>
      </c>
      <c r="D1112" s="36">
        <v>452</v>
      </c>
      <c r="E1112" s="34"/>
      <c r="F1112" s="35" t="str">
        <f>+F1111</f>
        <v>SILLA SEMI EJECUTIVA EN TELA C/BRAZOS C/PATA</v>
      </c>
      <c r="G1112" s="36"/>
      <c r="H1112" s="35"/>
      <c r="I1112" s="35"/>
      <c r="J1112" s="37" t="s">
        <v>53</v>
      </c>
      <c r="K1112" s="38">
        <v>0</v>
      </c>
      <c r="L1112" s="39">
        <v>0</v>
      </c>
      <c r="M1112" s="39">
        <v>0</v>
      </c>
    </row>
    <row r="1113" spans="2:13" ht="31.5" x14ac:dyDescent="0.25">
      <c r="B1113" s="32">
        <v>41589</v>
      </c>
      <c r="C1113" s="32">
        <v>41589</v>
      </c>
      <c r="D1113" s="33"/>
      <c r="E1113" s="34">
        <v>525961</v>
      </c>
      <c r="F1113" s="35" t="s">
        <v>1061</v>
      </c>
      <c r="G1113" s="36"/>
      <c r="H1113" s="35"/>
      <c r="I1113" s="35"/>
      <c r="J1113" s="37" t="s">
        <v>76</v>
      </c>
      <c r="K1113" s="38">
        <v>0</v>
      </c>
      <c r="L1113" s="39">
        <v>0</v>
      </c>
      <c r="M1113" s="39">
        <v>0</v>
      </c>
    </row>
    <row r="1114" spans="2:13" ht="15.75" x14ac:dyDescent="0.25">
      <c r="B1114" s="32">
        <v>41589</v>
      </c>
      <c r="C1114" s="32">
        <v>41589</v>
      </c>
      <c r="D1114" s="33"/>
      <c r="E1114" s="34">
        <v>579773</v>
      </c>
      <c r="F1114" s="35" t="s">
        <v>121</v>
      </c>
      <c r="G1114" s="36" t="s">
        <v>17</v>
      </c>
      <c r="H1114" s="35" t="s">
        <v>45</v>
      </c>
      <c r="I1114" s="35" t="s">
        <v>1062</v>
      </c>
      <c r="J1114" s="37" t="s">
        <v>20</v>
      </c>
      <c r="K1114" s="38">
        <v>0</v>
      </c>
      <c r="L1114" s="39">
        <v>0</v>
      </c>
      <c r="M1114" s="39">
        <v>0</v>
      </c>
    </row>
    <row r="1115" spans="2:13" ht="15.75" x14ac:dyDescent="0.25">
      <c r="B1115" s="32">
        <v>41589</v>
      </c>
      <c r="C1115" s="32">
        <v>41589</v>
      </c>
      <c r="D1115" s="33"/>
      <c r="E1115" s="34">
        <v>717822</v>
      </c>
      <c r="F1115" s="35" t="s">
        <v>54</v>
      </c>
      <c r="G1115" s="36"/>
      <c r="H1115" s="35" t="s">
        <v>1063</v>
      </c>
      <c r="I1115" s="35" t="s">
        <v>1064</v>
      </c>
      <c r="J1115" s="37" t="str">
        <f>+J1114</f>
        <v>NEGRO</v>
      </c>
      <c r="K1115" s="38">
        <v>0</v>
      </c>
      <c r="L1115" s="39">
        <v>0</v>
      </c>
      <c r="M1115" s="39">
        <v>0</v>
      </c>
    </row>
    <row r="1116" spans="2:13" ht="15.75" x14ac:dyDescent="0.25">
      <c r="B1116" s="32">
        <v>42368</v>
      </c>
      <c r="C1116" s="32">
        <v>42368</v>
      </c>
      <c r="D1116" s="43"/>
      <c r="E1116" s="34">
        <v>525746</v>
      </c>
      <c r="F1116" s="35" t="s">
        <v>48</v>
      </c>
      <c r="G1116" s="36" t="s">
        <v>40</v>
      </c>
      <c r="H1116" s="35" t="s">
        <v>1065</v>
      </c>
      <c r="I1116" s="35" t="s">
        <v>1066</v>
      </c>
      <c r="J1116" s="37" t="str">
        <f>+J1115</f>
        <v>NEGRO</v>
      </c>
      <c r="K1116" s="40">
        <v>1127</v>
      </c>
      <c r="L1116" s="39">
        <v>1127</v>
      </c>
      <c r="M1116" s="52">
        <v>0</v>
      </c>
    </row>
    <row r="1117" spans="2:13" ht="15.75" x14ac:dyDescent="0.25">
      <c r="B1117" s="32">
        <v>42759</v>
      </c>
      <c r="C1117" s="32">
        <v>42759</v>
      </c>
      <c r="D1117" s="33"/>
      <c r="E1117" s="34">
        <v>570894</v>
      </c>
      <c r="F1117" s="35" t="s">
        <v>167</v>
      </c>
      <c r="G1117" s="36" t="s">
        <v>219</v>
      </c>
      <c r="H1117" s="35"/>
      <c r="I1117" s="35"/>
      <c r="J1117" s="37" t="str">
        <f>+J1116</f>
        <v>NEGRO</v>
      </c>
      <c r="K1117" s="40">
        <v>1207.73</v>
      </c>
      <c r="L1117" s="39">
        <v>1207.73</v>
      </c>
      <c r="M1117" s="39"/>
    </row>
    <row r="1118" spans="2:13" ht="15.75" x14ac:dyDescent="0.25">
      <c r="B1118" s="89">
        <v>44270</v>
      </c>
      <c r="C1118" s="89">
        <v>44270</v>
      </c>
      <c r="D1118" s="36">
        <v>108</v>
      </c>
      <c r="E1118" s="34"/>
      <c r="F1118" s="35" t="s">
        <v>39</v>
      </c>
      <c r="G1118" s="36" t="s">
        <v>40</v>
      </c>
      <c r="H1118" s="35" t="s">
        <v>131</v>
      </c>
      <c r="I1118" s="35" t="s">
        <v>1067</v>
      </c>
      <c r="J1118" s="37" t="s">
        <v>35</v>
      </c>
      <c r="K1118" s="40">
        <v>16960</v>
      </c>
      <c r="L1118" s="39">
        <v>0</v>
      </c>
      <c r="M1118" s="39">
        <v>16960</v>
      </c>
    </row>
    <row r="1119" spans="2:13" ht="15.75" x14ac:dyDescent="0.25">
      <c r="B1119" s="32">
        <v>44040</v>
      </c>
      <c r="C1119" s="32">
        <v>44040</v>
      </c>
      <c r="D1119" s="36">
        <v>109</v>
      </c>
      <c r="E1119" s="34"/>
      <c r="F1119" s="35" t="s">
        <v>1068</v>
      </c>
      <c r="G1119" s="36" t="s">
        <v>1069</v>
      </c>
      <c r="H1119" s="35"/>
      <c r="I1119" s="35"/>
      <c r="J1119" s="37" t="s">
        <v>31</v>
      </c>
      <c r="K1119" s="40">
        <v>20000</v>
      </c>
      <c r="L1119" s="39">
        <v>4000</v>
      </c>
      <c r="M1119" s="42">
        <f>+K1119-L1119</f>
        <v>16000</v>
      </c>
    </row>
    <row r="1120" spans="2:13" ht="15.75" x14ac:dyDescent="0.25">
      <c r="B1120" s="26" t="s">
        <v>1070</v>
      </c>
      <c r="C1120" s="26"/>
      <c r="D1120" s="25"/>
      <c r="E1120" s="119"/>
      <c r="F1120" s="120"/>
      <c r="G1120" s="120"/>
      <c r="H1120" s="26"/>
      <c r="I1120" s="120"/>
      <c r="J1120" s="28"/>
      <c r="K1120" s="121"/>
      <c r="L1120" s="30"/>
      <c r="M1120" s="31"/>
    </row>
    <row r="1121" spans="2:13" ht="31.5" x14ac:dyDescent="0.25">
      <c r="B1121" s="32">
        <v>41589</v>
      </c>
      <c r="C1121" s="32">
        <v>41589</v>
      </c>
      <c r="D1121" s="33"/>
      <c r="E1121" s="34">
        <v>551409</v>
      </c>
      <c r="F1121" s="35" t="s">
        <v>1071</v>
      </c>
      <c r="G1121" s="36"/>
      <c r="H1121" s="35"/>
      <c r="I1121" s="35"/>
      <c r="J1121" s="37" t="s">
        <v>76</v>
      </c>
      <c r="K1121" s="40">
        <v>4025.42</v>
      </c>
      <c r="L1121" s="39">
        <v>3622.87</v>
      </c>
      <c r="M1121" s="39">
        <f>+K1121-L1121</f>
        <v>402.55000000000018</v>
      </c>
    </row>
    <row r="1122" spans="2:13" ht="15.75" x14ac:dyDescent="0.25">
      <c r="B1122" s="32">
        <v>41627</v>
      </c>
      <c r="C1122" s="32">
        <v>41627</v>
      </c>
      <c r="D1122" s="33"/>
      <c r="E1122" s="34">
        <v>551388</v>
      </c>
      <c r="F1122" s="35" t="s">
        <v>1072</v>
      </c>
      <c r="G1122" s="36" t="s">
        <v>197</v>
      </c>
      <c r="H1122" s="35"/>
      <c r="I1122" s="35"/>
      <c r="J1122" s="37" t="s">
        <v>31</v>
      </c>
      <c r="K1122" s="40">
        <v>4025.42</v>
      </c>
      <c r="L1122" s="39">
        <v>3622.87</v>
      </c>
      <c r="M1122" s="39">
        <f>+K1122-L1122</f>
        <v>402.55000000000018</v>
      </c>
    </row>
    <row r="1123" spans="2:13" ht="15.75" x14ac:dyDescent="0.25">
      <c r="B1123" s="32">
        <v>41627</v>
      </c>
      <c r="C1123" s="32">
        <v>41627</v>
      </c>
      <c r="D1123" s="33"/>
      <c r="E1123" s="34">
        <v>551403</v>
      </c>
      <c r="F1123" s="35" t="str">
        <f>+F1122</f>
        <v>MESA PLEGABLE REDONDA</v>
      </c>
      <c r="G1123" s="36" t="s">
        <v>197</v>
      </c>
      <c r="H1123" s="35"/>
      <c r="I1123" s="35"/>
      <c r="J1123" s="37" t="s">
        <v>31</v>
      </c>
      <c r="K1123" s="40">
        <v>11900</v>
      </c>
      <c r="L1123" s="39">
        <v>7140</v>
      </c>
      <c r="M1123" s="39">
        <f>+K1123-L1123</f>
        <v>4760</v>
      </c>
    </row>
    <row r="1124" spans="2:13" ht="15.75" x14ac:dyDescent="0.25">
      <c r="B1124" s="32">
        <v>42440</v>
      </c>
      <c r="C1124" s="32">
        <v>42440</v>
      </c>
      <c r="D1124" s="36">
        <v>553</v>
      </c>
      <c r="E1124" s="34"/>
      <c r="F1124" s="35" t="s">
        <v>1073</v>
      </c>
      <c r="G1124" s="36"/>
      <c r="H1124" s="35"/>
      <c r="I1124" s="35"/>
      <c r="J1124" s="37" t="s">
        <v>35</v>
      </c>
      <c r="K1124" s="38">
        <v>0</v>
      </c>
      <c r="L1124" s="39">
        <v>0</v>
      </c>
      <c r="M1124" s="39">
        <v>0</v>
      </c>
    </row>
    <row r="1125" spans="2:13" ht="15.75" x14ac:dyDescent="0.25">
      <c r="B1125" s="32">
        <v>41589</v>
      </c>
      <c r="C1125" s="32">
        <v>41589</v>
      </c>
      <c r="D1125" s="36">
        <v>554</v>
      </c>
      <c r="E1125" s="34"/>
      <c r="F1125" s="35" t="s">
        <v>1074</v>
      </c>
      <c r="G1125" s="36" t="s">
        <v>532</v>
      </c>
      <c r="H1125" s="35"/>
      <c r="I1125" s="35"/>
      <c r="J1125" s="37" t="s">
        <v>35</v>
      </c>
      <c r="K1125" s="40">
        <v>8562.81</v>
      </c>
      <c r="L1125" s="39">
        <v>1804.75</v>
      </c>
      <c r="M1125" s="42">
        <f>+K1125-L1125</f>
        <v>6758.0599999999995</v>
      </c>
    </row>
    <row r="1126" spans="2:13" ht="15.75" x14ac:dyDescent="0.25">
      <c r="B1126" s="32">
        <v>43767</v>
      </c>
      <c r="C1126" s="32">
        <v>43767</v>
      </c>
      <c r="D1126" s="36">
        <v>555</v>
      </c>
      <c r="E1126" s="34"/>
      <c r="F1126" s="35" t="s">
        <v>1075</v>
      </c>
      <c r="G1126" s="36" t="s">
        <v>1076</v>
      </c>
      <c r="H1126" s="35"/>
      <c r="I1126" s="35"/>
      <c r="J1126" s="37" t="s">
        <v>69</v>
      </c>
      <c r="K1126" s="38">
        <v>0</v>
      </c>
      <c r="L1126" s="39">
        <v>0</v>
      </c>
      <c r="M1126" s="39">
        <v>0</v>
      </c>
    </row>
    <row r="1127" spans="2:13" ht="15.75" x14ac:dyDescent="0.25">
      <c r="B1127" s="32">
        <v>43734</v>
      </c>
      <c r="C1127" s="32">
        <v>43734</v>
      </c>
      <c r="D1127" s="36">
        <v>111</v>
      </c>
      <c r="E1127" s="34"/>
      <c r="F1127" s="35" t="s">
        <v>1077</v>
      </c>
      <c r="G1127" s="36"/>
      <c r="H1127" s="35"/>
      <c r="I1127" s="35"/>
      <c r="J1127" s="37" t="s">
        <v>69</v>
      </c>
      <c r="K1127" s="40">
        <v>12922.4</v>
      </c>
      <c r="L1127" s="40">
        <v>12922.4</v>
      </c>
      <c r="M1127" s="39">
        <v>0</v>
      </c>
    </row>
    <row r="1128" spans="2:13" ht="15.75" x14ac:dyDescent="0.25">
      <c r="B1128" s="153" t="s">
        <v>1078</v>
      </c>
      <c r="C1128" s="153"/>
      <c r="D1128" s="153"/>
      <c r="E1128" s="153"/>
      <c r="F1128" s="153"/>
      <c r="G1128" s="25"/>
      <c r="H1128" s="26"/>
      <c r="I1128" s="27"/>
      <c r="J1128" s="28"/>
      <c r="K1128" s="54"/>
      <c r="L1128" s="54"/>
      <c r="M1128" s="54"/>
    </row>
    <row r="1129" spans="2:13" ht="15.75" x14ac:dyDescent="0.25">
      <c r="B1129" s="89">
        <v>43353</v>
      </c>
      <c r="C1129" s="89">
        <v>43353</v>
      </c>
      <c r="D1129" s="44">
        <v>118</v>
      </c>
      <c r="E1129" s="34"/>
      <c r="F1129" s="35" t="s">
        <v>1079</v>
      </c>
      <c r="G1129" s="36" t="s">
        <v>1080</v>
      </c>
      <c r="H1129" s="35"/>
      <c r="I1129" s="35">
        <v>1710000141</v>
      </c>
      <c r="J1129" s="37" t="s">
        <v>58</v>
      </c>
      <c r="K1129" s="40">
        <v>5778.47</v>
      </c>
      <c r="L1129" s="39">
        <v>2311.38</v>
      </c>
      <c r="M1129" s="42">
        <f>+K1129-L1129</f>
        <v>3467.09</v>
      </c>
    </row>
    <row r="1130" spans="2:13" ht="15.75" x14ac:dyDescent="0.25">
      <c r="B1130" s="32">
        <v>43147</v>
      </c>
      <c r="C1130" s="32">
        <v>43147</v>
      </c>
      <c r="D1130" s="43"/>
      <c r="E1130" s="34">
        <v>551355</v>
      </c>
      <c r="F1130" s="35" t="s">
        <v>54</v>
      </c>
      <c r="G1130" s="36" t="s">
        <v>55</v>
      </c>
      <c r="H1130" s="35" t="s">
        <v>1081</v>
      </c>
      <c r="I1130" s="35" t="s">
        <v>1082</v>
      </c>
      <c r="J1130" s="37" t="s">
        <v>27</v>
      </c>
      <c r="K1130" s="40">
        <v>36389.83</v>
      </c>
      <c r="L1130" s="39">
        <v>36389.83</v>
      </c>
      <c r="M1130" s="52">
        <v>0</v>
      </c>
    </row>
    <row r="1131" spans="2:13" ht="15.75" x14ac:dyDescent="0.25">
      <c r="B1131" s="89">
        <v>42986</v>
      </c>
      <c r="C1131" s="89">
        <v>42986</v>
      </c>
      <c r="D1131" s="44"/>
      <c r="E1131" s="34">
        <v>579719</v>
      </c>
      <c r="F1131" s="35" t="s">
        <v>139</v>
      </c>
      <c r="G1131" s="36" t="s">
        <v>40</v>
      </c>
      <c r="H1131" s="35" t="s">
        <v>311</v>
      </c>
      <c r="I1131" s="35" t="s">
        <v>1083</v>
      </c>
      <c r="J1131" s="37" t="s">
        <v>20</v>
      </c>
      <c r="K1131" s="40">
        <v>1790</v>
      </c>
      <c r="L1131" s="39">
        <v>1790</v>
      </c>
      <c r="M1131" s="52">
        <v>0</v>
      </c>
    </row>
    <row r="1132" spans="2:13" ht="31.5" x14ac:dyDescent="0.25">
      <c r="B1132" s="32">
        <v>41589</v>
      </c>
      <c r="C1132" s="32">
        <v>41589</v>
      </c>
      <c r="D1132" s="33"/>
      <c r="E1132" s="34">
        <v>551356</v>
      </c>
      <c r="F1132" s="35" t="s">
        <v>762</v>
      </c>
      <c r="G1132" s="36"/>
      <c r="H1132" s="35"/>
      <c r="I1132" s="35"/>
      <c r="J1132" s="37" t="s">
        <v>76</v>
      </c>
      <c r="K1132" s="38">
        <v>0</v>
      </c>
      <c r="L1132" s="39">
        <v>0</v>
      </c>
      <c r="M1132" s="39">
        <v>0</v>
      </c>
    </row>
    <row r="1133" spans="2:13" ht="15.75" x14ac:dyDescent="0.25">
      <c r="B1133" s="32">
        <v>41589</v>
      </c>
      <c r="C1133" s="32">
        <v>41589</v>
      </c>
      <c r="D1133" s="33"/>
      <c r="E1133" s="34">
        <v>551358</v>
      </c>
      <c r="F1133" s="35" t="s">
        <v>1060</v>
      </c>
      <c r="G1133" s="36"/>
      <c r="H1133" s="35"/>
      <c r="I1133" s="35"/>
      <c r="J1133" s="37" t="str">
        <f>+J1151</f>
        <v>ROJAS</v>
      </c>
      <c r="K1133" s="38">
        <v>0</v>
      </c>
      <c r="L1133" s="39">
        <v>0</v>
      </c>
      <c r="M1133" s="39">
        <v>0</v>
      </c>
    </row>
    <row r="1134" spans="2:13" ht="15.75" x14ac:dyDescent="0.25">
      <c r="B1134" s="32">
        <v>41589</v>
      </c>
      <c r="C1134" s="32">
        <v>41589</v>
      </c>
      <c r="D1134" s="33"/>
      <c r="E1134" s="34">
        <v>551386</v>
      </c>
      <c r="F1134" s="35" t="s">
        <v>1060</v>
      </c>
      <c r="G1134" s="36"/>
      <c r="H1134" s="35"/>
      <c r="I1134" s="35"/>
      <c r="J1134" s="37" t="s">
        <v>53</v>
      </c>
      <c r="K1134" s="38">
        <v>0</v>
      </c>
      <c r="L1134" s="39">
        <v>0</v>
      </c>
      <c r="M1134" s="39">
        <v>0</v>
      </c>
    </row>
    <row r="1135" spans="2:13" ht="15.75" x14ac:dyDescent="0.25">
      <c r="B1135" s="32">
        <v>41589</v>
      </c>
      <c r="C1135" s="32">
        <v>41589</v>
      </c>
      <c r="D1135" s="33"/>
      <c r="E1135" s="34">
        <v>551357</v>
      </c>
      <c r="F1135" s="35" t="str">
        <f>+F1132</f>
        <v xml:space="preserve">ARCHIVO MODULAR DE 2 GAVETAS </v>
      </c>
      <c r="G1135" s="36"/>
      <c r="H1135" s="35"/>
      <c r="I1135" s="35"/>
      <c r="J1135" s="37" t="s">
        <v>15</v>
      </c>
      <c r="K1135" s="38">
        <v>0</v>
      </c>
      <c r="L1135" s="39">
        <v>0</v>
      </c>
      <c r="M1135" s="39">
        <v>0</v>
      </c>
    </row>
    <row r="1136" spans="2:13" ht="31.5" x14ac:dyDescent="0.25">
      <c r="B1136" s="32">
        <v>41589</v>
      </c>
      <c r="C1136" s="32">
        <v>41589</v>
      </c>
      <c r="D1136" s="33"/>
      <c r="E1136" s="34">
        <v>551352</v>
      </c>
      <c r="F1136" s="35" t="s">
        <v>153</v>
      </c>
      <c r="G1136" s="36"/>
      <c r="H1136" s="35"/>
      <c r="I1136" s="35"/>
      <c r="J1136" s="37" t="s">
        <v>76</v>
      </c>
      <c r="K1136" s="38">
        <v>0</v>
      </c>
      <c r="L1136" s="39">
        <v>0</v>
      </c>
      <c r="M1136" s="39">
        <v>0</v>
      </c>
    </row>
    <row r="1137" spans="2:13" ht="15.75" x14ac:dyDescent="0.25">
      <c r="B1137" s="32">
        <v>41589</v>
      </c>
      <c r="C1137" s="32">
        <v>41589</v>
      </c>
      <c r="D1137" s="33"/>
      <c r="E1137" s="34">
        <v>570817</v>
      </c>
      <c r="F1137" s="35" t="s">
        <v>222</v>
      </c>
      <c r="G1137" s="36"/>
      <c r="H1137" s="35"/>
      <c r="I1137" s="35"/>
      <c r="J1137" s="37" t="s">
        <v>35</v>
      </c>
      <c r="K1137" s="38">
        <v>0</v>
      </c>
      <c r="L1137" s="39">
        <v>0</v>
      </c>
      <c r="M1137" s="39">
        <v>0</v>
      </c>
    </row>
    <row r="1138" spans="2:13" ht="31.5" x14ac:dyDescent="0.25">
      <c r="B1138" s="32">
        <v>41589</v>
      </c>
      <c r="C1138" s="32">
        <v>41589</v>
      </c>
      <c r="D1138" s="33"/>
      <c r="E1138" s="34">
        <v>551383</v>
      </c>
      <c r="F1138" s="35" t="s">
        <v>620</v>
      </c>
      <c r="G1138" s="36"/>
      <c r="H1138" s="35"/>
      <c r="I1138" s="35"/>
      <c r="J1138" s="37" t="s">
        <v>76</v>
      </c>
      <c r="K1138" s="38">
        <v>0</v>
      </c>
      <c r="L1138" s="39">
        <v>0</v>
      </c>
      <c r="M1138" s="39">
        <v>0</v>
      </c>
    </row>
    <row r="1139" spans="2:13" ht="15.75" x14ac:dyDescent="0.25">
      <c r="B1139" s="32">
        <v>42632</v>
      </c>
      <c r="C1139" s="32">
        <v>42632</v>
      </c>
      <c r="D1139" s="43"/>
      <c r="E1139" s="34">
        <v>551382</v>
      </c>
      <c r="F1139" s="35" t="s">
        <v>39</v>
      </c>
      <c r="G1139" s="36" t="s">
        <v>40</v>
      </c>
      <c r="H1139" s="35" t="s">
        <v>170</v>
      </c>
      <c r="I1139" s="35" t="s">
        <v>627</v>
      </c>
      <c r="J1139" s="37" t="s">
        <v>20</v>
      </c>
      <c r="K1139" s="40">
        <v>5794.58</v>
      </c>
      <c r="L1139" s="39">
        <v>5794.58</v>
      </c>
      <c r="M1139" s="52">
        <v>0</v>
      </c>
    </row>
    <row r="1140" spans="2:13" ht="15.75" x14ac:dyDescent="0.25">
      <c r="B1140" s="32">
        <v>41589</v>
      </c>
      <c r="C1140" s="32">
        <v>41589</v>
      </c>
      <c r="D1140" s="33"/>
      <c r="E1140" s="34">
        <v>551353</v>
      </c>
      <c r="F1140" s="35" t="str">
        <f>+'[2]Deposito 1'!C25</f>
        <v xml:space="preserve">TELEFONO  </v>
      </c>
      <c r="G1140" s="36" t="s">
        <v>17</v>
      </c>
      <c r="H1140" s="35" t="s">
        <v>45</v>
      </c>
      <c r="I1140" s="35" t="s">
        <v>1084</v>
      </c>
      <c r="J1140" s="37" t="str">
        <f>+'[2]Deposito 1'!G25</f>
        <v xml:space="preserve">NEGRO </v>
      </c>
      <c r="K1140" s="38">
        <v>0</v>
      </c>
      <c r="L1140" s="39">
        <v>0</v>
      </c>
      <c r="M1140" s="39">
        <v>0</v>
      </c>
    </row>
    <row r="1141" spans="2:13" ht="15.75" x14ac:dyDescent="0.25">
      <c r="B1141" s="32">
        <v>42440</v>
      </c>
      <c r="C1141" s="32">
        <v>42440</v>
      </c>
      <c r="D1141" s="36">
        <v>561</v>
      </c>
      <c r="E1141" s="34"/>
      <c r="F1141" s="35" t="s">
        <v>1073</v>
      </c>
      <c r="G1141" s="36"/>
      <c r="H1141" s="35"/>
      <c r="I1141" s="35"/>
      <c r="J1141" s="37" t="str">
        <f>+J1124</f>
        <v xml:space="preserve">NEGRO </v>
      </c>
      <c r="K1141" s="40">
        <f>+K1123</f>
        <v>11900</v>
      </c>
      <c r="L1141" s="39">
        <f>+L1123</f>
        <v>7140</v>
      </c>
      <c r="M1141" s="52">
        <v>0</v>
      </c>
    </row>
    <row r="1142" spans="2:13" ht="15.75" x14ac:dyDescent="0.25">
      <c r="B1142" s="32">
        <v>41589</v>
      </c>
      <c r="C1142" s="32">
        <v>41589</v>
      </c>
      <c r="D1142" s="36">
        <v>558</v>
      </c>
      <c r="E1142" s="34"/>
      <c r="F1142" s="35" t="s">
        <v>1085</v>
      </c>
      <c r="G1142" s="36" t="s">
        <v>1086</v>
      </c>
      <c r="H1142" s="35" t="s">
        <v>1087</v>
      </c>
      <c r="I1142" s="35" t="s">
        <v>1088</v>
      </c>
      <c r="J1142" s="37" t="s">
        <v>35</v>
      </c>
      <c r="K1142" s="38">
        <v>0</v>
      </c>
      <c r="L1142" s="39">
        <v>0</v>
      </c>
      <c r="M1142" s="39">
        <v>0</v>
      </c>
    </row>
    <row r="1143" spans="2:13" ht="15.75" x14ac:dyDescent="0.25">
      <c r="B1143" s="32">
        <v>43353</v>
      </c>
      <c r="C1143" s="32">
        <v>43353</v>
      </c>
      <c r="D1143" s="36">
        <v>557</v>
      </c>
      <c r="E1143" s="34"/>
      <c r="F1143" s="35" t="s">
        <v>1089</v>
      </c>
      <c r="G1143" s="36"/>
      <c r="H1143" s="35"/>
      <c r="I1143" s="35"/>
      <c r="J1143" s="37" t="s">
        <v>211</v>
      </c>
      <c r="K1143" s="40">
        <v>7900</v>
      </c>
      <c r="L1143" s="39">
        <v>6320</v>
      </c>
      <c r="M1143" s="42">
        <f>+K1143-L1143</f>
        <v>1580</v>
      </c>
    </row>
    <row r="1144" spans="2:13" ht="15.75" x14ac:dyDescent="0.25">
      <c r="B1144" s="32">
        <v>41589</v>
      </c>
      <c r="C1144" s="32">
        <v>41589</v>
      </c>
      <c r="D1144" s="36">
        <v>559</v>
      </c>
      <c r="E1144" s="34"/>
      <c r="F1144" s="35" t="s">
        <v>1090</v>
      </c>
      <c r="G1144" s="36" t="s">
        <v>1091</v>
      </c>
      <c r="H1144" s="35" t="s">
        <v>1092</v>
      </c>
      <c r="I1144" s="35"/>
      <c r="J1144" s="37" t="str">
        <f>+J1143</f>
        <v xml:space="preserve">NEGRO  </v>
      </c>
      <c r="K1144" s="38">
        <v>0</v>
      </c>
      <c r="L1144" s="39">
        <v>0</v>
      </c>
      <c r="M1144" s="39">
        <v>0</v>
      </c>
    </row>
    <row r="1145" spans="2:13" ht="15.75" x14ac:dyDescent="0.25">
      <c r="B1145" s="32">
        <v>43663</v>
      </c>
      <c r="C1145" s="32">
        <v>43663</v>
      </c>
      <c r="D1145" s="36">
        <v>560</v>
      </c>
      <c r="E1145" s="34"/>
      <c r="F1145" s="35" t="s">
        <v>1093</v>
      </c>
      <c r="G1145" s="36" t="s">
        <v>1094</v>
      </c>
      <c r="H1145" s="35" t="s">
        <v>1095</v>
      </c>
      <c r="I1145" s="35" t="s">
        <v>1096</v>
      </c>
      <c r="J1145" s="37" t="str">
        <f>+J1144</f>
        <v xml:space="preserve">NEGRO  </v>
      </c>
      <c r="K1145" s="40">
        <v>1101.69</v>
      </c>
      <c r="L1145" s="39">
        <v>757.41</v>
      </c>
      <c r="M1145" s="42">
        <f>+K1145-L1145</f>
        <v>344.28000000000009</v>
      </c>
    </row>
    <row r="1146" spans="2:13" ht="15.75" x14ac:dyDescent="0.25">
      <c r="B1146" s="32">
        <v>44272</v>
      </c>
      <c r="C1146" s="32">
        <v>44271</v>
      </c>
      <c r="D1146" s="36">
        <v>562</v>
      </c>
      <c r="E1146" s="34"/>
      <c r="F1146" s="35" t="s">
        <v>1097</v>
      </c>
      <c r="G1146" s="36" t="s">
        <v>1098</v>
      </c>
      <c r="H1146" s="35"/>
      <c r="I1146" s="35"/>
      <c r="J1146" s="37" t="s">
        <v>58</v>
      </c>
      <c r="K1146" s="40">
        <v>36000</v>
      </c>
      <c r="L1146" s="39">
        <v>0</v>
      </c>
      <c r="M1146" s="42">
        <f>+K1146-L1146</f>
        <v>36000</v>
      </c>
    </row>
    <row r="1147" spans="2:13" ht="15.75" x14ac:dyDescent="0.25">
      <c r="B1147" s="32">
        <v>43843</v>
      </c>
      <c r="C1147" s="32">
        <v>43843</v>
      </c>
      <c r="D1147" s="36">
        <v>563</v>
      </c>
      <c r="E1147" s="34"/>
      <c r="F1147" s="35" t="s">
        <v>28</v>
      </c>
      <c r="G1147" s="36" t="s">
        <v>29</v>
      </c>
      <c r="H1147" s="35" t="s">
        <v>1099</v>
      </c>
      <c r="I1147" s="35"/>
      <c r="J1147" s="37" t="str">
        <f>+J1146</f>
        <v xml:space="preserve">BLANCO </v>
      </c>
      <c r="K1147" s="40">
        <v>9036.49</v>
      </c>
      <c r="L1147" s="39">
        <v>2982.04</v>
      </c>
      <c r="M1147" s="39">
        <f>+K1147-L1147</f>
        <v>6054.45</v>
      </c>
    </row>
    <row r="1148" spans="2:13" ht="15.75" x14ac:dyDescent="0.25">
      <c r="B1148" s="32">
        <v>43936</v>
      </c>
      <c r="C1148" s="32">
        <v>43936</v>
      </c>
      <c r="D1148" s="36">
        <v>120</v>
      </c>
      <c r="E1148" s="34"/>
      <c r="F1148" s="35" t="s">
        <v>1100</v>
      </c>
      <c r="G1148" s="36" t="s">
        <v>246</v>
      </c>
      <c r="H1148" s="35"/>
      <c r="I1148" s="35"/>
      <c r="J1148" s="37" t="str">
        <f>+J1147</f>
        <v xml:space="preserve">BLANCO </v>
      </c>
      <c r="K1148" s="40">
        <v>610</v>
      </c>
      <c r="L1148" s="39">
        <v>61</v>
      </c>
      <c r="M1148" s="39">
        <f>+K1148-L1148</f>
        <v>549</v>
      </c>
    </row>
    <row r="1149" spans="2:13" ht="15.75" x14ac:dyDescent="0.25">
      <c r="B1149" s="32">
        <v>44403</v>
      </c>
      <c r="C1149" s="32">
        <v>44403</v>
      </c>
      <c r="D1149" s="36">
        <v>988</v>
      </c>
      <c r="E1149" s="34"/>
      <c r="F1149" s="35" t="s">
        <v>1101</v>
      </c>
      <c r="G1149" s="36"/>
      <c r="H1149" s="35"/>
      <c r="I1149" s="35"/>
      <c r="J1149" s="37" t="s">
        <v>35</v>
      </c>
      <c r="K1149" s="40">
        <v>2118.64</v>
      </c>
      <c r="L1149" s="39">
        <v>2118.64</v>
      </c>
      <c r="M1149" s="39">
        <v>0</v>
      </c>
    </row>
    <row r="1150" spans="2:13" ht="15.75" x14ac:dyDescent="0.25">
      <c r="B1150" s="155" t="s">
        <v>1102</v>
      </c>
      <c r="C1150" s="155"/>
      <c r="D1150" s="155"/>
      <c r="E1150" s="155"/>
      <c r="F1150" s="155"/>
      <c r="G1150" s="57"/>
      <c r="H1150" s="58"/>
      <c r="I1150" s="118"/>
      <c r="J1150" s="60"/>
      <c r="K1150" s="61"/>
      <c r="L1150" s="62"/>
      <c r="M1150" s="62"/>
    </row>
    <row r="1151" spans="2:13" ht="15.75" x14ac:dyDescent="0.25">
      <c r="B1151" s="32">
        <v>41589</v>
      </c>
      <c r="C1151" s="32">
        <v>41589</v>
      </c>
      <c r="D1151" s="33"/>
      <c r="E1151" s="34">
        <v>551375</v>
      </c>
      <c r="F1151" s="35" t="s">
        <v>1103</v>
      </c>
      <c r="G1151" s="36"/>
      <c r="H1151" s="35"/>
      <c r="I1151" s="35"/>
      <c r="J1151" s="37" t="s">
        <v>1059</v>
      </c>
      <c r="K1151" s="38">
        <v>0</v>
      </c>
      <c r="L1151" s="39">
        <v>0</v>
      </c>
      <c r="M1151" s="39">
        <v>0</v>
      </c>
    </row>
    <row r="1152" spans="2:13" ht="15.75" x14ac:dyDescent="0.25">
      <c r="B1152" s="32">
        <v>41589</v>
      </c>
      <c r="C1152" s="32">
        <v>41589</v>
      </c>
      <c r="D1152" s="33"/>
      <c r="E1152" s="34">
        <v>551381</v>
      </c>
      <c r="F1152" s="35" t="s">
        <v>1103</v>
      </c>
      <c r="G1152" s="36"/>
      <c r="H1152" s="35"/>
      <c r="I1152" s="35"/>
      <c r="J1152" s="37" t="s">
        <v>1059</v>
      </c>
      <c r="K1152" s="38">
        <v>0</v>
      </c>
      <c r="L1152" s="39">
        <v>0</v>
      </c>
      <c r="M1152" s="39">
        <v>0</v>
      </c>
    </row>
    <row r="1153" spans="2:13" ht="15.75" x14ac:dyDescent="0.25">
      <c r="B1153" s="32">
        <v>41589</v>
      </c>
      <c r="C1153" s="32">
        <v>41589</v>
      </c>
      <c r="D1153" s="33"/>
      <c r="E1153" s="34">
        <v>551374</v>
      </c>
      <c r="F1153" s="35" t="s">
        <v>1103</v>
      </c>
      <c r="G1153" s="36"/>
      <c r="H1153" s="35"/>
      <c r="I1153" s="35"/>
      <c r="J1153" s="37" t="s">
        <v>1059</v>
      </c>
      <c r="K1153" s="38">
        <v>0</v>
      </c>
      <c r="L1153" s="39">
        <v>0</v>
      </c>
      <c r="M1153" s="39">
        <v>0</v>
      </c>
    </row>
    <row r="1154" spans="2:13" ht="15.75" x14ac:dyDescent="0.25">
      <c r="B1154" s="32">
        <v>41589</v>
      </c>
      <c r="C1154" s="32">
        <v>41589</v>
      </c>
      <c r="D1154" s="33"/>
      <c r="E1154" s="34">
        <v>551376</v>
      </c>
      <c r="F1154" s="35" t="s">
        <v>1104</v>
      </c>
      <c r="G1154" s="36"/>
      <c r="H1154" s="35"/>
      <c r="I1154" s="35"/>
      <c r="J1154" s="37" t="s">
        <v>152</v>
      </c>
      <c r="K1154" s="38">
        <v>0</v>
      </c>
      <c r="L1154" s="39">
        <v>0</v>
      </c>
      <c r="M1154" s="39">
        <v>0</v>
      </c>
    </row>
    <row r="1155" spans="2:13" ht="31.5" x14ac:dyDescent="0.25">
      <c r="B1155" s="32">
        <v>41589</v>
      </c>
      <c r="C1155" s="32">
        <v>41589</v>
      </c>
      <c r="D1155" s="43"/>
      <c r="E1155" s="34">
        <v>579717</v>
      </c>
      <c r="F1155" s="35" t="s">
        <v>564</v>
      </c>
      <c r="G1155" s="36"/>
      <c r="H1155" s="35"/>
      <c r="I1155" s="35"/>
      <c r="J1155" s="37" t="s">
        <v>76</v>
      </c>
      <c r="K1155" s="38">
        <v>0</v>
      </c>
      <c r="L1155" s="39">
        <v>0</v>
      </c>
      <c r="M1155" s="39">
        <v>0</v>
      </c>
    </row>
    <row r="1156" spans="2:13" ht="31.5" x14ac:dyDescent="0.25">
      <c r="B1156" s="32">
        <v>41589</v>
      </c>
      <c r="C1156" s="32">
        <v>41589</v>
      </c>
      <c r="D1156" s="33"/>
      <c r="E1156" s="81">
        <v>45857</v>
      </c>
      <c r="F1156" s="35" t="s">
        <v>348</v>
      </c>
      <c r="G1156" s="36"/>
      <c r="H1156" s="35"/>
      <c r="I1156" s="35"/>
      <c r="J1156" s="37" t="str">
        <f>+J1155</f>
        <v>HAYA/GRIS</v>
      </c>
      <c r="K1156" s="38">
        <v>0</v>
      </c>
      <c r="L1156" s="39">
        <v>0</v>
      </c>
      <c r="M1156" s="39">
        <v>0</v>
      </c>
    </row>
    <row r="1157" spans="2:13" ht="15.75" x14ac:dyDescent="0.25">
      <c r="B1157" s="32">
        <v>42369</v>
      </c>
      <c r="C1157" s="32">
        <v>42369</v>
      </c>
      <c r="D1157" s="43"/>
      <c r="E1157" s="34">
        <v>551385</v>
      </c>
      <c r="F1157" s="35" t="s">
        <v>1105</v>
      </c>
      <c r="G1157" s="36"/>
      <c r="H1157" s="35"/>
      <c r="I1157" s="35"/>
      <c r="J1157" s="37" t="s">
        <v>53</v>
      </c>
      <c r="K1157" s="40">
        <v>5090</v>
      </c>
      <c r="L1157" s="39">
        <v>3563</v>
      </c>
      <c r="M1157" s="39">
        <f>+K1157-L1157</f>
        <v>1527</v>
      </c>
    </row>
    <row r="1158" spans="2:13" ht="15.75" x14ac:dyDescent="0.25">
      <c r="B1158" s="32">
        <v>44215</v>
      </c>
      <c r="C1158" s="32">
        <v>44215</v>
      </c>
      <c r="D1158" s="33"/>
      <c r="E1158" s="34">
        <v>551376</v>
      </c>
      <c r="F1158" s="35" t="s">
        <v>121</v>
      </c>
      <c r="G1158" s="36" t="s">
        <v>17</v>
      </c>
      <c r="H1158" s="35" t="s">
        <v>234</v>
      </c>
      <c r="I1158" s="35" t="s">
        <v>1106</v>
      </c>
      <c r="J1158" s="37" t="s">
        <v>35</v>
      </c>
      <c r="K1158" s="40">
        <v>3300</v>
      </c>
      <c r="L1158" s="39">
        <v>0</v>
      </c>
      <c r="M1158" s="39">
        <v>3300</v>
      </c>
    </row>
    <row r="1159" spans="2:13" ht="15.75" x14ac:dyDescent="0.25">
      <c r="B1159" s="32">
        <v>42632</v>
      </c>
      <c r="C1159" s="32">
        <v>42632</v>
      </c>
      <c r="D1159" s="33"/>
      <c r="E1159" s="34">
        <v>525689</v>
      </c>
      <c r="F1159" s="35" t="s">
        <v>48</v>
      </c>
      <c r="G1159" s="36" t="s">
        <v>40</v>
      </c>
      <c r="H1159" s="35"/>
      <c r="I1159" s="35" t="s">
        <v>1107</v>
      </c>
      <c r="J1159" s="37" t="str">
        <f>+J1158</f>
        <v xml:space="preserve">NEGRO </v>
      </c>
      <c r="K1159" s="40">
        <v>2680</v>
      </c>
      <c r="L1159" s="39">
        <v>2680</v>
      </c>
      <c r="M1159" s="52">
        <v>0</v>
      </c>
    </row>
    <row r="1160" spans="2:13" ht="15.75" x14ac:dyDescent="0.25">
      <c r="B1160" s="32">
        <v>41589</v>
      </c>
      <c r="C1160" s="32">
        <v>41589</v>
      </c>
      <c r="D1160" s="43">
        <v>564</v>
      </c>
      <c r="E1160" s="34"/>
      <c r="F1160" s="35" t="s">
        <v>240</v>
      </c>
      <c r="G1160" s="36" t="s">
        <v>241</v>
      </c>
      <c r="H1160" s="35" t="s">
        <v>1108</v>
      </c>
      <c r="I1160" s="35" t="s">
        <v>1109</v>
      </c>
      <c r="J1160" s="37" t="s">
        <v>74</v>
      </c>
      <c r="K1160" s="38">
        <v>0</v>
      </c>
      <c r="L1160" s="39">
        <v>0</v>
      </c>
      <c r="M1160" s="39">
        <v>0</v>
      </c>
    </row>
    <row r="1161" spans="2:13" ht="15.75" x14ac:dyDescent="0.25">
      <c r="B1161" s="32">
        <v>42368</v>
      </c>
      <c r="C1161" s="32">
        <v>42368</v>
      </c>
      <c r="D1161" s="33"/>
      <c r="E1161" s="34">
        <v>525684</v>
      </c>
      <c r="F1161" s="35" t="s">
        <v>39</v>
      </c>
      <c r="G1161" s="36" t="s">
        <v>40</v>
      </c>
      <c r="H1161" s="35" t="s">
        <v>784</v>
      </c>
      <c r="I1161" s="35" t="s">
        <v>1110</v>
      </c>
      <c r="J1161" s="37" t="s">
        <v>35</v>
      </c>
      <c r="K1161" s="40">
        <v>2250</v>
      </c>
      <c r="L1161" s="39">
        <v>2250</v>
      </c>
      <c r="M1161" s="52">
        <v>0</v>
      </c>
    </row>
    <row r="1162" spans="2:13" ht="31.5" x14ac:dyDescent="0.25">
      <c r="B1162" s="32">
        <v>41589</v>
      </c>
      <c r="C1162" s="32">
        <v>41589</v>
      </c>
      <c r="D1162" s="33"/>
      <c r="E1162" s="34">
        <v>531372</v>
      </c>
      <c r="F1162" s="35" t="s">
        <v>733</v>
      </c>
      <c r="G1162" s="36"/>
      <c r="H1162" s="35"/>
      <c r="I1162" s="35"/>
      <c r="J1162" s="37" t="s">
        <v>76</v>
      </c>
      <c r="K1162" s="38">
        <v>0</v>
      </c>
      <c r="L1162" s="39">
        <v>0</v>
      </c>
      <c r="M1162" s="39">
        <v>0</v>
      </c>
    </row>
    <row r="1163" spans="2:13" ht="15.75" x14ac:dyDescent="0.25">
      <c r="B1163" s="32">
        <v>41589</v>
      </c>
      <c r="C1163" s="32">
        <v>41589</v>
      </c>
      <c r="D1163" s="33"/>
      <c r="E1163" s="81">
        <v>525630</v>
      </c>
      <c r="F1163" s="35" t="s">
        <v>1111</v>
      </c>
      <c r="G1163" s="36" t="s">
        <v>1112</v>
      </c>
      <c r="H1163" s="35"/>
      <c r="I1163" s="35"/>
      <c r="J1163" s="37" t="s">
        <v>35</v>
      </c>
      <c r="K1163" s="38">
        <v>0</v>
      </c>
      <c r="L1163" s="39">
        <v>0</v>
      </c>
      <c r="M1163" s="39">
        <v>0</v>
      </c>
    </row>
    <row r="1164" spans="2:13" ht="15.75" x14ac:dyDescent="0.25">
      <c r="B1164" s="122">
        <v>44679</v>
      </c>
      <c r="C1164" s="122">
        <v>44679</v>
      </c>
      <c r="D1164" s="69">
        <v>1104</v>
      </c>
      <c r="F1164" s="112" t="s">
        <v>472</v>
      </c>
      <c r="G1164" s="79" t="s">
        <v>202</v>
      </c>
      <c r="H1164" s="79" t="s">
        <v>1113</v>
      </c>
      <c r="I1164" s="79" t="s">
        <v>1114</v>
      </c>
      <c r="J1164" s="79" t="s">
        <v>53</v>
      </c>
      <c r="K1164" s="80">
        <v>20155.919999999998</v>
      </c>
      <c r="L1164" s="39">
        <v>0</v>
      </c>
      <c r="M1164" s="80">
        <v>20155.919999999998</v>
      </c>
    </row>
    <row r="1165" spans="2:13" ht="15.75" x14ac:dyDescent="0.25">
      <c r="B1165" s="155" t="s">
        <v>1115</v>
      </c>
      <c r="C1165" s="155"/>
      <c r="D1165" s="155"/>
      <c r="E1165" s="155"/>
      <c r="F1165" s="155"/>
      <c r="G1165" s="155"/>
      <c r="H1165" s="58"/>
      <c r="I1165" s="118"/>
      <c r="J1165" s="60"/>
      <c r="K1165" s="61"/>
      <c r="L1165" s="62"/>
      <c r="M1165" s="62"/>
    </row>
    <row r="1166" spans="2:13" ht="15.75" x14ac:dyDescent="0.25">
      <c r="B1166" s="32">
        <v>41589</v>
      </c>
      <c r="C1166" s="32">
        <v>41589</v>
      </c>
      <c r="D1166" s="36">
        <v>121</v>
      </c>
      <c r="E1166" s="34"/>
      <c r="F1166" s="35" t="s">
        <v>1116</v>
      </c>
      <c r="G1166" s="36" t="s">
        <v>65</v>
      </c>
      <c r="H1166" s="35" t="s">
        <v>1117</v>
      </c>
      <c r="I1166" s="35" t="s">
        <v>1118</v>
      </c>
      <c r="J1166" s="37" t="s">
        <v>1119</v>
      </c>
      <c r="K1166" s="38">
        <v>0</v>
      </c>
      <c r="L1166" s="39">
        <v>0</v>
      </c>
      <c r="M1166" s="39">
        <v>0</v>
      </c>
    </row>
    <row r="1167" spans="2:13" ht="15.75" x14ac:dyDescent="0.25">
      <c r="B1167" s="32">
        <v>43761</v>
      </c>
      <c r="C1167" s="83">
        <v>43761</v>
      </c>
      <c r="D1167" s="36">
        <v>73</v>
      </c>
      <c r="E1167" s="36"/>
      <c r="F1167" s="35" t="s">
        <v>1079</v>
      </c>
      <c r="G1167" s="36" t="s">
        <v>960</v>
      </c>
      <c r="H1167" s="36" t="s">
        <v>1120</v>
      </c>
      <c r="I1167" s="35"/>
      <c r="J1167" s="37" t="s">
        <v>58</v>
      </c>
      <c r="K1167" s="40">
        <v>6351.69</v>
      </c>
      <c r="L1167" s="40">
        <v>6351.69</v>
      </c>
      <c r="M1167" s="39">
        <v>0</v>
      </c>
    </row>
    <row r="1168" spans="2:13" ht="15.75" x14ac:dyDescent="0.25">
      <c r="B1168" s="32">
        <v>41631</v>
      </c>
      <c r="C1168" s="32">
        <v>41631</v>
      </c>
      <c r="D1168" s="33"/>
      <c r="E1168" s="34">
        <v>551418</v>
      </c>
      <c r="F1168" s="35" t="s">
        <v>1121</v>
      </c>
      <c r="G1168" s="36" t="s">
        <v>1122</v>
      </c>
      <c r="H1168" s="35"/>
      <c r="I1168" s="35"/>
      <c r="J1168" s="37" t="s">
        <v>58</v>
      </c>
      <c r="K1168" s="40">
        <v>13500</v>
      </c>
      <c r="L1168" s="39">
        <v>12150</v>
      </c>
      <c r="M1168" s="42">
        <f>+K1168-L1168</f>
        <v>1350</v>
      </c>
    </row>
    <row r="1169" spans="2:13" ht="15.75" x14ac:dyDescent="0.25">
      <c r="B1169" s="32">
        <v>41627</v>
      </c>
      <c r="C1169" s="32">
        <v>41627</v>
      </c>
      <c r="D1169" s="33"/>
      <c r="E1169" s="34">
        <v>45881</v>
      </c>
      <c r="F1169" s="35" t="s">
        <v>196</v>
      </c>
      <c r="G1169" s="36" t="s">
        <v>197</v>
      </c>
      <c r="H1169" s="35"/>
      <c r="I1169" s="35"/>
      <c r="J1169" s="37" t="str">
        <f>+J1168</f>
        <v xml:space="preserve">BLANCO </v>
      </c>
      <c r="K1169" s="40">
        <v>1000</v>
      </c>
      <c r="L1169" s="39">
        <v>900</v>
      </c>
      <c r="M1169" s="39">
        <f>+K1169-L1169</f>
        <v>100</v>
      </c>
    </row>
    <row r="1170" spans="2:13" ht="15.75" x14ac:dyDescent="0.25">
      <c r="B1170" s="32">
        <v>42368</v>
      </c>
      <c r="C1170" s="32">
        <v>42368</v>
      </c>
      <c r="D1170" s="36">
        <v>623</v>
      </c>
      <c r="E1170" s="34"/>
      <c r="F1170" s="35" t="s">
        <v>1123</v>
      </c>
      <c r="G1170" s="36" t="str">
        <f>+G1224</f>
        <v>ALFED</v>
      </c>
      <c r="H1170" s="46" t="s">
        <v>1124</v>
      </c>
      <c r="I1170" s="35" t="s">
        <v>1125</v>
      </c>
      <c r="J1170" s="37" t="s">
        <v>66</v>
      </c>
      <c r="K1170" s="40">
        <v>68499</v>
      </c>
      <c r="L1170" s="39">
        <v>47949.3</v>
      </c>
      <c r="M1170" s="39">
        <f>+K1170-L1170</f>
        <v>20549.699999999997</v>
      </c>
    </row>
    <row r="1171" spans="2:13" ht="15.75" x14ac:dyDescent="0.25">
      <c r="B1171" s="32">
        <v>41589</v>
      </c>
      <c r="C1171" s="32">
        <v>41589</v>
      </c>
      <c r="D1171" s="33"/>
      <c r="E1171" s="34">
        <v>731741</v>
      </c>
      <c r="F1171" s="35" t="s">
        <v>1126</v>
      </c>
      <c r="G1171" s="36"/>
      <c r="H1171" s="35"/>
      <c r="I1171" s="35"/>
      <c r="J1171" s="37" t="s">
        <v>79</v>
      </c>
      <c r="K1171" s="38">
        <v>0</v>
      </c>
      <c r="L1171" s="39">
        <v>0</v>
      </c>
      <c r="M1171" s="39">
        <v>0</v>
      </c>
    </row>
    <row r="1172" spans="2:13" ht="15.75" x14ac:dyDescent="0.25">
      <c r="B1172" s="155" t="s">
        <v>1127</v>
      </c>
      <c r="C1172" s="155"/>
      <c r="D1172" s="155"/>
      <c r="E1172" s="155"/>
      <c r="F1172" s="155"/>
      <c r="G1172" s="155"/>
      <c r="H1172" s="58"/>
      <c r="I1172" s="118"/>
      <c r="J1172" s="60"/>
      <c r="K1172" s="61"/>
      <c r="L1172" s="62"/>
      <c r="M1172" s="62"/>
    </row>
    <row r="1173" spans="2:13" ht="15.75" x14ac:dyDescent="0.25">
      <c r="B1173" s="32">
        <v>41627</v>
      </c>
      <c r="C1173" s="32">
        <v>41627</v>
      </c>
      <c r="D1173" s="36"/>
      <c r="E1173" s="34">
        <v>45880</v>
      </c>
      <c r="F1173" s="35" t="s">
        <v>196</v>
      </c>
      <c r="G1173" s="36" t="s">
        <v>197</v>
      </c>
      <c r="H1173" s="35"/>
      <c r="I1173" s="35"/>
      <c r="J1173" s="37" t="s">
        <v>31</v>
      </c>
      <c r="K1173" s="40">
        <v>1000</v>
      </c>
      <c r="L1173" s="39">
        <v>900</v>
      </c>
      <c r="M1173" s="39">
        <f>+K1173-L1173</f>
        <v>100</v>
      </c>
    </row>
    <row r="1174" spans="2:13" ht="15.75" x14ac:dyDescent="0.25">
      <c r="B1174" s="32">
        <v>41627</v>
      </c>
      <c r="C1174" s="32">
        <v>41627</v>
      </c>
      <c r="D1174" s="36"/>
      <c r="E1174" s="34">
        <v>45883</v>
      </c>
      <c r="F1174" s="35" t="s">
        <v>196</v>
      </c>
      <c r="G1174" s="36" t="s">
        <v>197</v>
      </c>
      <c r="H1174" s="35"/>
      <c r="I1174" s="35"/>
      <c r="J1174" s="37" t="str">
        <f>+J1173</f>
        <v>BLANCO</v>
      </c>
      <c r="K1174" s="40">
        <v>1000</v>
      </c>
      <c r="L1174" s="39">
        <v>900</v>
      </c>
      <c r="M1174" s="39">
        <f>+K1174-L1174</f>
        <v>100</v>
      </c>
    </row>
    <row r="1175" spans="2:13" ht="15.75" x14ac:dyDescent="0.25">
      <c r="B1175" s="32">
        <v>41589</v>
      </c>
      <c r="C1175" s="32">
        <v>41589</v>
      </c>
      <c r="D1175" s="33"/>
      <c r="E1175" s="34">
        <v>525674</v>
      </c>
      <c r="F1175" s="35" t="s">
        <v>1128</v>
      </c>
      <c r="G1175" s="36"/>
      <c r="H1175" s="35"/>
      <c r="I1175" s="35"/>
      <c r="J1175" s="37" t="s">
        <v>163</v>
      </c>
      <c r="K1175" s="38">
        <v>0</v>
      </c>
      <c r="L1175" s="39">
        <v>0</v>
      </c>
      <c r="M1175" s="39">
        <v>0</v>
      </c>
    </row>
    <row r="1176" spans="2:13" ht="15.75" x14ac:dyDescent="0.25">
      <c r="B1176" s="32">
        <v>41589</v>
      </c>
      <c r="C1176" s="32">
        <v>41589</v>
      </c>
      <c r="D1176" s="33"/>
      <c r="E1176" s="34">
        <v>525667</v>
      </c>
      <c r="F1176" s="35" t="s">
        <v>635</v>
      </c>
      <c r="G1176" s="36"/>
      <c r="H1176" s="35"/>
      <c r="I1176" s="35"/>
      <c r="J1176" s="37" t="s">
        <v>79</v>
      </c>
      <c r="K1176" s="38">
        <v>0</v>
      </c>
      <c r="L1176" s="39">
        <v>0</v>
      </c>
      <c r="M1176" s="39">
        <v>0</v>
      </c>
    </row>
    <row r="1177" spans="2:13" ht="31.5" x14ac:dyDescent="0.25">
      <c r="B1177" s="32">
        <v>41589</v>
      </c>
      <c r="C1177" s="32">
        <v>41589</v>
      </c>
      <c r="D1177" s="33"/>
      <c r="E1177" s="34">
        <v>551363</v>
      </c>
      <c r="F1177" s="35" t="s">
        <v>153</v>
      </c>
      <c r="G1177" s="36"/>
      <c r="H1177" s="35"/>
      <c r="I1177" s="35"/>
      <c r="J1177" s="37" t="s">
        <v>76</v>
      </c>
      <c r="K1177" s="38">
        <v>0</v>
      </c>
      <c r="L1177" s="39">
        <v>0</v>
      </c>
      <c r="M1177" s="39">
        <v>0</v>
      </c>
    </row>
    <row r="1178" spans="2:13" ht="15.75" x14ac:dyDescent="0.25">
      <c r="B1178" s="32">
        <v>44274</v>
      </c>
      <c r="C1178" s="32">
        <v>44274</v>
      </c>
      <c r="D1178" s="36">
        <v>565</v>
      </c>
      <c r="E1178" s="34"/>
      <c r="F1178" s="35" t="s">
        <v>1097</v>
      </c>
      <c r="G1178" s="36"/>
      <c r="H1178" s="35"/>
      <c r="I1178" s="35"/>
      <c r="J1178" s="37" t="s">
        <v>58</v>
      </c>
      <c r="K1178" s="40">
        <v>17799.990000000002</v>
      </c>
      <c r="L1178" s="39"/>
      <c r="M1178" s="42">
        <f>+K1178-L1178</f>
        <v>17799.990000000002</v>
      </c>
    </row>
    <row r="1179" spans="2:13" ht="15.75" x14ac:dyDescent="0.25">
      <c r="B1179" s="32">
        <v>41589</v>
      </c>
      <c r="C1179" s="32">
        <v>41589</v>
      </c>
      <c r="D1179" s="33"/>
      <c r="E1179" s="34">
        <v>570961</v>
      </c>
      <c r="F1179" s="35" t="str">
        <f>+F1176</f>
        <v xml:space="preserve">SILLA SEMI EJECUTIVA C/BRA C/RUEDA </v>
      </c>
      <c r="G1179" s="36"/>
      <c r="H1179" s="35"/>
      <c r="I1179" s="35"/>
      <c r="J1179" s="37" t="s">
        <v>79</v>
      </c>
      <c r="K1179" s="38">
        <v>0</v>
      </c>
      <c r="L1179" s="39">
        <v>0</v>
      </c>
      <c r="M1179" s="39">
        <v>0</v>
      </c>
    </row>
    <row r="1180" spans="2:13" ht="15.75" x14ac:dyDescent="0.25">
      <c r="B1180" s="32">
        <v>41589</v>
      </c>
      <c r="C1180" s="32">
        <v>41589</v>
      </c>
      <c r="D1180" s="33"/>
      <c r="E1180" s="34">
        <v>525717</v>
      </c>
      <c r="F1180" s="35" t="str">
        <f>+F1179</f>
        <v xml:space="preserve">SILLA SEMI EJECUTIVA C/BRA C/RUEDA </v>
      </c>
      <c r="G1180" s="36"/>
      <c r="H1180" s="35"/>
      <c r="I1180" s="35"/>
      <c r="J1180" s="37" t="s">
        <v>152</v>
      </c>
      <c r="K1180" s="38">
        <v>0</v>
      </c>
      <c r="L1180" s="39">
        <v>0</v>
      </c>
      <c r="M1180" s="39">
        <v>0</v>
      </c>
    </row>
    <row r="1181" spans="2:13" ht="15.75" x14ac:dyDescent="0.25">
      <c r="B1181" s="32">
        <v>41589</v>
      </c>
      <c r="C1181" s="32">
        <v>41589</v>
      </c>
      <c r="D1181" s="33">
        <v>110</v>
      </c>
      <c r="E1181" s="34"/>
      <c r="F1181" s="35" t="s">
        <v>348</v>
      </c>
      <c r="G1181" s="36"/>
      <c r="H1181" s="35"/>
      <c r="I1181" s="35"/>
      <c r="J1181" s="37" t="s">
        <v>20</v>
      </c>
      <c r="K1181" s="38">
        <v>0</v>
      </c>
      <c r="L1181" s="39">
        <v>0</v>
      </c>
      <c r="M1181" s="39">
        <v>0</v>
      </c>
    </row>
    <row r="1182" spans="2:13" ht="15.75" x14ac:dyDescent="0.25">
      <c r="B1182" s="32">
        <v>41589</v>
      </c>
      <c r="C1182" s="32">
        <v>41589</v>
      </c>
      <c r="D1182" s="33"/>
      <c r="E1182" s="34">
        <v>525725</v>
      </c>
      <c r="F1182" s="35" t="s">
        <v>39</v>
      </c>
      <c r="G1182" s="36" t="s">
        <v>40</v>
      </c>
      <c r="H1182" s="35" t="s">
        <v>131</v>
      </c>
      <c r="I1182" s="35"/>
      <c r="J1182" s="37" t="s">
        <v>35</v>
      </c>
      <c r="K1182" s="38">
        <v>0</v>
      </c>
      <c r="L1182" s="39">
        <v>0</v>
      </c>
      <c r="M1182" s="39">
        <v>0</v>
      </c>
    </row>
    <row r="1183" spans="2:13" ht="15.75" x14ac:dyDescent="0.25">
      <c r="B1183" s="32">
        <v>44141</v>
      </c>
      <c r="C1183" s="32">
        <v>44141</v>
      </c>
      <c r="D1183" s="43">
        <v>139</v>
      </c>
      <c r="E1183" s="34"/>
      <c r="F1183" s="35" t="s">
        <v>1129</v>
      </c>
      <c r="G1183" s="36" t="s">
        <v>1130</v>
      </c>
      <c r="H1183" s="35" t="s">
        <v>1131</v>
      </c>
      <c r="I1183" s="35" t="s">
        <v>1132</v>
      </c>
      <c r="J1183" s="37" t="s">
        <v>35</v>
      </c>
      <c r="K1183" s="40">
        <v>22500</v>
      </c>
      <c r="L1183" s="39">
        <v>7425</v>
      </c>
      <c r="M1183" s="39">
        <f>+K1183-L1183</f>
        <v>15075</v>
      </c>
    </row>
    <row r="1184" spans="2:13" ht="15.75" x14ac:dyDescent="0.25">
      <c r="B1184" s="32">
        <v>44351</v>
      </c>
      <c r="C1184" s="32">
        <v>44348</v>
      </c>
      <c r="D1184" s="33">
        <v>934</v>
      </c>
      <c r="E1184" s="34"/>
      <c r="F1184" s="35" t="s">
        <v>1133</v>
      </c>
      <c r="G1184" s="36" t="s">
        <v>173</v>
      </c>
      <c r="H1184" s="35" t="s">
        <v>174</v>
      </c>
      <c r="I1184" s="35" t="s">
        <v>176</v>
      </c>
      <c r="J1184" s="37" t="s">
        <v>20</v>
      </c>
      <c r="K1184" s="38">
        <v>14406.78</v>
      </c>
      <c r="L1184" s="39">
        <v>0</v>
      </c>
      <c r="M1184" s="39">
        <v>14406.78</v>
      </c>
    </row>
    <row r="1185" spans="2:13" ht="15.75" x14ac:dyDescent="0.25">
      <c r="B1185" s="32">
        <v>43119</v>
      </c>
      <c r="C1185" s="32">
        <v>43119</v>
      </c>
      <c r="D1185" s="43"/>
      <c r="E1185" s="34">
        <v>551332</v>
      </c>
      <c r="F1185" s="35" t="s">
        <v>1134</v>
      </c>
      <c r="G1185" s="36" t="s">
        <v>1135</v>
      </c>
      <c r="H1185" s="112" t="s">
        <v>174</v>
      </c>
      <c r="I1185" s="35"/>
      <c r="J1185" s="37" t="s">
        <v>35</v>
      </c>
      <c r="K1185" s="40">
        <v>8470.34</v>
      </c>
      <c r="L1185" s="39">
        <v>6773.27</v>
      </c>
      <c r="M1185" s="42">
        <f>+K1185-L1185</f>
        <v>1697.0699999999997</v>
      </c>
    </row>
    <row r="1186" spans="2:13" ht="15.75" x14ac:dyDescent="0.25">
      <c r="B1186" s="32">
        <v>41589</v>
      </c>
      <c r="C1186" s="32">
        <v>41589</v>
      </c>
      <c r="D1186" s="33"/>
      <c r="E1186" s="34">
        <v>551390</v>
      </c>
      <c r="F1186" s="35" t="s">
        <v>1073</v>
      </c>
      <c r="G1186" s="36"/>
      <c r="H1186" s="35"/>
      <c r="I1186" s="35"/>
      <c r="J1186" s="37" t="s">
        <v>35</v>
      </c>
      <c r="K1186" s="38">
        <v>0</v>
      </c>
      <c r="L1186" s="39">
        <v>0</v>
      </c>
      <c r="M1186" s="39">
        <v>0</v>
      </c>
    </row>
    <row r="1187" spans="2:13" ht="15.75" x14ac:dyDescent="0.25">
      <c r="B1187" s="32">
        <v>41589</v>
      </c>
      <c r="C1187" s="32">
        <v>41589</v>
      </c>
      <c r="D1187" s="33"/>
      <c r="E1187" s="34">
        <v>551591</v>
      </c>
      <c r="F1187" s="35" t="s">
        <v>1074</v>
      </c>
      <c r="G1187" s="36" t="s">
        <v>1136</v>
      </c>
      <c r="H1187" s="35"/>
      <c r="I1187" s="35"/>
      <c r="J1187" s="37" t="s">
        <v>35</v>
      </c>
      <c r="K1187" s="38">
        <v>0</v>
      </c>
      <c r="L1187" s="39">
        <v>0</v>
      </c>
      <c r="M1187" s="39">
        <v>0</v>
      </c>
    </row>
    <row r="1188" spans="2:13" ht="15.75" x14ac:dyDescent="0.25">
      <c r="B1188" s="32">
        <v>41589</v>
      </c>
      <c r="C1188" s="32">
        <v>41589</v>
      </c>
      <c r="D1188" s="36"/>
      <c r="E1188" s="34">
        <v>46525</v>
      </c>
      <c r="F1188" s="35" t="s">
        <v>352</v>
      </c>
      <c r="G1188" s="36" t="s">
        <v>1137</v>
      </c>
      <c r="H1188" s="35"/>
      <c r="I1188" s="35"/>
      <c r="J1188" s="37" t="s">
        <v>35</v>
      </c>
      <c r="K1188" s="38">
        <v>0</v>
      </c>
      <c r="L1188" s="39">
        <v>0</v>
      </c>
      <c r="M1188" s="39">
        <v>0</v>
      </c>
    </row>
    <row r="1189" spans="2:13" ht="15.75" x14ac:dyDescent="0.25">
      <c r="B1189" s="32">
        <v>41589</v>
      </c>
      <c r="C1189" s="32">
        <v>41589</v>
      </c>
      <c r="D1189" s="36">
        <v>570</v>
      </c>
      <c r="E1189" s="34"/>
      <c r="F1189" s="35" t="s">
        <v>1138</v>
      </c>
      <c r="G1189" s="36"/>
      <c r="H1189" s="35" t="s">
        <v>1139</v>
      </c>
      <c r="I1189" s="35" t="s">
        <v>1140</v>
      </c>
      <c r="J1189" s="37" t="s">
        <v>35</v>
      </c>
      <c r="K1189" s="38">
        <v>0</v>
      </c>
      <c r="L1189" s="39">
        <v>0</v>
      </c>
      <c r="M1189" s="39">
        <v>0</v>
      </c>
    </row>
    <row r="1190" spans="2:13" ht="15.75" x14ac:dyDescent="0.25">
      <c r="B1190" s="32">
        <v>43132</v>
      </c>
      <c r="C1190" s="32">
        <v>43132</v>
      </c>
      <c r="D1190" s="36">
        <v>571</v>
      </c>
      <c r="E1190" s="34"/>
      <c r="F1190" s="35" t="s">
        <v>1138</v>
      </c>
      <c r="G1190" s="36" t="s">
        <v>1141</v>
      </c>
      <c r="H1190" s="35" t="s">
        <v>1142</v>
      </c>
      <c r="I1190" s="35" t="s">
        <v>1143</v>
      </c>
      <c r="J1190" s="37" t="s">
        <v>35</v>
      </c>
      <c r="K1190" s="40">
        <v>90000</v>
      </c>
      <c r="L1190" s="39">
        <v>72000</v>
      </c>
      <c r="M1190" s="42">
        <f>+K1190-L1190</f>
        <v>18000</v>
      </c>
    </row>
    <row r="1191" spans="2:13" ht="15.75" x14ac:dyDescent="0.25">
      <c r="B1191" s="32">
        <v>41589</v>
      </c>
      <c r="C1191" s="32">
        <v>41589</v>
      </c>
      <c r="D1191" s="36">
        <v>572</v>
      </c>
      <c r="E1191" s="34"/>
      <c r="F1191" s="35" t="s">
        <v>1138</v>
      </c>
      <c r="G1191" s="36" t="str">
        <f>+G1192</f>
        <v>MAVERICK</v>
      </c>
      <c r="H1191" s="35" t="s">
        <v>1142</v>
      </c>
      <c r="I1191" s="35" t="s">
        <v>1143</v>
      </c>
      <c r="J1191" s="37" t="s">
        <v>35</v>
      </c>
      <c r="K1191" s="38">
        <v>0</v>
      </c>
      <c r="L1191" s="39">
        <v>0</v>
      </c>
      <c r="M1191" s="39">
        <v>0</v>
      </c>
    </row>
    <row r="1192" spans="2:13" ht="15.75" x14ac:dyDescent="0.25">
      <c r="B1192" s="32">
        <v>41589</v>
      </c>
      <c r="C1192" s="32">
        <v>41589</v>
      </c>
      <c r="D1192" s="36">
        <v>573</v>
      </c>
      <c r="E1192" s="34"/>
      <c r="F1192" s="35" t="s">
        <v>1138</v>
      </c>
      <c r="G1192" s="36" t="str">
        <f>+G1193</f>
        <v>MAVERICK</v>
      </c>
      <c r="H1192" s="35" t="s">
        <v>1142</v>
      </c>
      <c r="I1192" s="35" t="s">
        <v>1144</v>
      </c>
      <c r="J1192" s="37" t="s">
        <v>35</v>
      </c>
      <c r="K1192" s="38">
        <v>0</v>
      </c>
      <c r="L1192" s="39">
        <v>0</v>
      </c>
      <c r="M1192" s="39">
        <v>0</v>
      </c>
    </row>
    <row r="1193" spans="2:13" ht="15.75" x14ac:dyDescent="0.25">
      <c r="B1193" s="32">
        <v>41589</v>
      </c>
      <c r="C1193" s="32">
        <v>41589</v>
      </c>
      <c r="D1193" s="36">
        <v>574</v>
      </c>
      <c r="E1193" s="34"/>
      <c r="F1193" s="35" t="s">
        <v>1138</v>
      </c>
      <c r="G1193" s="36" t="s">
        <v>1145</v>
      </c>
      <c r="H1193" s="35" t="s">
        <v>1142</v>
      </c>
      <c r="I1193" s="35" t="s">
        <v>1146</v>
      </c>
      <c r="J1193" s="37" t="s">
        <v>35</v>
      </c>
      <c r="K1193" s="38">
        <v>0</v>
      </c>
      <c r="L1193" s="39">
        <v>0</v>
      </c>
      <c r="M1193" s="39">
        <v>0</v>
      </c>
    </row>
    <row r="1194" spans="2:13" ht="15.75" x14ac:dyDescent="0.25">
      <c r="B1194" s="32">
        <v>43132</v>
      </c>
      <c r="C1194" s="32">
        <v>43132</v>
      </c>
      <c r="D1194" s="36">
        <v>575</v>
      </c>
      <c r="E1194" s="34"/>
      <c r="F1194" s="35" t="s">
        <v>1147</v>
      </c>
      <c r="G1194" s="36" t="s">
        <v>1148</v>
      </c>
      <c r="H1194" s="35" t="s">
        <v>1149</v>
      </c>
      <c r="I1194" s="35" t="s">
        <v>1150</v>
      </c>
      <c r="J1194" s="37" t="str">
        <f>+J1193</f>
        <v xml:space="preserve">NEGRO </v>
      </c>
      <c r="K1194" s="40">
        <v>80000</v>
      </c>
      <c r="L1194" s="39">
        <v>64000</v>
      </c>
      <c r="M1194" s="42">
        <f>+K1194-L1194</f>
        <v>16000</v>
      </c>
    </row>
    <row r="1195" spans="2:13" ht="15.75" x14ac:dyDescent="0.25">
      <c r="B1195" s="32">
        <v>41589</v>
      </c>
      <c r="C1195" s="32">
        <v>41589</v>
      </c>
      <c r="D1195" s="36">
        <v>709</v>
      </c>
      <c r="E1195" s="34"/>
      <c r="F1195" s="35" t="s">
        <v>1151</v>
      </c>
      <c r="G1195" s="36" t="s">
        <v>1152</v>
      </c>
      <c r="H1195" s="35" t="s">
        <v>1153</v>
      </c>
      <c r="I1195" s="35" t="s">
        <v>1154</v>
      </c>
      <c r="J1195" s="37" t="s">
        <v>381</v>
      </c>
      <c r="K1195" s="38">
        <v>0</v>
      </c>
      <c r="L1195" s="39">
        <v>0</v>
      </c>
      <c r="M1195" s="39">
        <v>0</v>
      </c>
    </row>
    <row r="1196" spans="2:13" ht="15.75" x14ac:dyDescent="0.25">
      <c r="B1196" s="32">
        <v>42412</v>
      </c>
      <c r="C1196" s="32">
        <v>42412</v>
      </c>
      <c r="D1196" s="36">
        <v>710</v>
      </c>
      <c r="E1196" s="34"/>
      <c r="F1196" s="35" t="s">
        <v>1155</v>
      </c>
      <c r="G1196" s="36" t="s">
        <v>1156</v>
      </c>
      <c r="H1196" s="35" t="s">
        <v>1157</v>
      </c>
      <c r="I1196" s="35" t="s">
        <v>1158</v>
      </c>
      <c r="J1196" s="37" t="str">
        <f>+J1195</f>
        <v>AZUL</v>
      </c>
      <c r="K1196" s="40">
        <v>44801.25</v>
      </c>
      <c r="L1196" s="39">
        <v>44801.25</v>
      </c>
      <c r="M1196" s="52">
        <v>0</v>
      </c>
    </row>
    <row r="1197" spans="2:13" ht="15.75" x14ac:dyDescent="0.25">
      <c r="B1197" s="32">
        <v>42412</v>
      </c>
      <c r="C1197" s="32">
        <v>42412</v>
      </c>
      <c r="D1197" s="36">
        <v>711</v>
      </c>
      <c r="E1197" s="34"/>
      <c r="F1197" s="35" t="str">
        <f>+F1196</f>
        <v>MOTOCICLETA</v>
      </c>
      <c r="G1197" s="36" t="str">
        <f>+G1196</f>
        <v xml:space="preserve">SHINERAY </v>
      </c>
      <c r="H1197" s="35" t="str">
        <f>+H1196</f>
        <v>XYCG150-10D</v>
      </c>
      <c r="I1197" s="35" t="s">
        <v>1159</v>
      </c>
      <c r="J1197" s="37" t="str">
        <f>+J1196</f>
        <v>AZUL</v>
      </c>
      <c r="K1197" s="40">
        <f>+K1196</f>
        <v>44801.25</v>
      </c>
      <c r="L1197" s="39">
        <f>+L1196</f>
        <v>44801.25</v>
      </c>
      <c r="M1197" s="52">
        <v>0</v>
      </c>
    </row>
    <row r="1198" spans="2:13" ht="15.75" x14ac:dyDescent="0.25">
      <c r="B1198" s="32">
        <v>41682</v>
      </c>
      <c r="C1198" s="32">
        <v>41682</v>
      </c>
      <c r="D1198" s="36">
        <v>691</v>
      </c>
      <c r="E1198" s="34"/>
      <c r="F1198" s="35" t="s">
        <v>1160</v>
      </c>
      <c r="G1198" s="36" t="s">
        <v>1161</v>
      </c>
      <c r="H1198" s="35" t="s">
        <v>1162</v>
      </c>
      <c r="I1198" s="35" t="s">
        <v>1163</v>
      </c>
      <c r="J1198" s="37" t="s">
        <v>35</v>
      </c>
      <c r="K1198" s="40">
        <v>3542.37</v>
      </c>
      <c r="L1198" s="39">
        <v>2125.42</v>
      </c>
      <c r="M1198" s="39">
        <f t="shared" ref="M1198:M1203" si="7">+K1198-L1198</f>
        <v>1416.9499999999998</v>
      </c>
    </row>
    <row r="1199" spans="2:13" ht="15.75" x14ac:dyDescent="0.25">
      <c r="B1199" s="32">
        <v>41682</v>
      </c>
      <c r="C1199" s="32">
        <v>41682</v>
      </c>
      <c r="D1199" s="36">
        <v>686</v>
      </c>
      <c r="E1199" s="34"/>
      <c r="F1199" s="35" t="s">
        <v>1160</v>
      </c>
      <c r="G1199" s="36" t="s">
        <v>1161</v>
      </c>
      <c r="H1199" s="35" t="s">
        <v>1164</v>
      </c>
      <c r="I1199" s="35" t="s">
        <v>1165</v>
      </c>
      <c r="J1199" s="37" t="s">
        <v>35</v>
      </c>
      <c r="K1199" s="40">
        <v>3542.37</v>
      </c>
      <c r="L1199" s="39">
        <v>2125.42</v>
      </c>
      <c r="M1199" s="39">
        <f t="shared" si="7"/>
        <v>1416.9499999999998</v>
      </c>
    </row>
    <row r="1200" spans="2:13" ht="15.75" x14ac:dyDescent="0.25">
      <c r="B1200" s="32">
        <v>41682</v>
      </c>
      <c r="C1200" s="32">
        <v>41682</v>
      </c>
      <c r="D1200" s="36">
        <v>681</v>
      </c>
      <c r="E1200" s="34"/>
      <c r="F1200" s="35" t="s">
        <v>1160</v>
      </c>
      <c r="G1200" s="36" t="s">
        <v>1161</v>
      </c>
      <c r="H1200" s="35" t="s">
        <v>1166</v>
      </c>
      <c r="I1200" s="35" t="s">
        <v>1167</v>
      </c>
      <c r="J1200" s="37" t="s">
        <v>35</v>
      </c>
      <c r="K1200" s="40">
        <v>3542.37</v>
      </c>
      <c r="L1200" s="39">
        <v>2125.42</v>
      </c>
      <c r="M1200" s="39">
        <f t="shared" si="7"/>
        <v>1416.9499999999998</v>
      </c>
    </row>
    <row r="1201" spans="2:13" ht="15.75" x14ac:dyDescent="0.25">
      <c r="B1201" s="32">
        <v>41682</v>
      </c>
      <c r="C1201" s="32">
        <v>41682</v>
      </c>
      <c r="D1201" s="36">
        <v>568</v>
      </c>
      <c r="E1201" s="34"/>
      <c r="F1201" s="35" t="s">
        <v>1160</v>
      </c>
      <c r="G1201" s="36" t="s">
        <v>1161</v>
      </c>
      <c r="H1201" s="35" t="s">
        <v>1168</v>
      </c>
      <c r="I1201" s="35" t="s">
        <v>1169</v>
      </c>
      <c r="J1201" s="37" t="s">
        <v>35</v>
      </c>
      <c r="K1201" s="40">
        <v>3542.37</v>
      </c>
      <c r="L1201" s="39">
        <v>2125.42</v>
      </c>
      <c r="M1201" s="39">
        <f t="shared" si="7"/>
        <v>1416.9499999999998</v>
      </c>
    </row>
    <row r="1202" spans="2:13" ht="15.75" x14ac:dyDescent="0.25">
      <c r="B1202" s="32">
        <v>41682</v>
      </c>
      <c r="C1202" s="32">
        <v>41682</v>
      </c>
      <c r="D1202" s="36">
        <v>566</v>
      </c>
      <c r="E1202" s="34"/>
      <c r="F1202" s="35" t="s">
        <v>1160</v>
      </c>
      <c r="G1202" s="36" t="s">
        <v>1161</v>
      </c>
      <c r="H1202" s="35" t="s">
        <v>1170</v>
      </c>
      <c r="I1202" s="35" t="s">
        <v>1171</v>
      </c>
      <c r="J1202" s="37" t="s">
        <v>35</v>
      </c>
      <c r="K1202" s="40">
        <v>3542.37</v>
      </c>
      <c r="L1202" s="39">
        <v>2125.42</v>
      </c>
      <c r="M1202" s="39">
        <f t="shared" si="7"/>
        <v>1416.9499999999998</v>
      </c>
    </row>
    <row r="1203" spans="2:13" ht="15.75" x14ac:dyDescent="0.25">
      <c r="B1203" s="32">
        <v>41682</v>
      </c>
      <c r="C1203" s="32">
        <v>41682</v>
      </c>
      <c r="D1203" s="36">
        <v>567</v>
      </c>
      <c r="E1203" s="34"/>
      <c r="F1203" s="35" t="s">
        <v>1160</v>
      </c>
      <c r="G1203" s="36" t="s">
        <v>1161</v>
      </c>
      <c r="H1203" s="35" t="s">
        <v>1172</v>
      </c>
      <c r="I1203" s="35" t="s">
        <v>1173</v>
      </c>
      <c r="J1203" s="37" t="s">
        <v>35</v>
      </c>
      <c r="K1203" s="40">
        <v>3542.37</v>
      </c>
      <c r="L1203" s="39">
        <v>2125.42</v>
      </c>
      <c r="M1203" s="39">
        <f t="shared" si="7"/>
        <v>1416.9499999999998</v>
      </c>
    </row>
    <row r="1204" spans="2:13" ht="15.75" x14ac:dyDescent="0.25">
      <c r="B1204" s="89">
        <v>44218</v>
      </c>
      <c r="C1204" s="89">
        <v>44218</v>
      </c>
      <c r="D1204" s="47">
        <v>576</v>
      </c>
      <c r="E1204" s="45"/>
      <c r="F1204" s="46" t="s">
        <v>1160</v>
      </c>
      <c r="G1204" s="47" t="s">
        <v>1161</v>
      </c>
      <c r="H1204" s="46" t="s">
        <v>1174</v>
      </c>
      <c r="I1204" s="46" t="s">
        <v>1175</v>
      </c>
      <c r="J1204" s="48" t="s">
        <v>35</v>
      </c>
      <c r="K1204" s="40">
        <v>17180</v>
      </c>
      <c r="L1204" s="39">
        <v>0</v>
      </c>
      <c r="M1204" s="39">
        <v>17180</v>
      </c>
    </row>
    <row r="1205" spans="2:13" ht="15.75" x14ac:dyDescent="0.25">
      <c r="B1205" s="89">
        <v>44218</v>
      </c>
      <c r="C1205" s="89">
        <v>44218</v>
      </c>
      <c r="D1205" s="47">
        <v>575</v>
      </c>
      <c r="E1205" s="45"/>
      <c r="F1205" s="46" t="s">
        <v>1160</v>
      </c>
      <c r="G1205" s="47" t="s">
        <v>1161</v>
      </c>
      <c r="H1205" s="46" t="s">
        <v>1176</v>
      </c>
      <c r="I1205" s="46" t="s">
        <v>1177</v>
      </c>
      <c r="J1205" s="48" t="s">
        <v>35</v>
      </c>
      <c r="K1205" s="40">
        <v>17180</v>
      </c>
      <c r="L1205" s="39">
        <v>0</v>
      </c>
      <c r="M1205" s="39">
        <v>17180</v>
      </c>
    </row>
    <row r="1206" spans="2:13" ht="15.75" x14ac:dyDescent="0.25">
      <c r="B1206" s="89">
        <v>44218</v>
      </c>
      <c r="C1206" s="89">
        <v>44218</v>
      </c>
      <c r="D1206" s="47">
        <v>577</v>
      </c>
      <c r="E1206" s="45"/>
      <c r="F1206" s="46" t="s">
        <v>1160</v>
      </c>
      <c r="G1206" s="47" t="s">
        <v>1161</v>
      </c>
      <c r="H1206" s="46" t="s">
        <v>1178</v>
      </c>
      <c r="I1206" s="46" t="s">
        <v>1179</v>
      </c>
      <c r="J1206" s="48" t="s">
        <v>35</v>
      </c>
      <c r="K1206" s="40">
        <v>17180</v>
      </c>
      <c r="L1206" s="39">
        <v>0</v>
      </c>
      <c r="M1206" s="39">
        <v>17180</v>
      </c>
    </row>
    <row r="1207" spans="2:13" ht="15.75" x14ac:dyDescent="0.25">
      <c r="B1207" s="89">
        <v>44218</v>
      </c>
      <c r="C1207" s="89">
        <v>44218</v>
      </c>
      <c r="D1207" s="47">
        <v>578</v>
      </c>
      <c r="E1207" s="45"/>
      <c r="F1207" s="46" t="s">
        <v>1160</v>
      </c>
      <c r="G1207" s="47" t="s">
        <v>1161</v>
      </c>
      <c r="H1207" s="46" t="s">
        <v>1180</v>
      </c>
      <c r="I1207" s="46" t="s">
        <v>1181</v>
      </c>
      <c r="J1207" s="48" t="s">
        <v>35</v>
      </c>
      <c r="K1207" s="40">
        <v>17180</v>
      </c>
      <c r="L1207" s="39">
        <v>0</v>
      </c>
      <c r="M1207" s="39">
        <v>17180</v>
      </c>
    </row>
    <row r="1208" spans="2:13" ht="15.75" x14ac:dyDescent="0.25">
      <c r="B1208" s="89">
        <v>43935</v>
      </c>
      <c r="C1208" s="89">
        <v>43935</v>
      </c>
      <c r="D1208" s="47">
        <v>579</v>
      </c>
      <c r="E1208" s="45"/>
      <c r="F1208" s="46" t="s">
        <v>1160</v>
      </c>
      <c r="G1208" s="47" t="s">
        <v>1161</v>
      </c>
      <c r="H1208" s="46" t="s">
        <v>1182</v>
      </c>
      <c r="I1208" s="46" t="s">
        <v>1183</v>
      </c>
      <c r="J1208" s="48" t="s">
        <v>35</v>
      </c>
      <c r="K1208" s="40">
        <v>16100</v>
      </c>
      <c r="L1208" s="39">
        <v>3220</v>
      </c>
      <c r="M1208" s="39">
        <f>+K1208-L1208</f>
        <v>12880</v>
      </c>
    </row>
    <row r="1209" spans="2:13" ht="15.75" x14ac:dyDescent="0.25">
      <c r="B1209" s="89">
        <v>43935</v>
      </c>
      <c r="C1209" s="89">
        <v>43935</v>
      </c>
      <c r="D1209" s="47">
        <v>620</v>
      </c>
      <c r="E1209" s="45"/>
      <c r="F1209" s="46" t="s">
        <v>1160</v>
      </c>
      <c r="G1209" s="47" t="s">
        <v>1161</v>
      </c>
      <c r="H1209" s="46" t="s">
        <v>1184</v>
      </c>
      <c r="I1209" s="46" t="s">
        <v>1185</v>
      </c>
      <c r="J1209" s="48" t="s">
        <v>35</v>
      </c>
      <c r="K1209" s="40">
        <v>16100</v>
      </c>
      <c r="L1209" s="39">
        <v>3220</v>
      </c>
      <c r="M1209" s="39">
        <f>+K1209-L1209</f>
        <v>12880</v>
      </c>
    </row>
    <row r="1210" spans="2:13" ht="15.75" x14ac:dyDescent="0.25">
      <c r="B1210" s="89">
        <v>43935</v>
      </c>
      <c r="C1210" s="89">
        <v>43935</v>
      </c>
      <c r="D1210" s="47">
        <v>587</v>
      </c>
      <c r="E1210" s="45"/>
      <c r="F1210" s="46" t="s">
        <v>1160</v>
      </c>
      <c r="G1210" s="47" t="s">
        <v>1161</v>
      </c>
      <c r="H1210" s="46" t="s">
        <v>1186</v>
      </c>
      <c r="I1210" s="46" t="s">
        <v>1187</v>
      </c>
      <c r="J1210" s="48" t="s">
        <v>35</v>
      </c>
      <c r="K1210" s="40">
        <v>16100</v>
      </c>
      <c r="L1210" s="39">
        <v>3220</v>
      </c>
      <c r="M1210" s="39">
        <f>+K1210-L1210</f>
        <v>12880</v>
      </c>
    </row>
    <row r="1211" spans="2:13" ht="15.75" x14ac:dyDescent="0.25">
      <c r="B1211" s="89">
        <v>43935</v>
      </c>
      <c r="C1211" s="89">
        <v>43935</v>
      </c>
      <c r="D1211" s="47">
        <v>619</v>
      </c>
      <c r="E1211" s="45"/>
      <c r="F1211" s="46" t="s">
        <v>1160</v>
      </c>
      <c r="G1211" s="47" t="s">
        <v>1161</v>
      </c>
      <c r="H1211" s="46" t="s">
        <v>1188</v>
      </c>
      <c r="I1211" s="46" t="s">
        <v>1189</v>
      </c>
      <c r="J1211" s="48" t="s">
        <v>35</v>
      </c>
      <c r="K1211" s="40">
        <v>16100</v>
      </c>
      <c r="L1211" s="39">
        <v>3220</v>
      </c>
      <c r="M1211" s="39">
        <f>+K1211-L1211</f>
        <v>12880</v>
      </c>
    </row>
    <row r="1212" spans="2:13" ht="15.75" x14ac:dyDescent="0.25">
      <c r="B1212" s="89">
        <v>43935</v>
      </c>
      <c r="C1212" s="89">
        <v>43935</v>
      </c>
      <c r="D1212" s="47">
        <v>687</v>
      </c>
      <c r="E1212" s="45"/>
      <c r="F1212" s="46" t="s">
        <v>1160</v>
      </c>
      <c r="G1212" s="47" t="s">
        <v>1161</v>
      </c>
      <c r="H1212" s="46" t="s">
        <v>1190</v>
      </c>
      <c r="I1212" s="46" t="s">
        <v>1191</v>
      </c>
      <c r="J1212" s="48" t="s">
        <v>35</v>
      </c>
      <c r="K1212" s="40">
        <v>16100</v>
      </c>
      <c r="L1212" s="39">
        <v>3220</v>
      </c>
      <c r="M1212" s="39">
        <f>+K1212-L1212</f>
        <v>12880</v>
      </c>
    </row>
    <row r="1213" spans="2:13" ht="15.75" x14ac:dyDescent="0.25">
      <c r="B1213" s="104">
        <v>44484</v>
      </c>
      <c r="C1213" s="104">
        <v>44480</v>
      </c>
      <c r="D1213" s="69">
        <v>1018</v>
      </c>
      <c r="E1213" s="79"/>
      <c r="F1213" s="46" t="s">
        <v>1160</v>
      </c>
      <c r="G1213" s="47" t="s">
        <v>1161</v>
      </c>
      <c r="H1213" s="46" t="s">
        <v>1192</v>
      </c>
      <c r="I1213" s="46" t="s">
        <v>1193</v>
      </c>
      <c r="J1213" s="110" t="s">
        <v>20</v>
      </c>
      <c r="K1213" s="80">
        <v>17500</v>
      </c>
      <c r="L1213" s="39">
        <v>0</v>
      </c>
      <c r="M1213" s="39">
        <v>17500</v>
      </c>
    </row>
    <row r="1214" spans="2:13" ht="15.75" x14ac:dyDescent="0.25">
      <c r="B1214" s="153" t="s">
        <v>1194</v>
      </c>
      <c r="C1214" s="153"/>
      <c r="D1214" s="153"/>
      <c r="E1214" s="153"/>
      <c r="F1214" s="153"/>
      <c r="G1214" s="153"/>
      <c r="H1214" s="26"/>
      <c r="I1214" s="27"/>
      <c r="J1214" s="28"/>
      <c r="K1214" s="54"/>
      <c r="L1214" s="55"/>
      <c r="M1214" s="55"/>
    </row>
    <row r="1215" spans="2:13" ht="15.75" x14ac:dyDescent="0.25">
      <c r="B1215" s="32"/>
      <c r="C1215" s="32"/>
      <c r="D1215" s="36">
        <v>923</v>
      </c>
      <c r="E1215" s="34"/>
      <c r="F1215" s="35" t="s">
        <v>1195</v>
      </c>
      <c r="G1215" s="36"/>
      <c r="H1215" s="35"/>
      <c r="I1215" s="35"/>
      <c r="J1215" s="37" t="s">
        <v>35</v>
      </c>
      <c r="K1215" s="52">
        <v>0</v>
      </c>
      <c r="L1215" s="52">
        <v>0</v>
      </c>
      <c r="M1215" s="52">
        <v>0</v>
      </c>
    </row>
    <row r="1216" spans="2:13" ht="15.75" x14ac:dyDescent="0.25">
      <c r="B1216" s="32"/>
      <c r="C1216" s="32"/>
      <c r="D1216" s="36">
        <v>582</v>
      </c>
      <c r="E1216" s="34"/>
      <c r="F1216" s="35" t="s">
        <v>1195</v>
      </c>
      <c r="G1216" s="36"/>
      <c r="H1216" s="35"/>
      <c r="I1216" s="35"/>
      <c r="J1216" s="37" t="s">
        <v>35</v>
      </c>
      <c r="K1216" s="52">
        <v>0</v>
      </c>
      <c r="L1216" s="52">
        <v>0</v>
      </c>
      <c r="M1216" s="52">
        <v>0</v>
      </c>
    </row>
    <row r="1217" spans="2:13" ht="15.75" x14ac:dyDescent="0.25">
      <c r="B1217" s="32"/>
      <c r="C1217" s="32"/>
      <c r="D1217" s="36">
        <v>583</v>
      </c>
      <c r="E1217" s="34"/>
      <c r="F1217" s="35" t="s">
        <v>1195</v>
      </c>
      <c r="G1217" s="36"/>
      <c r="H1217" s="35"/>
      <c r="I1217" s="35"/>
      <c r="J1217" s="37" t="s">
        <v>35</v>
      </c>
      <c r="K1217" s="52">
        <v>0</v>
      </c>
      <c r="L1217" s="52">
        <v>0</v>
      </c>
      <c r="M1217" s="52">
        <v>0</v>
      </c>
    </row>
    <row r="1218" spans="2:13" ht="15.75" x14ac:dyDescent="0.25">
      <c r="B1218" s="32"/>
      <c r="C1218" s="32"/>
      <c r="D1218" s="36">
        <v>584</v>
      </c>
      <c r="E1218" s="34"/>
      <c r="F1218" s="35" t="s">
        <v>1195</v>
      </c>
      <c r="G1218" s="36"/>
      <c r="H1218" s="35"/>
      <c r="I1218" s="35"/>
      <c r="J1218" s="37" t="s">
        <v>35</v>
      </c>
      <c r="K1218" s="52">
        <v>0</v>
      </c>
      <c r="L1218" s="52">
        <v>0</v>
      </c>
      <c r="M1218" s="52">
        <v>0</v>
      </c>
    </row>
    <row r="1219" spans="2:13" ht="15.75" x14ac:dyDescent="0.25">
      <c r="B1219" s="32"/>
      <c r="C1219" s="32"/>
      <c r="D1219" s="36">
        <v>585</v>
      </c>
      <c r="E1219" s="34"/>
      <c r="F1219" s="35" t="s">
        <v>1195</v>
      </c>
      <c r="G1219" s="36"/>
      <c r="H1219" s="35"/>
      <c r="I1219" s="35"/>
      <c r="J1219" s="37" t="s">
        <v>35</v>
      </c>
      <c r="K1219" s="52">
        <v>0</v>
      </c>
      <c r="L1219" s="52">
        <v>0</v>
      </c>
      <c r="M1219" s="52">
        <v>0</v>
      </c>
    </row>
    <row r="1220" spans="2:13" ht="15.75" x14ac:dyDescent="0.25">
      <c r="B1220" s="32"/>
      <c r="C1220" s="32"/>
      <c r="D1220" s="36">
        <v>586</v>
      </c>
      <c r="E1220" s="34"/>
      <c r="F1220" s="35" t="s">
        <v>1195</v>
      </c>
      <c r="G1220" s="36"/>
      <c r="H1220" s="35"/>
      <c r="I1220" s="35"/>
      <c r="J1220" s="37" t="s">
        <v>35</v>
      </c>
      <c r="K1220" s="52">
        <v>0</v>
      </c>
      <c r="L1220" s="52">
        <v>0</v>
      </c>
      <c r="M1220" s="52">
        <v>0</v>
      </c>
    </row>
    <row r="1221" spans="2:13" ht="15.75" x14ac:dyDescent="0.25">
      <c r="B1221" s="32">
        <v>41782</v>
      </c>
      <c r="C1221" s="32">
        <v>41782</v>
      </c>
      <c r="D1221" s="33"/>
      <c r="E1221" s="34">
        <v>551418</v>
      </c>
      <c r="F1221" s="35" t="s">
        <v>553</v>
      </c>
      <c r="G1221" s="36" t="s">
        <v>1122</v>
      </c>
      <c r="H1221" s="35" t="s">
        <v>1196</v>
      </c>
      <c r="I1221" s="35" t="s">
        <v>1197</v>
      </c>
      <c r="J1221" s="37" t="s">
        <v>31</v>
      </c>
      <c r="K1221" s="40">
        <v>15625</v>
      </c>
      <c r="L1221" s="39">
        <v>15625</v>
      </c>
      <c r="M1221" s="52">
        <v>0</v>
      </c>
    </row>
    <row r="1222" spans="2:13" ht="15.75" x14ac:dyDescent="0.25">
      <c r="B1222" s="153" t="s">
        <v>1198</v>
      </c>
      <c r="C1222" s="153"/>
      <c r="D1222" s="153"/>
      <c r="E1222" s="153"/>
      <c r="F1222" s="153"/>
      <c r="G1222" s="25"/>
      <c r="H1222" s="26"/>
      <c r="I1222" s="49"/>
      <c r="J1222" s="28"/>
      <c r="K1222" s="54"/>
      <c r="L1222" s="54"/>
      <c r="M1222" s="54"/>
    </row>
    <row r="1223" spans="2:13" ht="15.75" x14ac:dyDescent="0.25">
      <c r="B1223" s="32">
        <v>41589</v>
      </c>
      <c r="C1223" s="32">
        <v>41589</v>
      </c>
      <c r="D1223" s="33"/>
      <c r="E1223" s="34">
        <v>551484</v>
      </c>
      <c r="F1223" s="35" t="s">
        <v>1116</v>
      </c>
      <c r="G1223" s="36" t="s">
        <v>1199</v>
      </c>
      <c r="H1223" s="35"/>
      <c r="I1223" s="35"/>
      <c r="J1223" s="37" t="s">
        <v>1119</v>
      </c>
      <c r="K1223" s="38">
        <v>0</v>
      </c>
      <c r="L1223" s="39">
        <v>0</v>
      </c>
      <c r="M1223" s="39">
        <v>0</v>
      </c>
    </row>
    <row r="1224" spans="2:13" ht="15.75" x14ac:dyDescent="0.25">
      <c r="B1224" s="32">
        <v>42353</v>
      </c>
      <c r="C1224" s="32">
        <v>42353</v>
      </c>
      <c r="D1224" s="33"/>
      <c r="E1224" s="34">
        <v>551417</v>
      </c>
      <c r="F1224" s="35" t="s">
        <v>1200</v>
      </c>
      <c r="G1224" s="36" t="s">
        <v>1201</v>
      </c>
      <c r="H1224" s="35"/>
      <c r="I1224" s="35"/>
      <c r="J1224" s="37" t="str">
        <f>+J1223</f>
        <v xml:space="preserve">VERDE </v>
      </c>
      <c r="K1224" s="40">
        <v>95000</v>
      </c>
      <c r="L1224" s="39">
        <v>66500</v>
      </c>
      <c r="M1224" s="39">
        <f>+K1224-L1224</f>
        <v>28500</v>
      </c>
    </row>
    <row r="1225" spans="2:13" ht="15.75" x14ac:dyDescent="0.25">
      <c r="B1225" s="32">
        <v>41589</v>
      </c>
      <c r="C1225" s="32">
        <v>41589</v>
      </c>
      <c r="D1225" s="33"/>
      <c r="E1225" s="34">
        <v>525640</v>
      </c>
      <c r="F1225" s="35" t="s">
        <v>1202</v>
      </c>
      <c r="G1225" s="36" t="s">
        <v>691</v>
      </c>
      <c r="H1225" s="35" t="s">
        <v>1203</v>
      </c>
      <c r="I1225" s="35"/>
      <c r="J1225" s="37" t="s">
        <v>69</v>
      </c>
      <c r="K1225" s="38">
        <v>0</v>
      </c>
      <c r="L1225" s="39">
        <v>0</v>
      </c>
      <c r="M1225" s="39">
        <v>0</v>
      </c>
    </row>
    <row r="1226" spans="2:13" ht="15.75" x14ac:dyDescent="0.25">
      <c r="B1226" s="32">
        <v>41589</v>
      </c>
      <c r="C1226" s="32">
        <v>41589</v>
      </c>
      <c r="D1226" s="33"/>
      <c r="E1226" s="34">
        <v>551402</v>
      </c>
      <c r="F1226" s="35" t="s">
        <v>1126</v>
      </c>
      <c r="G1226" s="36"/>
      <c r="H1226" s="35"/>
      <c r="I1226" s="35"/>
      <c r="J1226" s="37" t="s">
        <v>79</v>
      </c>
      <c r="K1226" s="38">
        <v>0</v>
      </c>
      <c r="L1226" s="39">
        <v>0</v>
      </c>
      <c r="M1226" s="39">
        <v>0</v>
      </c>
    </row>
    <row r="1227" spans="2:13" ht="15.75" x14ac:dyDescent="0.25">
      <c r="B1227" s="32">
        <v>43895</v>
      </c>
      <c r="C1227" s="32">
        <v>43895</v>
      </c>
      <c r="D1227" s="36">
        <v>627</v>
      </c>
      <c r="E1227" s="34"/>
      <c r="F1227" s="35" t="s">
        <v>974</v>
      </c>
      <c r="G1227" s="36" t="s">
        <v>1204</v>
      </c>
      <c r="H1227" s="35"/>
      <c r="I1227" s="35"/>
      <c r="J1227" s="37" t="s">
        <v>20</v>
      </c>
      <c r="K1227" s="40">
        <v>6716.1</v>
      </c>
      <c r="L1227" s="39">
        <v>671.61</v>
      </c>
      <c r="M1227" s="39">
        <f t="shared" ref="M1227:M1233" si="8">+K1227-L1227</f>
        <v>6044.4900000000007</v>
      </c>
    </row>
    <row r="1228" spans="2:13" ht="15.75" x14ac:dyDescent="0.25">
      <c r="B1228" s="32">
        <v>43895</v>
      </c>
      <c r="C1228" s="32">
        <v>43895</v>
      </c>
      <c r="D1228" s="36">
        <v>628</v>
      </c>
      <c r="E1228" s="34"/>
      <c r="F1228" s="35" t="s">
        <v>974</v>
      </c>
      <c r="G1228" s="36" t="s">
        <v>1204</v>
      </c>
      <c r="H1228" s="35"/>
      <c r="I1228" s="35"/>
      <c r="J1228" s="37" t="s">
        <v>20</v>
      </c>
      <c r="K1228" s="40">
        <v>6716.1</v>
      </c>
      <c r="L1228" s="39">
        <v>671.61</v>
      </c>
      <c r="M1228" s="39">
        <f t="shared" si="8"/>
        <v>6044.4900000000007</v>
      </c>
    </row>
    <row r="1229" spans="2:13" ht="15.75" x14ac:dyDescent="0.25">
      <c r="B1229" s="32">
        <v>43895</v>
      </c>
      <c r="C1229" s="32">
        <v>43895</v>
      </c>
      <c r="D1229" s="36">
        <v>629</v>
      </c>
      <c r="E1229" s="34"/>
      <c r="F1229" s="35" t="s">
        <v>974</v>
      </c>
      <c r="G1229" s="36" t="s">
        <v>1204</v>
      </c>
      <c r="H1229" s="35"/>
      <c r="I1229" s="35"/>
      <c r="J1229" s="37" t="s">
        <v>20</v>
      </c>
      <c r="K1229" s="40">
        <v>6716.1</v>
      </c>
      <c r="L1229" s="39">
        <v>671.61</v>
      </c>
      <c r="M1229" s="39">
        <f t="shared" si="8"/>
        <v>6044.4900000000007</v>
      </c>
    </row>
    <row r="1230" spans="2:13" ht="15.75" x14ac:dyDescent="0.25">
      <c r="B1230" s="32">
        <v>43895</v>
      </c>
      <c r="C1230" s="32">
        <v>43895</v>
      </c>
      <c r="D1230" s="36">
        <v>630</v>
      </c>
      <c r="E1230" s="34"/>
      <c r="F1230" s="35" t="s">
        <v>974</v>
      </c>
      <c r="G1230" s="36" t="s">
        <v>1204</v>
      </c>
      <c r="H1230" s="35"/>
      <c r="I1230" s="35"/>
      <c r="J1230" s="37" t="s">
        <v>20</v>
      </c>
      <c r="K1230" s="40">
        <v>6716.1</v>
      </c>
      <c r="L1230" s="39">
        <v>671.61</v>
      </c>
      <c r="M1230" s="39">
        <f t="shared" si="8"/>
        <v>6044.4900000000007</v>
      </c>
    </row>
    <row r="1231" spans="2:13" ht="15.75" x14ac:dyDescent="0.25">
      <c r="B1231" s="32">
        <v>42353</v>
      </c>
      <c r="C1231" s="32">
        <v>42353</v>
      </c>
      <c r="D1231" s="33"/>
      <c r="E1231" s="34">
        <v>551485</v>
      </c>
      <c r="F1231" s="35" t="s">
        <v>1205</v>
      </c>
      <c r="G1231" s="36" t="s">
        <v>1201</v>
      </c>
      <c r="H1231" s="35" t="s">
        <v>1206</v>
      </c>
      <c r="I1231" s="35"/>
      <c r="J1231" s="37" t="s">
        <v>66</v>
      </c>
      <c r="K1231" s="40">
        <v>698500</v>
      </c>
      <c r="L1231" s="39">
        <v>488950</v>
      </c>
      <c r="M1231" s="39">
        <f t="shared" si="8"/>
        <v>209550</v>
      </c>
    </row>
    <row r="1232" spans="2:13" ht="15.75" x14ac:dyDescent="0.25">
      <c r="B1232" s="32">
        <v>44330</v>
      </c>
      <c r="C1232" s="32">
        <v>44330</v>
      </c>
      <c r="D1232" s="36">
        <v>921</v>
      </c>
      <c r="E1232" s="34"/>
      <c r="F1232" s="35" t="s">
        <v>1207</v>
      </c>
      <c r="G1232" s="36" t="s">
        <v>1208</v>
      </c>
      <c r="H1232" s="35"/>
      <c r="I1232" s="35" t="s">
        <v>1209</v>
      </c>
      <c r="J1232" s="37" t="s">
        <v>31</v>
      </c>
      <c r="K1232" s="40">
        <v>9999.99</v>
      </c>
      <c r="L1232" s="39">
        <v>0</v>
      </c>
      <c r="M1232" s="42">
        <f t="shared" si="8"/>
        <v>9999.99</v>
      </c>
    </row>
    <row r="1233" spans="2:13" ht="15.75" x14ac:dyDescent="0.25">
      <c r="B1233" s="32">
        <v>44330</v>
      </c>
      <c r="C1233" s="32">
        <v>44330</v>
      </c>
      <c r="D1233" s="36">
        <v>922</v>
      </c>
      <c r="E1233" s="34"/>
      <c r="F1233" s="35" t="s">
        <v>999</v>
      </c>
      <c r="G1233" s="36" t="str">
        <f>+G1232</f>
        <v>AIR MAX</v>
      </c>
      <c r="H1233" s="35"/>
      <c r="I1233" s="35" t="s">
        <v>1210</v>
      </c>
      <c r="J1233" s="37" t="str">
        <f>+J1232</f>
        <v>BLANCO</v>
      </c>
      <c r="K1233" s="40">
        <v>40000</v>
      </c>
      <c r="L1233" s="39">
        <v>0</v>
      </c>
      <c r="M1233" s="42">
        <f t="shared" si="8"/>
        <v>40000</v>
      </c>
    </row>
    <row r="1234" spans="2:13" ht="15.75" x14ac:dyDescent="0.25">
      <c r="B1234" s="153" t="s">
        <v>1211</v>
      </c>
      <c r="C1234" s="153"/>
      <c r="D1234" s="153"/>
      <c r="E1234" s="153"/>
      <c r="F1234" s="153"/>
      <c r="G1234" s="153"/>
      <c r="H1234" s="26"/>
      <c r="I1234" s="27"/>
      <c r="J1234" s="28"/>
      <c r="K1234" s="54"/>
      <c r="L1234" s="55"/>
      <c r="M1234" s="55"/>
    </row>
    <row r="1235" spans="2:13" ht="15.75" x14ac:dyDescent="0.25">
      <c r="B1235" s="32">
        <v>41627</v>
      </c>
      <c r="C1235" s="32">
        <v>41627</v>
      </c>
      <c r="D1235" s="33">
        <v>618</v>
      </c>
      <c r="E1235" s="34"/>
      <c r="F1235" s="35" t="s">
        <v>356</v>
      </c>
      <c r="G1235" s="36" t="s">
        <v>197</v>
      </c>
      <c r="H1235" s="35"/>
      <c r="I1235" s="35"/>
      <c r="J1235" s="37" t="s">
        <v>31</v>
      </c>
      <c r="K1235" s="40">
        <v>4025.42</v>
      </c>
      <c r="L1235" s="39">
        <v>3622.87</v>
      </c>
      <c r="M1235" s="39">
        <f>+K1235-L1235</f>
        <v>402.55000000000018</v>
      </c>
    </row>
    <row r="1236" spans="2:13" ht="15.75" x14ac:dyDescent="0.25">
      <c r="B1236" s="32">
        <v>41627</v>
      </c>
      <c r="C1236" s="32">
        <v>41627</v>
      </c>
      <c r="D1236" s="33"/>
      <c r="E1236" s="34">
        <v>551396</v>
      </c>
      <c r="F1236" s="35" t="s">
        <v>196</v>
      </c>
      <c r="G1236" s="36" t="s">
        <v>197</v>
      </c>
      <c r="H1236" s="35"/>
      <c r="I1236" s="35"/>
      <c r="J1236" s="37" t="str">
        <f>+J1235</f>
        <v>BLANCO</v>
      </c>
      <c r="K1236" s="40">
        <v>1000</v>
      </c>
      <c r="L1236" s="39">
        <v>900</v>
      </c>
      <c r="M1236" s="39">
        <f>+K1236-L1236</f>
        <v>100</v>
      </c>
    </row>
    <row r="1237" spans="2:13" ht="15.75" x14ac:dyDescent="0.25">
      <c r="B1237" s="32">
        <v>41589</v>
      </c>
      <c r="C1237" s="32">
        <v>41589</v>
      </c>
      <c r="D1237" s="33"/>
      <c r="E1237" s="34">
        <v>551423</v>
      </c>
      <c r="F1237" s="35" t="s">
        <v>1212</v>
      </c>
      <c r="G1237" s="36"/>
      <c r="H1237" s="35"/>
      <c r="I1237" s="35"/>
      <c r="J1237" s="37" t="s">
        <v>79</v>
      </c>
      <c r="K1237" s="38">
        <v>0</v>
      </c>
      <c r="L1237" s="39">
        <v>0</v>
      </c>
      <c r="M1237" s="39">
        <v>0</v>
      </c>
    </row>
    <row r="1238" spans="2:13" ht="15.75" x14ac:dyDescent="0.25">
      <c r="B1238" s="32">
        <v>43390</v>
      </c>
      <c r="C1238" s="32">
        <v>43461</v>
      </c>
      <c r="D1238" s="33"/>
      <c r="E1238" s="34">
        <v>551426</v>
      </c>
      <c r="F1238" s="35" t="s">
        <v>1074</v>
      </c>
      <c r="G1238" s="36"/>
      <c r="H1238" s="35"/>
      <c r="I1238" s="35"/>
      <c r="J1238" s="37" t="s">
        <v>79</v>
      </c>
      <c r="K1238" s="40">
        <v>5375.2</v>
      </c>
      <c r="L1238" s="39">
        <v>5375.2</v>
      </c>
      <c r="M1238" s="52">
        <v>0</v>
      </c>
    </row>
    <row r="1239" spans="2:13" ht="15.75" x14ac:dyDescent="0.25">
      <c r="B1239" s="32">
        <v>41589</v>
      </c>
      <c r="C1239" s="32">
        <v>41589</v>
      </c>
      <c r="D1239" s="33"/>
      <c r="E1239" s="34">
        <v>551425</v>
      </c>
      <c r="F1239" s="35" t="s">
        <v>1073</v>
      </c>
      <c r="G1239" s="36"/>
      <c r="H1239" s="35"/>
      <c r="I1239" s="35"/>
      <c r="J1239" s="37" t="s">
        <v>35</v>
      </c>
      <c r="K1239" s="38">
        <v>0</v>
      </c>
      <c r="L1239" s="39">
        <v>0</v>
      </c>
      <c r="M1239" s="39">
        <v>0</v>
      </c>
    </row>
    <row r="1240" spans="2:13" ht="15.75" x14ac:dyDescent="0.25">
      <c r="B1240" s="32">
        <v>41589</v>
      </c>
      <c r="C1240" s="32">
        <v>41589</v>
      </c>
      <c r="D1240" s="33">
        <v>115</v>
      </c>
      <c r="E1240" s="34"/>
      <c r="F1240" s="35" t="s">
        <v>1213</v>
      </c>
      <c r="G1240" s="36" t="s">
        <v>1214</v>
      </c>
      <c r="H1240" s="35"/>
      <c r="I1240" s="35"/>
      <c r="J1240" s="37" t="str">
        <f>+J1239</f>
        <v xml:space="preserve">NEGRO </v>
      </c>
      <c r="K1240" s="38">
        <v>0</v>
      </c>
      <c r="L1240" s="39">
        <v>0</v>
      </c>
      <c r="M1240" s="39">
        <v>0</v>
      </c>
    </row>
    <row r="1241" spans="2:13" ht="15.75" x14ac:dyDescent="0.25">
      <c r="B1241" s="153" t="s">
        <v>1215</v>
      </c>
      <c r="C1241" s="153"/>
      <c r="D1241" s="153"/>
      <c r="E1241" s="153"/>
      <c r="F1241" s="153"/>
      <c r="G1241" s="153"/>
      <c r="H1241" s="26"/>
      <c r="I1241" s="27"/>
      <c r="J1241" s="28"/>
      <c r="K1241" s="54"/>
      <c r="L1241" s="55"/>
      <c r="M1241" s="55"/>
    </row>
    <row r="1242" spans="2:13" ht="15.75" x14ac:dyDescent="0.25">
      <c r="B1242" s="32">
        <v>41589</v>
      </c>
      <c r="C1242" s="32">
        <v>41589</v>
      </c>
      <c r="D1242" s="33"/>
      <c r="E1242" s="34">
        <v>525640</v>
      </c>
      <c r="F1242" s="35" t="s">
        <v>1075</v>
      </c>
      <c r="G1242" s="36"/>
      <c r="H1242" s="35"/>
      <c r="I1242" s="35"/>
      <c r="J1242" s="37" t="s">
        <v>71</v>
      </c>
      <c r="K1242" s="40">
        <v>8562.81</v>
      </c>
      <c r="L1242" s="40">
        <v>8562.81</v>
      </c>
      <c r="M1242" s="39">
        <v>0</v>
      </c>
    </row>
    <row r="1243" spans="2:13" ht="15.75" x14ac:dyDescent="0.25">
      <c r="B1243" s="32">
        <v>41589</v>
      </c>
      <c r="C1243" s="32">
        <v>41589</v>
      </c>
      <c r="D1243" s="33"/>
      <c r="E1243" s="34">
        <v>525958</v>
      </c>
      <c r="F1243" s="35" t="s">
        <v>1212</v>
      </c>
      <c r="G1243" s="36"/>
      <c r="H1243" s="35"/>
      <c r="I1243" s="35"/>
      <c r="J1243" s="37" t="s">
        <v>69</v>
      </c>
      <c r="K1243" s="38">
        <v>0</v>
      </c>
      <c r="L1243" s="38">
        <v>0</v>
      </c>
      <c r="M1243" s="38">
        <v>0</v>
      </c>
    </row>
    <row r="1244" spans="2:13" ht="15.75" x14ac:dyDescent="0.25">
      <c r="B1244" s="32">
        <v>43767</v>
      </c>
      <c r="C1244" s="32">
        <v>43767</v>
      </c>
      <c r="D1244" s="36">
        <v>622</v>
      </c>
      <c r="E1244" s="34"/>
      <c r="F1244" s="35" t="s">
        <v>1075</v>
      </c>
      <c r="G1244" s="36" t="s">
        <v>1076</v>
      </c>
      <c r="H1244" s="46"/>
      <c r="I1244" s="35"/>
      <c r="J1244" s="37" t="s">
        <v>69</v>
      </c>
      <c r="K1244" s="123">
        <v>8562.81</v>
      </c>
      <c r="L1244" s="124">
        <v>1783.91</v>
      </c>
      <c r="M1244" s="125">
        <f>+K1244-L1244</f>
        <v>6778.9</v>
      </c>
    </row>
    <row r="1245" spans="2:13" ht="15.75" x14ac:dyDescent="0.25">
      <c r="B1245" s="153" t="s">
        <v>1216</v>
      </c>
      <c r="C1245" s="153"/>
      <c r="D1245" s="153"/>
      <c r="E1245" s="153"/>
      <c r="F1245" s="153"/>
      <c r="G1245" s="25"/>
      <c r="H1245" s="26"/>
      <c r="I1245" s="27"/>
      <c r="J1245" s="28"/>
      <c r="K1245" s="54"/>
      <c r="L1245" s="55"/>
      <c r="M1245" s="55"/>
    </row>
    <row r="1246" spans="2:13" ht="15.75" x14ac:dyDescent="0.25">
      <c r="B1246" s="32">
        <v>41627</v>
      </c>
      <c r="C1246" s="32">
        <v>41627</v>
      </c>
      <c r="D1246" s="33">
        <v>614</v>
      </c>
      <c r="E1246" s="34"/>
      <c r="F1246" s="35" t="s">
        <v>196</v>
      </c>
      <c r="G1246" s="36" t="s">
        <v>197</v>
      </c>
      <c r="H1246" s="35"/>
      <c r="I1246" s="35"/>
      <c r="J1246" s="37" t="s">
        <v>74</v>
      </c>
      <c r="K1246" s="40">
        <v>1000</v>
      </c>
      <c r="L1246" s="39">
        <v>900</v>
      </c>
      <c r="M1246" s="39">
        <f t="shared" ref="M1246:M1247" si="9">+K1246-L1246</f>
        <v>100</v>
      </c>
    </row>
    <row r="1247" spans="2:13" ht="15.75" x14ac:dyDescent="0.25">
      <c r="B1247" s="32">
        <v>41627</v>
      </c>
      <c r="C1247" s="32">
        <v>41627</v>
      </c>
      <c r="D1247" s="33">
        <v>124</v>
      </c>
      <c r="E1247" s="34"/>
      <c r="F1247" s="35" t="s">
        <v>196</v>
      </c>
      <c r="G1247" s="36" t="s">
        <v>197</v>
      </c>
      <c r="H1247" s="35"/>
      <c r="I1247" s="35"/>
      <c r="J1247" s="37" t="s">
        <v>74</v>
      </c>
      <c r="K1247" s="40">
        <v>1000</v>
      </c>
      <c r="L1247" s="39">
        <v>900</v>
      </c>
      <c r="M1247" s="39">
        <f t="shared" si="9"/>
        <v>100</v>
      </c>
    </row>
    <row r="1248" spans="2:13" ht="15.75" x14ac:dyDescent="0.25">
      <c r="B1248" s="32">
        <v>41627</v>
      </c>
      <c r="C1248" s="32">
        <v>41627</v>
      </c>
      <c r="D1248" s="33">
        <v>131</v>
      </c>
      <c r="E1248" s="34"/>
      <c r="F1248" s="35" t="s">
        <v>196</v>
      </c>
      <c r="G1248" s="36" t="s">
        <v>197</v>
      </c>
      <c r="H1248" s="35"/>
      <c r="I1248" s="35"/>
      <c r="J1248" s="37" t="s">
        <v>74</v>
      </c>
      <c r="K1248" s="40">
        <v>1000</v>
      </c>
      <c r="L1248" s="39">
        <v>900</v>
      </c>
      <c r="M1248" s="39">
        <f>+K1248-L1248</f>
        <v>100</v>
      </c>
    </row>
    <row r="1249" spans="2:13" ht="15.75" x14ac:dyDescent="0.25">
      <c r="B1249" s="32">
        <v>41589</v>
      </c>
      <c r="C1249" s="32">
        <v>41589</v>
      </c>
      <c r="D1249" s="33"/>
      <c r="E1249" s="34">
        <v>525823</v>
      </c>
      <c r="F1249" s="35" t="str">
        <f>+F1261</f>
        <v xml:space="preserve">SILLA SEMI EJECUTIVA EN TELA C/ BRAZOS C/RUEDAS </v>
      </c>
      <c r="G1249" s="36"/>
      <c r="H1249" s="35"/>
      <c r="I1249" s="35"/>
      <c r="J1249" s="37" t="s">
        <v>79</v>
      </c>
      <c r="K1249" s="38">
        <v>0</v>
      </c>
      <c r="L1249" s="39">
        <v>0</v>
      </c>
      <c r="M1249" s="39">
        <v>0</v>
      </c>
    </row>
    <row r="1250" spans="2:13" ht="15.75" x14ac:dyDescent="0.25">
      <c r="B1250" s="32">
        <v>41589</v>
      </c>
      <c r="C1250" s="32">
        <v>41589</v>
      </c>
      <c r="D1250" s="33"/>
      <c r="E1250" s="34">
        <v>525691</v>
      </c>
      <c r="F1250" s="35" t="str">
        <f>+F1249</f>
        <v xml:space="preserve">SILLA SEMI EJECUTIVA EN TELA C/ BRAZOS C/RUEDAS </v>
      </c>
      <c r="G1250" s="36"/>
      <c r="H1250" s="35"/>
      <c r="I1250" s="35"/>
      <c r="J1250" s="37" t="s">
        <v>79</v>
      </c>
      <c r="K1250" s="38">
        <v>0</v>
      </c>
      <c r="L1250" s="39">
        <v>0</v>
      </c>
      <c r="M1250" s="39">
        <v>0</v>
      </c>
    </row>
    <row r="1251" spans="2:13" ht="15.75" x14ac:dyDescent="0.25">
      <c r="B1251" s="32">
        <v>41589</v>
      </c>
      <c r="C1251" s="32">
        <v>41589</v>
      </c>
      <c r="D1251" s="33"/>
      <c r="E1251" s="34">
        <v>579772</v>
      </c>
      <c r="F1251" s="35" t="s">
        <v>1079</v>
      </c>
      <c r="G1251" s="36" t="s">
        <v>967</v>
      </c>
      <c r="H1251" s="35"/>
      <c r="I1251" s="35"/>
      <c r="J1251" s="37" t="s">
        <v>31</v>
      </c>
      <c r="K1251" s="38">
        <v>0</v>
      </c>
      <c r="L1251" s="39">
        <v>0</v>
      </c>
      <c r="M1251" s="39">
        <v>0</v>
      </c>
    </row>
    <row r="1252" spans="2:13" ht="31.5" x14ac:dyDescent="0.25">
      <c r="B1252" s="32">
        <v>41589</v>
      </c>
      <c r="C1252" s="32">
        <v>41589</v>
      </c>
      <c r="D1252" s="33"/>
      <c r="E1252" s="34">
        <v>525900</v>
      </c>
      <c r="F1252" s="35" t="s">
        <v>811</v>
      </c>
      <c r="G1252" s="36"/>
      <c r="H1252" s="35"/>
      <c r="I1252" s="35"/>
      <c r="J1252" s="37" t="s">
        <v>462</v>
      </c>
      <c r="K1252" s="38">
        <v>0</v>
      </c>
      <c r="L1252" s="39">
        <v>0</v>
      </c>
      <c r="M1252" s="39">
        <v>0</v>
      </c>
    </row>
    <row r="1253" spans="2:13" ht="15.75" x14ac:dyDescent="0.25">
      <c r="B1253" s="153" t="s">
        <v>1217</v>
      </c>
      <c r="C1253" s="153"/>
      <c r="D1253" s="153"/>
      <c r="E1253" s="153"/>
      <c r="F1253" s="153"/>
      <c r="G1253" s="25"/>
      <c r="H1253" s="26"/>
      <c r="I1253" s="27"/>
      <c r="J1253" s="28"/>
      <c r="K1253" s="54"/>
      <c r="L1253" s="55"/>
      <c r="M1253" s="55"/>
    </row>
    <row r="1254" spans="2:13" ht="15.75" x14ac:dyDescent="0.25">
      <c r="B1254" s="32">
        <v>41589</v>
      </c>
      <c r="C1254" s="32">
        <v>41589</v>
      </c>
      <c r="D1254" s="44"/>
      <c r="E1254" s="45">
        <v>551483</v>
      </c>
      <c r="F1254" s="35" t="s">
        <v>1218</v>
      </c>
      <c r="G1254" s="47" t="s">
        <v>65</v>
      </c>
      <c r="H1254" s="46"/>
      <c r="I1254" s="46"/>
      <c r="J1254" s="48" t="s">
        <v>1219</v>
      </c>
      <c r="K1254" s="38">
        <v>0</v>
      </c>
      <c r="L1254" s="39">
        <v>0</v>
      </c>
      <c r="M1254" s="39">
        <v>0</v>
      </c>
    </row>
    <row r="1255" spans="2:13" ht="15.75" x14ac:dyDescent="0.25">
      <c r="B1255" s="153" t="s">
        <v>1220</v>
      </c>
      <c r="C1255" s="153"/>
      <c r="D1255" s="153"/>
      <c r="E1255" s="153"/>
      <c r="F1255" s="153"/>
      <c r="G1255" s="25"/>
      <c r="H1255" s="26"/>
      <c r="I1255" s="27"/>
      <c r="J1255" s="28"/>
      <c r="K1255" s="54"/>
      <c r="L1255" s="55"/>
      <c r="M1255" s="55"/>
    </row>
    <row r="1256" spans="2:13" ht="31.5" x14ac:dyDescent="0.25">
      <c r="B1256" s="32">
        <v>41589</v>
      </c>
      <c r="C1256" s="32">
        <v>41589</v>
      </c>
      <c r="D1256" s="44"/>
      <c r="E1256" s="45">
        <v>551435</v>
      </c>
      <c r="F1256" s="35" t="s">
        <v>1221</v>
      </c>
      <c r="G1256" s="47"/>
      <c r="H1256" s="46"/>
      <c r="I1256" s="46"/>
      <c r="J1256" s="48" t="s">
        <v>1222</v>
      </c>
      <c r="K1256" s="38">
        <v>0</v>
      </c>
      <c r="L1256" s="39">
        <v>0</v>
      </c>
      <c r="M1256" s="39">
        <v>0</v>
      </c>
    </row>
    <row r="1257" spans="2:13" ht="15.75" x14ac:dyDescent="0.25">
      <c r="B1257" s="32">
        <v>43728</v>
      </c>
      <c r="C1257" s="32">
        <v>43728</v>
      </c>
      <c r="D1257" s="33"/>
      <c r="E1257" s="45">
        <v>551437</v>
      </c>
      <c r="F1257" s="35" t="s">
        <v>1039</v>
      </c>
      <c r="G1257" s="47"/>
      <c r="H1257" s="46"/>
      <c r="I1257" s="46"/>
      <c r="J1257" s="48" t="s">
        <v>20</v>
      </c>
      <c r="K1257" s="40">
        <v>5515</v>
      </c>
      <c r="L1257" s="39">
        <v>1148.95</v>
      </c>
      <c r="M1257" s="42">
        <f>+K1257-L1257</f>
        <v>4366.05</v>
      </c>
    </row>
    <row r="1258" spans="2:13" ht="15.75" x14ac:dyDescent="0.25">
      <c r="B1258" s="32">
        <v>41627</v>
      </c>
      <c r="C1258" s="32">
        <v>41627</v>
      </c>
      <c r="D1258" s="33">
        <v>580</v>
      </c>
      <c r="E1258" s="45"/>
      <c r="F1258" s="35" t="s">
        <v>196</v>
      </c>
      <c r="G1258" s="36" t="s">
        <v>197</v>
      </c>
      <c r="H1258" s="46"/>
      <c r="I1258" s="46"/>
      <c r="J1258" s="48" t="s">
        <v>27</v>
      </c>
      <c r="K1258" s="40">
        <v>1000</v>
      </c>
      <c r="L1258" s="39">
        <v>900</v>
      </c>
      <c r="M1258" s="39">
        <f>+K1258-L1258</f>
        <v>100</v>
      </c>
    </row>
    <row r="1259" spans="2:13" ht="15.75" x14ac:dyDescent="0.25">
      <c r="B1259" s="32">
        <v>41627</v>
      </c>
      <c r="C1259" s="32">
        <v>41627</v>
      </c>
      <c r="D1259" s="33">
        <v>581</v>
      </c>
      <c r="E1259" s="45"/>
      <c r="F1259" s="35" t="s">
        <v>196</v>
      </c>
      <c r="G1259" s="36" t="s">
        <v>197</v>
      </c>
      <c r="H1259" s="46"/>
      <c r="I1259" s="46"/>
      <c r="J1259" s="48" t="s">
        <v>27</v>
      </c>
      <c r="K1259" s="40">
        <v>1000</v>
      </c>
      <c r="L1259" s="39">
        <v>900</v>
      </c>
      <c r="M1259" s="39">
        <f>+K1259-L1259</f>
        <v>100</v>
      </c>
    </row>
    <row r="1260" spans="2:13" ht="15.75" x14ac:dyDescent="0.25">
      <c r="B1260" s="153" t="s">
        <v>1223</v>
      </c>
      <c r="C1260" s="153"/>
      <c r="D1260" s="153"/>
      <c r="E1260" s="153"/>
      <c r="F1260" s="153"/>
      <c r="G1260" s="25"/>
      <c r="H1260" s="26"/>
      <c r="I1260" s="27"/>
      <c r="J1260" s="28"/>
      <c r="K1260" s="54"/>
      <c r="L1260" s="55"/>
      <c r="M1260" s="55"/>
    </row>
    <row r="1261" spans="2:13" ht="15.75" x14ac:dyDescent="0.25">
      <c r="B1261" s="32">
        <v>41589</v>
      </c>
      <c r="C1261" s="32">
        <v>41589</v>
      </c>
      <c r="D1261" s="33"/>
      <c r="E1261" s="34">
        <v>525773</v>
      </c>
      <c r="F1261" s="35" t="str">
        <f>+F1340</f>
        <v xml:space="preserve">SILLA SEMI EJECUTIVA EN TELA C/ BRAZOS C/RUEDAS </v>
      </c>
      <c r="G1261" s="36"/>
      <c r="H1261" s="35"/>
      <c r="I1261" s="35"/>
      <c r="J1261" s="37" t="s">
        <v>79</v>
      </c>
      <c r="K1261" s="38">
        <v>0</v>
      </c>
      <c r="L1261" s="39">
        <v>0</v>
      </c>
      <c r="M1261" s="39">
        <v>0</v>
      </c>
    </row>
    <row r="1262" spans="2:13" ht="31.5" x14ac:dyDescent="0.25">
      <c r="B1262" s="32">
        <v>41589</v>
      </c>
      <c r="C1262" s="32">
        <v>41589</v>
      </c>
      <c r="D1262" s="36"/>
      <c r="E1262" s="34">
        <v>42568</v>
      </c>
      <c r="F1262" s="35" t="s">
        <v>348</v>
      </c>
      <c r="G1262" s="36"/>
      <c r="H1262" s="35"/>
      <c r="I1262" s="35"/>
      <c r="J1262" s="37" t="s">
        <v>76</v>
      </c>
      <c r="K1262" s="38">
        <v>0</v>
      </c>
      <c r="L1262" s="39">
        <v>0</v>
      </c>
      <c r="M1262" s="39">
        <v>0</v>
      </c>
    </row>
    <row r="1263" spans="2:13" ht="15.75" x14ac:dyDescent="0.25">
      <c r="B1263" s="32">
        <v>41589</v>
      </c>
      <c r="C1263" s="32">
        <v>41589</v>
      </c>
      <c r="D1263" s="36">
        <v>616</v>
      </c>
      <c r="E1263" s="34"/>
      <c r="F1263" s="35" t="s">
        <v>1073</v>
      </c>
      <c r="G1263" s="36"/>
      <c r="H1263" s="35"/>
      <c r="I1263" s="35"/>
      <c r="J1263" s="37" t="s">
        <v>35</v>
      </c>
      <c r="K1263" s="38">
        <v>0</v>
      </c>
      <c r="L1263" s="39">
        <v>0</v>
      </c>
      <c r="M1263" s="39">
        <v>0</v>
      </c>
    </row>
    <row r="1264" spans="2:13" ht="15.75" x14ac:dyDescent="0.25">
      <c r="B1264" s="32">
        <v>42542</v>
      </c>
      <c r="C1264" s="32">
        <v>42542</v>
      </c>
      <c r="D1264" s="36">
        <v>617</v>
      </c>
      <c r="E1264" s="34"/>
      <c r="F1264" s="35" t="s">
        <v>1074</v>
      </c>
      <c r="G1264" s="36"/>
      <c r="H1264" s="35"/>
      <c r="I1264" s="35"/>
      <c r="J1264" s="37" t="str">
        <f>+J1263</f>
        <v xml:space="preserve">NEGRO </v>
      </c>
      <c r="K1264" s="40">
        <v>2900</v>
      </c>
      <c r="L1264" s="39">
        <v>1993.75</v>
      </c>
      <c r="M1264" s="39">
        <f>+K1264-L1264</f>
        <v>906.25</v>
      </c>
    </row>
    <row r="1265" spans="2:13" ht="15.75" x14ac:dyDescent="0.25">
      <c r="B1265" s="153" t="s">
        <v>1224</v>
      </c>
      <c r="C1265" s="153"/>
      <c r="D1265" s="153"/>
      <c r="E1265" s="153"/>
      <c r="F1265" s="153"/>
      <c r="G1265" s="25"/>
      <c r="H1265" s="26"/>
      <c r="I1265" s="27"/>
      <c r="J1265" s="28"/>
      <c r="K1265" s="54"/>
      <c r="L1265" s="55"/>
      <c r="M1265" s="55"/>
    </row>
    <row r="1266" spans="2:13" ht="15.75" x14ac:dyDescent="0.25">
      <c r="B1266" s="32">
        <v>41589</v>
      </c>
      <c r="C1266" s="32">
        <v>41589</v>
      </c>
      <c r="D1266" s="33"/>
      <c r="E1266" s="45">
        <v>551480</v>
      </c>
      <c r="F1266" s="35" t="s">
        <v>1218</v>
      </c>
      <c r="G1266" s="47" t="s">
        <v>65</v>
      </c>
      <c r="H1266" s="46"/>
      <c r="I1266" s="46"/>
      <c r="J1266" s="48" t="s">
        <v>1219</v>
      </c>
      <c r="K1266" s="38">
        <v>0</v>
      </c>
      <c r="L1266" s="39">
        <v>0</v>
      </c>
      <c r="M1266" s="39">
        <v>0</v>
      </c>
    </row>
    <row r="1267" spans="2:13" ht="15.75" x14ac:dyDescent="0.25">
      <c r="B1267" s="32">
        <v>41589</v>
      </c>
      <c r="C1267" s="32">
        <v>41589</v>
      </c>
      <c r="D1267" s="33"/>
      <c r="E1267" s="45">
        <v>551482</v>
      </c>
      <c r="F1267" s="35" t="s">
        <v>1126</v>
      </c>
      <c r="G1267" s="47" t="s">
        <v>1225</v>
      </c>
      <c r="H1267" s="46"/>
      <c r="I1267" s="46"/>
      <c r="J1267" s="48" t="s">
        <v>79</v>
      </c>
      <c r="K1267" s="38">
        <v>0</v>
      </c>
      <c r="L1267" s="39">
        <v>0</v>
      </c>
      <c r="M1267" s="39">
        <v>0</v>
      </c>
    </row>
    <row r="1268" spans="2:13" ht="15.75" x14ac:dyDescent="0.25">
      <c r="B1268" s="32">
        <v>41589</v>
      </c>
      <c r="C1268" s="32">
        <v>41589</v>
      </c>
      <c r="D1268" s="33"/>
      <c r="E1268" s="45">
        <v>551481</v>
      </c>
      <c r="F1268" s="35" t="s">
        <v>1226</v>
      </c>
      <c r="G1268" s="47" t="s">
        <v>65</v>
      </c>
      <c r="H1268" s="46"/>
      <c r="I1268" s="46"/>
      <c r="J1268" s="48" t="s">
        <v>66</v>
      </c>
      <c r="K1268" s="38">
        <v>0</v>
      </c>
      <c r="L1268" s="39">
        <v>0</v>
      </c>
      <c r="M1268" s="39">
        <v>0</v>
      </c>
    </row>
    <row r="1269" spans="2:13" ht="15.75" x14ac:dyDescent="0.25">
      <c r="B1269" s="32">
        <v>41589</v>
      </c>
      <c r="C1269" s="32">
        <v>41589</v>
      </c>
      <c r="D1269" s="33"/>
      <c r="E1269" s="45">
        <v>551475</v>
      </c>
      <c r="F1269" s="35" t="s">
        <v>1073</v>
      </c>
      <c r="G1269" s="47"/>
      <c r="H1269" s="46"/>
      <c r="I1269" s="46"/>
      <c r="J1269" s="48" t="s">
        <v>20</v>
      </c>
      <c r="K1269" s="38">
        <v>0</v>
      </c>
      <c r="L1269" s="39">
        <v>0</v>
      </c>
      <c r="M1269" s="39">
        <v>0</v>
      </c>
    </row>
    <row r="1270" spans="2:13" ht="15.75" x14ac:dyDescent="0.25">
      <c r="B1270" s="32">
        <v>43543</v>
      </c>
      <c r="C1270" s="32">
        <v>43543</v>
      </c>
      <c r="D1270" s="33"/>
      <c r="E1270" s="45">
        <v>551479</v>
      </c>
      <c r="F1270" s="35" t="s">
        <v>1074</v>
      </c>
      <c r="G1270" s="47"/>
      <c r="H1270" s="46"/>
      <c r="I1270" s="46"/>
      <c r="J1270" s="48" t="s">
        <v>20</v>
      </c>
      <c r="K1270" s="40">
        <v>508.47</v>
      </c>
      <c r="L1270" s="39">
        <v>348.57</v>
      </c>
      <c r="M1270" s="42">
        <f>+K1270-L1270</f>
        <v>159.90000000000003</v>
      </c>
    </row>
    <row r="1271" spans="2:13" ht="15.75" x14ac:dyDescent="0.25">
      <c r="B1271" s="32">
        <v>41589</v>
      </c>
      <c r="C1271" s="32">
        <v>41589</v>
      </c>
      <c r="D1271" s="33"/>
      <c r="E1271" s="45">
        <v>551478</v>
      </c>
      <c r="F1271" s="35" t="s">
        <v>1074</v>
      </c>
      <c r="G1271" s="47"/>
      <c r="H1271" s="46"/>
      <c r="I1271" s="46"/>
      <c r="J1271" s="48" t="s">
        <v>20</v>
      </c>
      <c r="K1271" s="38">
        <v>0</v>
      </c>
      <c r="L1271" s="39">
        <v>0</v>
      </c>
      <c r="M1271" s="39">
        <v>0</v>
      </c>
    </row>
    <row r="1272" spans="2:13" ht="15.75" x14ac:dyDescent="0.25">
      <c r="B1272" s="32">
        <v>41589</v>
      </c>
      <c r="C1272" s="32">
        <v>41589</v>
      </c>
      <c r="D1272" s="33"/>
      <c r="E1272" s="45">
        <v>551477</v>
      </c>
      <c r="F1272" s="35" t="s">
        <v>1074</v>
      </c>
      <c r="G1272" s="47"/>
      <c r="H1272" s="46"/>
      <c r="I1272" s="46"/>
      <c r="J1272" s="48" t="s">
        <v>20</v>
      </c>
      <c r="K1272" s="38">
        <v>0</v>
      </c>
      <c r="L1272" s="39">
        <v>0</v>
      </c>
      <c r="M1272" s="39">
        <v>0</v>
      </c>
    </row>
    <row r="1273" spans="2:13" ht="15.75" x14ac:dyDescent="0.25">
      <c r="B1273" s="32">
        <v>42440</v>
      </c>
      <c r="C1273" s="32">
        <v>42440</v>
      </c>
      <c r="D1273" s="33"/>
      <c r="E1273" s="45">
        <v>551476</v>
      </c>
      <c r="F1273" s="35" t="s">
        <v>1074</v>
      </c>
      <c r="G1273" s="47"/>
      <c r="H1273" s="46"/>
      <c r="I1273" s="46"/>
      <c r="J1273" s="48" t="s">
        <v>20</v>
      </c>
      <c r="K1273" s="40">
        <v>17850</v>
      </c>
      <c r="L1273" s="39">
        <v>17850</v>
      </c>
      <c r="M1273" s="52">
        <v>0</v>
      </c>
    </row>
    <row r="1274" spans="2:13" ht="15.75" x14ac:dyDescent="0.25">
      <c r="B1274" s="155" t="s">
        <v>1227</v>
      </c>
      <c r="C1274" s="155"/>
      <c r="D1274" s="155"/>
      <c r="E1274" s="155"/>
      <c r="F1274" s="155"/>
      <c r="G1274" s="57"/>
      <c r="H1274" s="58"/>
      <c r="I1274" s="118"/>
      <c r="J1274" s="60"/>
      <c r="K1274" s="61"/>
      <c r="L1274" s="62"/>
      <c r="M1274" s="62"/>
    </row>
    <row r="1275" spans="2:13" ht="15.75" x14ac:dyDescent="0.25">
      <c r="B1275" s="32">
        <v>44278</v>
      </c>
      <c r="C1275" s="32">
        <v>44278</v>
      </c>
      <c r="D1275" s="36">
        <v>591</v>
      </c>
      <c r="E1275" s="64"/>
      <c r="F1275" s="35" t="s">
        <v>1228</v>
      </c>
      <c r="G1275" s="36"/>
      <c r="H1275" s="35"/>
      <c r="I1275" s="35"/>
      <c r="J1275" s="37" t="s">
        <v>35</v>
      </c>
      <c r="K1275" s="40">
        <v>25487.99</v>
      </c>
      <c r="L1275" s="39">
        <v>0</v>
      </c>
      <c r="M1275" s="39">
        <v>25487.99</v>
      </c>
    </row>
    <row r="1276" spans="2:13" ht="15.75" x14ac:dyDescent="0.25">
      <c r="B1276" s="32">
        <v>44278</v>
      </c>
      <c r="C1276" s="32">
        <v>44278</v>
      </c>
      <c r="D1276" s="36">
        <v>592</v>
      </c>
      <c r="E1276" s="64"/>
      <c r="F1276" s="35" t="s">
        <v>1229</v>
      </c>
      <c r="G1276" s="36"/>
      <c r="H1276" s="35"/>
      <c r="I1276" s="35"/>
      <c r="J1276" s="37" t="s">
        <v>35</v>
      </c>
      <c r="K1276" s="40">
        <v>5866.95</v>
      </c>
      <c r="L1276" s="39">
        <v>0</v>
      </c>
      <c r="M1276" s="39">
        <v>5866.95</v>
      </c>
    </row>
    <row r="1277" spans="2:13" ht="15.75" x14ac:dyDescent="0.25">
      <c r="B1277" s="32">
        <v>44300</v>
      </c>
      <c r="C1277" s="32">
        <v>44300</v>
      </c>
      <c r="D1277" s="36">
        <v>7</v>
      </c>
      <c r="E1277" s="64"/>
      <c r="F1277" s="35" t="s">
        <v>121</v>
      </c>
      <c r="G1277" s="36" t="s">
        <v>17</v>
      </c>
      <c r="H1277" s="35" t="s">
        <v>45</v>
      </c>
      <c r="I1277" s="35" t="s">
        <v>1230</v>
      </c>
      <c r="J1277" s="37" t="str">
        <f>+J1276</f>
        <v xml:space="preserve">NEGRO </v>
      </c>
      <c r="K1277" s="40">
        <v>6016.95</v>
      </c>
      <c r="L1277" s="39">
        <v>0</v>
      </c>
      <c r="M1277" s="39">
        <v>6016.95</v>
      </c>
    </row>
    <row r="1278" spans="2:13" ht="15.75" x14ac:dyDescent="0.25">
      <c r="B1278" s="32">
        <v>44295</v>
      </c>
      <c r="C1278" s="32">
        <v>44295</v>
      </c>
      <c r="D1278" s="36">
        <v>588</v>
      </c>
      <c r="E1278" s="64"/>
      <c r="F1278" s="35" t="s">
        <v>540</v>
      </c>
      <c r="G1278" s="36" t="s">
        <v>1231</v>
      </c>
      <c r="H1278" s="35" t="s">
        <v>1232</v>
      </c>
      <c r="I1278" s="35">
        <v>3070101538</v>
      </c>
      <c r="J1278" s="37" t="s">
        <v>53</v>
      </c>
      <c r="K1278" s="40">
        <v>12500</v>
      </c>
      <c r="L1278" s="39">
        <v>0</v>
      </c>
      <c r="M1278" s="39">
        <v>12500</v>
      </c>
    </row>
    <row r="1279" spans="2:13" ht="15.75" x14ac:dyDescent="0.25">
      <c r="B1279" s="32">
        <v>41589</v>
      </c>
      <c r="C1279" s="32">
        <v>41589</v>
      </c>
      <c r="D1279" s="36">
        <v>590</v>
      </c>
      <c r="E1279" s="64"/>
      <c r="F1279" s="35" t="s">
        <v>1040</v>
      </c>
      <c r="G1279" s="36" t="s">
        <v>1233</v>
      </c>
      <c r="H1279" s="35"/>
      <c r="I1279" s="35"/>
      <c r="J1279" s="37" t="s">
        <v>31</v>
      </c>
      <c r="K1279" s="38">
        <v>0</v>
      </c>
      <c r="L1279" s="39">
        <v>0</v>
      </c>
      <c r="M1279" s="39">
        <v>0</v>
      </c>
    </row>
    <row r="1280" spans="2:13" ht="15.75" x14ac:dyDescent="0.25">
      <c r="B1280" s="32">
        <v>44249</v>
      </c>
      <c r="C1280" s="32">
        <v>44249</v>
      </c>
      <c r="D1280" s="36">
        <v>589</v>
      </c>
      <c r="E1280" s="64"/>
      <c r="F1280" s="35" t="s">
        <v>1234</v>
      </c>
      <c r="G1280" s="36" t="s">
        <v>1235</v>
      </c>
      <c r="H1280" s="35" t="s">
        <v>1236</v>
      </c>
      <c r="I1280" s="35"/>
      <c r="J1280" s="37" t="s">
        <v>58</v>
      </c>
      <c r="K1280" s="40">
        <v>30254.240000000002</v>
      </c>
      <c r="L1280" s="39">
        <v>0</v>
      </c>
      <c r="M1280" s="42">
        <f>+K1280-L1280</f>
        <v>30254.240000000002</v>
      </c>
    </row>
    <row r="1281" spans="2:13" ht="15.75" x14ac:dyDescent="0.25">
      <c r="B1281" s="32">
        <v>44278</v>
      </c>
      <c r="C1281" s="32">
        <v>44278</v>
      </c>
      <c r="D1281" s="36">
        <v>593</v>
      </c>
      <c r="E1281" s="64"/>
      <c r="F1281" s="46" t="s">
        <v>1237</v>
      </c>
      <c r="G1281" s="36"/>
      <c r="H1281" s="35"/>
      <c r="I1281" s="35"/>
      <c r="J1281" s="37" t="s">
        <v>35</v>
      </c>
      <c r="K1281" s="40">
        <v>4268.21</v>
      </c>
      <c r="L1281" s="39">
        <v>0</v>
      </c>
      <c r="M1281" s="39">
        <v>4268.21</v>
      </c>
    </row>
    <row r="1282" spans="2:13" ht="15.75" x14ac:dyDescent="0.25">
      <c r="B1282" s="32">
        <v>44278</v>
      </c>
      <c r="C1282" s="32">
        <v>44278</v>
      </c>
      <c r="D1282" s="36">
        <v>594</v>
      </c>
      <c r="E1282" s="64"/>
      <c r="F1282" s="46" t="s">
        <v>1237</v>
      </c>
      <c r="G1282" s="36"/>
      <c r="H1282" s="35"/>
      <c r="I1282" s="35"/>
      <c r="J1282" s="37" t="s">
        <v>35</v>
      </c>
      <c r="K1282" s="40">
        <v>4268.21</v>
      </c>
      <c r="L1282" s="39">
        <v>0</v>
      </c>
      <c r="M1282" s="39">
        <v>4268.21</v>
      </c>
    </row>
    <row r="1283" spans="2:13" ht="15.75" x14ac:dyDescent="0.25">
      <c r="B1283" s="32">
        <v>44278</v>
      </c>
      <c r="C1283" s="32">
        <v>44278</v>
      </c>
      <c r="D1283" s="36">
        <v>595</v>
      </c>
      <c r="E1283" s="64"/>
      <c r="F1283" s="46" t="s">
        <v>1237</v>
      </c>
      <c r="G1283" s="36"/>
      <c r="H1283" s="35"/>
      <c r="I1283" s="35"/>
      <c r="J1283" s="37" t="s">
        <v>35</v>
      </c>
      <c r="K1283" s="40">
        <v>4268.21</v>
      </c>
      <c r="L1283" s="39">
        <v>0</v>
      </c>
      <c r="M1283" s="39">
        <v>4268.21</v>
      </c>
    </row>
    <row r="1284" spans="2:13" ht="15.75" x14ac:dyDescent="0.25">
      <c r="B1284" s="32">
        <v>44278</v>
      </c>
      <c r="C1284" s="32">
        <v>44278</v>
      </c>
      <c r="D1284" s="36">
        <v>596</v>
      </c>
      <c r="E1284" s="64"/>
      <c r="F1284" s="46" t="s">
        <v>1237</v>
      </c>
      <c r="G1284" s="36"/>
      <c r="H1284" s="35"/>
      <c r="I1284" s="35"/>
      <c r="J1284" s="37" t="s">
        <v>35</v>
      </c>
      <c r="K1284" s="40">
        <v>4268.21</v>
      </c>
      <c r="L1284" s="39">
        <v>0</v>
      </c>
      <c r="M1284" s="39">
        <v>4268.21</v>
      </c>
    </row>
    <row r="1285" spans="2:13" ht="15.75" x14ac:dyDescent="0.25">
      <c r="B1285" s="89">
        <v>44278</v>
      </c>
      <c r="C1285" s="89">
        <v>44278</v>
      </c>
      <c r="D1285" s="36">
        <v>598</v>
      </c>
      <c r="E1285" s="64"/>
      <c r="F1285" s="46" t="s">
        <v>1238</v>
      </c>
      <c r="G1285" s="36"/>
      <c r="H1285" s="35"/>
      <c r="I1285" s="35"/>
      <c r="J1285" s="37" t="s">
        <v>35</v>
      </c>
      <c r="K1285" s="40">
        <v>5283.91</v>
      </c>
      <c r="L1285" s="39">
        <v>0</v>
      </c>
      <c r="M1285" s="39">
        <v>5283.91</v>
      </c>
    </row>
    <row r="1286" spans="2:13" ht="15.75" x14ac:dyDescent="0.25">
      <c r="B1286" s="32">
        <v>44300</v>
      </c>
      <c r="C1286" s="32">
        <v>44300</v>
      </c>
      <c r="D1286" s="36">
        <v>597</v>
      </c>
      <c r="E1286" s="64"/>
      <c r="F1286" s="35" t="str">
        <f>+F1283</f>
        <v>SILLA VISITA EN TELA BASE DE METAL C/BRA</v>
      </c>
      <c r="G1286" s="36"/>
      <c r="H1286" s="35"/>
      <c r="I1286" s="35"/>
      <c r="J1286" s="37" t="s">
        <v>35</v>
      </c>
      <c r="K1286" s="40">
        <v>3978</v>
      </c>
      <c r="L1286" s="39">
        <v>0</v>
      </c>
      <c r="M1286" s="39">
        <v>3978</v>
      </c>
    </row>
    <row r="1287" spans="2:13" ht="15.75" x14ac:dyDescent="0.25">
      <c r="B1287" s="32">
        <f>+B1286</f>
        <v>44300</v>
      </c>
      <c r="C1287" s="32">
        <f>+C1286</f>
        <v>44300</v>
      </c>
      <c r="D1287" s="36">
        <v>599</v>
      </c>
      <c r="E1287" s="64"/>
      <c r="F1287" s="35" t="str">
        <f>+F1284</f>
        <v>SILLA VISITA EN TELA BASE DE METAL C/BRA</v>
      </c>
      <c r="G1287" s="36"/>
      <c r="H1287" s="35"/>
      <c r="I1287" s="35"/>
      <c r="J1287" s="37" t="s">
        <v>35</v>
      </c>
      <c r="K1287" s="40">
        <v>3978</v>
      </c>
      <c r="L1287" s="39">
        <v>0</v>
      </c>
      <c r="M1287" s="39">
        <v>3978</v>
      </c>
    </row>
    <row r="1288" spans="2:13" ht="31.5" x14ac:dyDescent="0.25">
      <c r="B1288" s="32">
        <v>44272</v>
      </c>
      <c r="C1288" s="32">
        <v>44272</v>
      </c>
      <c r="D1288" s="36">
        <v>600</v>
      </c>
      <c r="E1288" s="64"/>
      <c r="F1288" s="35" t="s">
        <v>1239</v>
      </c>
      <c r="G1288" s="36"/>
      <c r="H1288" s="35"/>
      <c r="I1288" s="35"/>
      <c r="J1288" s="37" t="s">
        <v>1240</v>
      </c>
      <c r="K1288" s="40">
        <v>8250</v>
      </c>
      <c r="L1288" s="39">
        <v>0</v>
      </c>
      <c r="M1288" s="39">
        <v>8250</v>
      </c>
    </row>
    <row r="1289" spans="2:13" ht="15.75" x14ac:dyDescent="0.25">
      <c r="B1289" s="155" t="s">
        <v>1241</v>
      </c>
      <c r="C1289" s="155"/>
      <c r="D1289" s="155"/>
      <c r="E1289" s="155"/>
      <c r="F1289" s="155"/>
      <c r="G1289" s="102"/>
      <c r="H1289" s="58"/>
      <c r="I1289" s="118"/>
      <c r="J1289" s="60"/>
      <c r="K1289" s="61"/>
      <c r="L1289" s="62"/>
      <c r="M1289" s="62"/>
    </row>
    <row r="1290" spans="2:13" ht="15.75" x14ac:dyDescent="0.25">
      <c r="B1290" s="32">
        <f>+B108</f>
        <v>44272</v>
      </c>
      <c r="C1290" s="32">
        <f>+C108</f>
        <v>44272</v>
      </c>
      <c r="D1290" s="36">
        <v>602</v>
      </c>
      <c r="E1290" s="64"/>
      <c r="F1290" s="46" t="str">
        <f>+F108</f>
        <v xml:space="preserve">SILLA DE VISITA  ISO CON BRAZOS TELA NEGRA </v>
      </c>
      <c r="G1290" s="36"/>
      <c r="H1290" s="35"/>
      <c r="I1290" s="35"/>
      <c r="J1290" s="37" t="str">
        <f>+J108</f>
        <v xml:space="preserve">NEGRO </v>
      </c>
      <c r="K1290" s="40">
        <v>2950</v>
      </c>
      <c r="L1290" s="39">
        <v>0</v>
      </c>
      <c r="M1290" s="39">
        <v>2950</v>
      </c>
    </row>
    <row r="1291" spans="2:13" ht="15.75" x14ac:dyDescent="0.25">
      <c r="B1291" s="89">
        <v>44278</v>
      </c>
      <c r="C1291" s="89">
        <v>44278</v>
      </c>
      <c r="D1291" s="47">
        <v>603</v>
      </c>
      <c r="E1291" s="64"/>
      <c r="F1291" s="46" t="s">
        <v>687</v>
      </c>
      <c r="G1291" s="47"/>
      <c r="H1291" s="46"/>
      <c r="I1291" s="46"/>
      <c r="J1291" s="48" t="str">
        <f>+J1290</f>
        <v xml:space="preserve">NEGRO </v>
      </c>
      <c r="K1291" s="40">
        <v>8090.85</v>
      </c>
      <c r="L1291" s="39">
        <v>0</v>
      </c>
      <c r="M1291" s="39">
        <v>8090.85</v>
      </c>
    </row>
    <row r="1292" spans="2:13" ht="15.75" x14ac:dyDescent="0.25">
      <c r="B1292" s="32">
        <v>44278</v>
      </c>
      <c r="C1292" s="32">
        <v>44278</v>
      </c>
      <c r="D1292" s="36">
        <v>604</v>
      </c>
      <c r="E1292" s="64"/>
      <c r="F1292" s="46" t="s">
        <v>1242</v>
      </c>
      <c r="G1292" s="36"/>
      <c r="H1292" s="35"/>
      <c r="I1292" s="35"/>
      <c r="J1292" s="37" t="s">
        <v>22</v>
      </c>
      <c r="K1292" s="40">
        <v>5338.98</v>
      </c>
      <c r="L1292" s="39">
        <v>0</v>
      </c>
      <c r="M1292" s="39">
        <v>5338.98</v>
      </c>
    </row>
    <row r="1293" spans="2:13" ht="15.75" x14ac:dyDescent="0.25">
      <c r="B1293" s="32">
        <v>44280</v>
      </c>
      <c r="C1293" s="32">
        <v>44280</v>
      </c>
      <c r="D1293" s="36">
        <v>605</v>
      </c>
      <c r="E1293" s="64"/>
      <c r="F1293" s="46" t="s">
        <v>121</v>
      </c>
      <c r="G1293" s="36" t="s">
        <v>122</v>
      </c>
      <c r="H1293" s="35" t="s">
        <v>798</v>
      </c>
      <c r="I1293" s="35" t="s">
        <v>1243</v>
      </c>
      <c r="J1293" s="37" t="s">
        <v>35</v>
      </c>
      <c r="K1293" s="40">
        <v>2379.7199999999998</v>
      </c>
      <c r="L1293" s="39">
        <v>0</v>
      </c>
      <c r="M1293" s="39">
        <v>2379.7199999999998</v>
      </c>
    </row>
    <row r="1294" spans="2:13" ht="15.75" x14ac:dyDescent="0.25">
      <c r="B1294" s="89">
        <v>44249</v>
      </c>
      <c r="C1294" s="89">
        <v>44249</v>
      </c>
      <c r="D1294" s="47">
        <v>606</v>
      </c>
      <c r="E1294" s="64"/>
      <c r="F1294" s="46" t="s">
        <v>39</v>
      </c>
      <c r="G1294" s="47" t="s">
        <v>40</v>
      </c>
      <c r="H1294" s="35" t="s">
        <v>469</v>
      </c>
      <c r="I1294" s="46" t="s">
        <v>1244</v>
      </c>
      <c r="J1294" s="48" t="s">
        <v>35</v>
      </c>
      <c r="K1294" s="40">
        <v>26300</v>
      </c>
      <c r="L1294" s="39">
        <v>0</v>
      </c>
      <c r="M1294" s="39">
        <v>26300</v>
      </c>
    </row>
    <row r="1295" spans="2:13" ht="15.75" x14ac:dyDescent="0.25">
      <c r="B1295" s="32">
        <v>42432</v>
      </c>
      <c r="C1295" s="32">
        <v>42432</v>
      </c>
      <c r="D1295" s="47">
        <v>609</v>
      </c>
      <c r="E1295" s="64"/>
      <c r="F1295" s="46" t="s">
        <v>48</v>
      </c>
      <c r="G1295" s="47" t="s">
        <v>40</v>
      </c>
      <c r="H1295" s="46" t="s">
        <v>147</v>
      </c>
      <c r="I1295" s="46" t="s">
        <v>1245</v>
      </c>
      <c r="J1295" s="48" t="str">
        <f>+J1294</f>
        <v xml:space="preserve">NEGRO </v>
      </c>
      <c r="K1295" s="40">
        <v>3150</v>
      </c>
      <c r="L1295" s="39">
        <v>3150</v>
      </c>
      <c r="M1295" s="52">
        <v>0</v>
      </c>
    </row>
    <row r="1296" spans="2:13" ht="15.75" x14ac:dyDescent="0.25">
      <c r="B1296" s="32">
        <f>+B1292</f>
        <v>44278</v>
      </c>
      <c r="C1296" s="32">
        <f>+C1292</f>
        <v>44278</v>
      </c>
      <c r="D1296" s="36">
        <v>607</v>
      </c>
      <c r="E1296" s="64"/>
      <c r="F1296" s="46" t="s">
        <v>947</v>
      </c>
      <c r="G1296" s="36"/>
      <c r="H1296" s="35"/>
      <c r="I1296" s="35"/>
      <c r="J1296" s="37" t="s">
        <v>15</v>
      </c>
      <c r="K1296" s="40">
        <f>+K1276</f>
        <v>5866.95</v>
      </c>
      <c r="L1296" s="39">
        <v>0</v>
      </c>
      <c r="M1296" s="39">
        <f>+M1276</f>
        <v>5866.95</v>
      </c>
    </row>
    <row r="1297" spans="2:13" ht="15.75" x14ac:dyDescent="0.25">
      <c r="B1297" s="155" t="s">
        <v>1246</v>
      </c>
      <c r="C1297" s="155"/>
      <c r="D1297" s="155"/>
      <c r="E1297" s="155"/>
      <c r="F1297" s="155"/>
      <c r="G1297" s="155"/>
      <c r="H1297" s="58"/>
      <c r="I1297" s="118"/>
      <c r="J1297" s="60"/>
      <c r="K1297" s="61"/>
      <c r="L1297" s="62"/>
      <c r="M1297" s="62"/>
    </row>
    <row r="1298" spans="2:13" ht="15.75" x14ac:dyDescent="0.25">
      <c r="B1298" s="32">
        <v>44421</v>
      </c>
      <c r="C1298" s="32">
        <v>44421</v>
      </c>
      <c r="D1298" s="47">
        <v>981</v>
      </c>
      <c r="E1298" s="47"/>
      <c r="F1298" s="46" t="s">
        <v>1247</v>
      </c>
      <c r="G1298" s="46" t="s">
        <v>1248</v>
      </c>
      <c r="H1298" s="46" t="s">
        <v>1249</v>
      </c>
      <c r="I1298" s="46" t="s">
        <v>1250</v>
      </c>
      <c r="J1298" s="48" t="s">
        <v>31</v>
      </c>
      <c r="K1298" s="40">
        <v>34322.04</v>
      </c>
      <c r="L1298" s="39">
        <v>0</v>
      </c>
      <c r="M1298" s="40">
        <v>34322.04</v>
      </c>
    </row>
    <row r="1299" spans="2:13" ht="15.75" x14ac:dyDescent="0.25">
      <c r="B1299" s="32">
        <v>44505</v>
      </c>
      <c r="C1299" s="32">
        <v>44505</v>
      </c>
      <c r="D1299" s="47">
        <v>990</v>
      </c>
      <c r="E1299" s="47"/>
      <c r="F1299" s="46" t="s">
        <v>1251</v>
      </c>
      <c r="G1299" s="46"/>
      <c r="H1299" s="46"/>
      <c r="I1299" s="46"/>
      <c r="J1299" s="48" t="s">
        <v>31</v>
      </c>
      <c r="K1299" s="40">
        <v>12360</v>
      </c>
      <c r="L1299" s="39">
        <v>0</v>
      </c>
      <c r="M1299" s="40">
        <v>12360</v>
      </c>
    </row>
    <row r="1300" spans="2:13" ht="15.75" x14ac:dyDescent="0.25">
      <c r="B1300" s="32">
        <v>44505</v>
      </c>
      <c r="C1300" s="32">
        <v>44505</v>
      </c>
      <c r="D1300" s="47">
        <v>991</v>
      </c>
      <c r="E1300" s="47"/>
      <c r="F1300" s="46" t="s">
        <v>1251</v>
      </c>
      <c r="G1300" s="46"/>
      <c r="H1300" s="46"/>
      <c r="I1300" s="46"/>
      <c r="J1300" s="48" t="s">
        <v>31</v>
      </c>
      <c r="K1300" s="40">
        <v>12360</v>
      </c>
      <c r="L1300" s="39">
        <v>0</v>
      </c>
      <c r="M1300" s="40">
        <v>12360</v>
      </c>
    </row>
    <row r="1301" spans="2:13" ht="15.75" x14ac:dyDescent="0.25">
      <c r="B1301" s="32">
        <v>44505</v>
      </c>
      <c r="C1301" s="32">
        <v>44505</v>
      </c>
      <c r="D1301" s="47">
        <v>992</v>
      </c>
      <c r="E1301" s="47"/>
      <c r="F1301" s="46" t="s">
        <v>1252</v>
      </c>
      <c r="G1301" s="46"/>
      <c r="H1301" s="46"/>
      <c r="I1301" s="46"/>
      <c r="J1301" s="48" t="s">
        <v>90</v>
      </c>
      <c r="K1301" s="40">
        <v>13200</v>
      </c>
      <c r="L1301" s="39">
        <v>0</v>
      </c>
      <c r="M1301" s="40">
        <v>13200</v>
      </c>
    </row>
    <row r="1302" spans="2:13" ht="15.75" x14ac:dyDescent="0.25">
      <c r="B1302" s="32">
        <v>44505</v>
      </c>
      <c r="C1302" s="32">
        <v>44505</v>
      </c>
      <c r="D1302" s="47">
        <v>994</v>
      </c>
      <c r="E1302" s="47"/>
      <c r="F1302" s="46" t="s">
        <v>506</v>
      </c>
      <c r="G1302" s="46"/>
      <c r="H1302" s="46"/>
      <c r="I1302" s="46"/>
      <c r="J1302" s="48" t="s">
        <v>20</v>
      </c>
      <c r="K1302" s="40">
        <v>11300</v>
      </c>
      <c r="L1302" s="39">
        <v>0</v>
      </c>
      <c r="M1302" s="40">
        <v>11300</v>
      </c>
    </row>
    <row r="1303" spans="2:13" ht="15.75" x14ac:dyDescent="0.25">
      <c r="B1303" s="32">
        <v>44505</v>
      </c>
      <c r="C1303" s="32">
        <v>44505</v>
      </c>
      <c r="D1303" s="47">
        <v>995</v>
      </c>
      <c r="E1303" s="47"/>
      <c r="F1303" s="46" t="s">
        <v>506</v>
      </c>
      <c r="G1303" s="46"/>
      <c r="H1303" s="46"/>
      <c r="I1303" s="46"/>
      <c r="J1303" s="48" t="s">
        <v>20</v>
      </c>
      <c r="K1303" s="40">
        <v>11300</v>
      </c>
      <c r="L1303" s="39">
        <v>0</v>
      </c>
      <c r="M1303" s="40">
        <v>11300</v>
      </c>
    </row>
    <row r="1304" spans="2:13" ht="15.75" x14ac:dyDescent="0.25">
      <c r="B1304" s="32">
        <v>44505</v>
      </c>
      <c r="C1304" s="32">
        <v>44505</v>
      </c>
      <c r="D1304" s="47">
        <v>996</v>
      </c>
      <c r="E1304" s="47"/>
      <c r="F1304" s="46" t="s">
        <v>1253</v>
      </c>
      <c r="G1304" s="46"/>
      <c r="H1304" s="46"/>
      <c r="I1304" s="46"/>
      <c r="J1304" s="48" t="s">
        <v>20</v>
      </c>
      <c r="K1304" s="40">
        <v>6300</v>
      </c>
      <c r="L1304" s="39">
        <v>0</v>
      </c>
      <c r="M1304" s="40">
        <v>6300</v>
      </c>
    </row>
    <row r="1305" spans="2:13" ht="15.75" x14ac:dyDescent="0.25">
      <c r="B1305" s="32">
        <v>44505</v>
      </c>
      <c r="C1305" s="32">
        <v>44505</v>
      </c>
      <c r="D1305" s="47">
        <v>997</v>
      </c>
      <c r="E1305" s="47"/>
      <c r="F1305" s="46" t="s">
        <v>1253</v>
      </c>
      <c r="G1305" s="46"/>
      <c r="H1305" s="46"/>
      <c r="I1305" s="46"/>
      <c r="J1305" s="48" t="s">
        <v>20</v>
      </c>
      <c r="K1305" s="40">
        <v>6300</v>
      </c>
      <c r="L1305" s="39">
        <v>0</v>
      </c>
      <c r="M1305" s="40">
        <v>6300</v>
      </c>
    </row>
    <row r="1306" spans="2:13" ht="15.75" x14ac:dyDescent="0.25">
      <c r="B1306" s="32">
        <v>44476</v>
      </c>
      <c r="C1306" s="32">
        <v>44476</v>
      </c>
      <c r="D1306" s="47">
        <v>1011</v>
      </c>
      <c r="E1306" s="47"/>
      <c r="F1306" s="35" t="s">
        <v>1155</v>
      </c>
      <c r="G1306" s="47" t="s">
        <v>1254</v>
      </c>
      <c r="H1306" s="46" t="s">
        <v>1255</v>
      </c>
      <c r="I1306" s="46" t="s">
        <v>1256</v>
      </c>
      <c r="J1306" s="48" t="s">
        <v>20</v>
      </c>
      <c r="K1306" s="40">
        <v>156779.67000000001</v>
      </c>
      <c r="L1306" s="39">
        <v>0</v>
      </c>
      <c r="M1306" s="40">
        <v>156779.67000000001</v>
      </c>
    </row>
    <row r="1307" spans="2:13" ht="15.75" x14ac:dyDescent="0.25">
      <c r="B1307" s="32">
        <v>44476</v>
      </c>
      <c r="C1307" s="32">
        <v>44476</v>
      </c>
      <c r="D1307" s="47">
        <v>1012</v>
      </c>
      <c r="E1307" s="47"/>
      <c r="F1307" s="35" t="s">
        <v>1155</v>
      </c>
      <c r="G1307" s="47" t="s">
        <v>1254</v>
      </c>
      <c r="H1307" s="46" t="s">
        <v>1257</v>
      </c>
      <c r="I1307" s="46" t="s">
        <v>1258</v>
      </c>
      <c r="J1307" s="48" t="s">
        <v>20</v>
      </c>
      <c r="K1307" s="40">
        <v>156779.67000000001</v>
      </c>
      <c r="L1307" s="39">
        <v>0</v>
      </c>
      <c r="M1307" s="40">
        <v>156779.67000000001</v>
      </c>
    </row>
    <row r="1308" spans="2:13" ht="15.75" x14ac:dyDescent="0.25">
      <c r="B1308" s="32">
        <v>44480</v>
      </c>
      <c r="C1308" s="32">
        <v>44480</v>
      </c>
      <c r="D1308" s="47">
        <v>1014</v>
      </c>
      <c r="E1308" s="47"/>
      <c r="F1308" s="46" t="s">
        <v>1259</v>
      </c>
      <c r="G1308" s="46" t="s">
        <v>1192</v>
      </c>
      <c r="H1308" s="46"/>
      <c r="I1308" s="46" t="s">
        <v>1260</v>
      </c>
      <c r="J1308" s="48" t="s">
        <v>20</v>
      </c>
      <c r="K1308" s="40">
        <v>17500</v>
      </c>
      <c r="L1308" s="39">
        <v>0</v>
      </c>
      <c r="M1308" s="40">
        <v>17500</v>
      </c>
    </row>
    <row r="1309" spans="2:13" ht="15.75" x14ac:dyDescent="0.25">
      <c r="B1309" s="32">
        <v>44480</v>
      </c>
      <c r="C1309" s="32">
        <v>44480</v>
      </c>
      <c r="D1309" s="47">
        <v>1015</v>
      </c>
      <c r="E1309" s="47"/>
      <c r="F1309" s="46" t="s">
        <v>1259</v>
      </c>
      <c r="G1309" s="46" t="s">
        <v>1192</v>
      </c>
      <c r="H1309" s="46"/>
      <c r="I1309" s="46" t="s">
        <v>1261</v>
      </c>
      <c r="J1309" s="48" t="s">
        <v>20</v>
      </c>
      <c r="K1309" s="40">
        <v>17500</v>
      </c>
      <c r="L1309" s="39">
        <v>0</v>
      </c>
      <c r="M1309" s="40">
        <v>17500</v>
      </c>
    </row>
    <row r="1310" spans="2:13" ht="15.75" x14ac:dyDescent="0.25">
      <c r="B1310" s="32">
        <v>44480</v>
      </c>
      <c r="C1310" s="32">
        <v>44480</v>
      </c>
      <c r="D1310" s="47">
        <v>1016</v>
      </c>
      <c r="E1310" s="47"/>
      <c r="F1310" s="46" t="s">
        <v>1259</v>
      </c>
      <c r="G1310" s="46" t="s">
        <v>1192</v>
      </c>
      <c r="H1310" s="46"/>
      <c r="I1310" s="46" t="s">
        <v>1262</v>
      </c>
      <c r="J1310" s="48" t="s">
        <v>20</v>
      </c>
      <c r="K1310" s="40">
        <v>17500</v>
      </c>
      <c r="L1310" s="39">
        <v>0</v>
      </c>
      <c r="M1310" s="40">
        <v>17500</v>
      </c>
    </row>
    <row r="1311" spans="2:13" ht="15.75" x14ac:dyDescent="0.25">
      <c r="B1311" s="32">
        <v>44480</v>
      </c>
      <c r="C1311" s="32">
        <v>44480</v>
      </c>
      <c r="D1311" s="47">
        <v>1017</v>
      </c>
      <c r="E1311" s="47"/>
      <c r="F1311" s="46" t="s">
        <v>1259</v>
      </c>
      <c r="G1311" s="46" t="s">
        <v>1192</v>
      </c>
      <c r="H1311" s="46"/>
      <c r="I1311" s="46" t="s">
        <v>1263</v>
      </c>
      <c r="J1311" s="48" t="s">
        <v>20</v>
      </c>
      <c r="K1311" s="40">
        <v>17500</v>
      </c>
      <c r="L1311" s="39">
        <v>0</v>
      </c>
      <c r="M1311" s="40">
        <v>17500</v>
      </c>
    </row>
    <row r="1312" spans="2:13" ht="15.75" x14ac:dyDescent="0.25">
      <c r="B1312" s="155" t="s">
        <v>1264</v>
      </c>
      <c r="C1312" s="155"/>
      <c r="D1312" s="155"/>
      <c r="E1312" s="155"/>
      <c r="F1312" s="155"/>
      <c r="G1312" s="155"/>
      <c r="H1312" s="58"/>
      <c r="I1312" s="118"/>
      <c r="J1312" s="60"/>
      <c r="K1312" s="61"/>
      <c r="L1312" s="62"/>
      <c r="M1312" s="62"/>
    </row>
    <row r="1313" spans="2:13" ht="31.5" x14ac:dyDescent="0.25">
      <c r="B1313" s="32">
        <v>41589</v>
      </c>
      <c r="C1313" s="32">
        <v>41589</v>
      </c>
      <c r="D1313" s="33"/>
      <c r="E1313" s="34">
        <v>551422</v>
      </c>
      <c r="F1313" s="35" t="s">
        <v>348</v>
      </c>
      <c r="G1313" s="36"/>
      <c r="H1313" s="35"/>
      <c r="I1313" s="35"/>
      <c r="J1313" s="37" t="s">
        <v>76</v>
      </c>
      <c r="K1313" s="38">
        <v>0</v>
      </c>
      <c r="L1313" s="39">
        <v>0</v>
      </c>
      <c r="M1313" s="39">
        <v>0</v>
      </c>
    </row>
    <row r="1314" spans="2:13" ht="15.75" x14ac:dyDescent="0.25">
      <c r="B1314" s="32">
        <v>41589</v>
      </c>
      <c r="C1314" s="32">
        <v>41589</v>
      </c>
      <c r="D1314" s="33"/>
      <c r="E1314" s="34">
        <v>570978</v>
      </c>
      <c r="F1314" s="46" t="s">
        <v>687</v>
      </c>
      <c r="G1314" s="36"/>
      <c r="H1314" s="35"/>
      <c r="I1314" s="35"/>
      <c r="J1314" s="37" t="s">
        <v>79</v>
      </c>
      <c r="K1314" s="38">
        <v>0</v>
      </c>
      <c r="L1314" s="39">
        <v>0</v>
      </c>
      <c r="M1314" s="39">
        <v>0</v>
      </c>
    </row>
    <row r="1315" spans="2:13" ht="31.5" x14ac:dyDescent="0.25">
      <c r="B1315" s="32">
        <v>41589</v>
      </c>
      <c r="C1315" s="32">
        <v>41589</v>
      </c>
      <c r="D1315" s="33"/>
      <c r="E1315" s="34">
        <v>551431</v>
      </c>
      <c r="F1315" s="46" t="s">
        <v>153</v>
      </c>
      <c r="G1315" s="36"/>
      <c r="H1315" s="35"/>
      <c r="I1315" s="35"/>
      <c r="J1315" s="37" t="str">
        <f>+J1313</f>
        <v>HAYA/GRIS</v>
      </c>
      <c r="K1315" s="38">
        <v>0</v>
      </c>
      <c r="L1315" s="39">
        <v>0</v>
      </c>
      <c r="M1315" s="39">
        <v>0</v>
      </c>
    </row>
    <row r="1316" spans="2:13" ht="31.5" x14ac:dyDescent="0.25">
      <c r="B1316" s="32">
        <v>41589</v>
      </c>
      <c r="C1316" s="32">
        <v>41589</v>
      </c>
      <c r="D1316" s="33"/>
      <c r="E1316" s="34">
        <v>551424</v>
      </c>
      <c r="F1316" s="46" t="s">
        <v>564</v>
      </c>
      <c r="G1316" s="36"/>
      <c r="H1316" s="35"/>
      <c r="I1316" s="35"/>
      <c r="J1316" s="37" t="str">
        <f>+J1315</f>
        <v>HAYA/GRIS</v>
      </c>
      <c r="K1316" s="38">
        <v>0</v>
      </c>
      <c r="L1316" s="39">
        <v>0</v>
      </c>
      <c r="M1316" s="39">
        <v>0</v>
      </c>
    </row>
    <row r="1317" spans="2:13" ht="15.75" x14ac:dyDescent="0.25">
      <c r="B1317" s="32">
        <v>41627</v>
      </c>
      <c r="C1317" s="32">
        <v>41627</v>
      </c>
      <c r="D1317" s="36">
        <v>610</v>
      </c>
      <c r="E1317" s="64"/>
      <c r="F1317" s="35" t="s">
        <v>196</v>
      </c>
      <c r="G1317" s="36" t="s">
        <v>197</v>
      </c>
      <c r="H1317" s="35"/>
      <c r="I1317" s="35"/>
      <c r="J1317" s="37" t="s">
        <v>74</v>
      </c>
      <c r="K1317" s="40">
        <v>1000</v>
      </c>
      <c r="L1317" s="39">
        <v>900</v>
      </c>
      <c r="M1317" s="39">
        <f>+K1317-L1317</f>
        <v>100</v>
      </c>
    </row>
    <row r="1318" spans="2:13" ht="15.75" x14ac:dyDescent="0.25">
      <c r="B1318" s="32">
        <v>41589</v>
      </c>
      <c r="C1318" s="32">
        <v>41589</v>
      </c>
      <c r="D1318" s="36">
        <v>611</v>
      </c>
      <c r="E1318" s="64"/>
      <c r="F1318" s="46" t="s">
        <v>1213</v>
      </c>
      <c r="G1318" s="36" t="s">
        <v>1265</v>
      </c>
      <c r="H1318" s="35"/>
      <c r="I1318" s="35"/>
      <c r="J1318" s="37" t="s">
        <v>35</v>
      </c>
      <c r="K1318" s="38">
        <v>0</v>
      </c>
      <c r="L1318" s="39">
        <v>0</v>
      </c>
      <c r="M1318" s="39">
        <v>0</v>
      </c>
    </row>
    <row r="1319" spans="2:13" ht="15.75" x14ac:dyDescent="0.25">
      <c r="B1319" s="32">
        <v>41589</v>
      </c>
      <c r="C1319" s="32">
        <v>41589</v>
      </c>
      <c r="D1319" s="36">
        <v>89</v>
      </c>
      <c r="E1319" s="64"/>
      <c r="F1319" s="35" t="s">
        <v>1073</v>
      </c>
      <c r="G1319" s="36"/>
      <c r="H1319" s="35"/>
      <c r="I1319" s="35"/>
      <c r="J1319" s="37" t="s">
        <v>35</v>
      </c>
      <c r="K1319" s="38">
        <v>0</v>
      </c>
      <c r="L1319" s="39">
        <v>0</v>
      </c>
      <c r="M1319" s="39">
        <v>0</v>
      </c>
    </row>
    <row r="1320" spans="2:13" ht="15.75" x14ac:dyDescent="0.25">
      <c r="B1320" s="32">
        <v>42440</v>
      </c>
      <c r="C1320" s="32">
        <v>42440</v>
      </c>
      <c r="D1320" s="36">
        <v>612</v>
      </c>
      <c r="E1320" s="64"/>
      <c r="F1320" s="35" t="s">
        <v>1074</v>
      </c>
      <c r="G1320" s="36" t="s">
        <v>984</v>
      </c>
      <c r="H1320" s="35"/>
      <c r="I1320" s="35"/>
      <c r="J1320" s="37" t="str">
        <f>+J1319</f>
        <v xml:space="preserve">NEGRO </v>
      </c>
      <c r="K1320" s="40">
        <v>29975</v>
      </c>
      <c r="L1320" s="39">
        <v>29975</v>
      </c>
      <c r="M1320" s="52">
        <v>0</v>
      </c>
    </row>
    <row r="1321" spans="2:13" ht="15.75" x14ac:dyDescent="0.25">
      <c r="B1321" s="32">
        <v>41589</v>
      </c>
      <c r="C1321" s="32">
        <v>41589</v>
      </c>
      <c r="D1321" s="47">
        <v>613</v>
      </c>
      <c r="E1321" s="64"/>
      <c r="F1321" s="46" t="s">
        <v>240</v>
      </c>
      <c r="G1321" s="36" t="s">
        <v>241</v>
      </c>
      <c r="H1321" s="35" t="s">
        <v>1266</v>
      </c>
      <c r="I1321" s="35" t="s">
        <v>1267</v>
      </c>
      <c r="J1321" s="37" t="s">
        <v>74</v>
      </c>
      <c r="K1321" s="38">
        <v>0</v>
      </c>
      <c r="L1321" s="39">
        <v>0</v>
      </c>
      <c r="M1321" s="39">
        <v>0</v>
      </c>
    </row>
    <row r="1322" spans="2:13" ht="15.75" x14ac:dyDescent="0.25">
      <c r="B1322" s="32">
        <v>41589</v>
      </c>
      <c r="C1322" s="32">
        <v>41589</v>
      </c>
      <c r="D1322" s="33"/>
      <c r="E1322" s="34">
        <v>551432</v>
      </c>
      <c r="F1322" s="35" t="s">
        <v>1074</v>
      </c>
      <c r="G1322" s="36" t="s">
        <v>532</v>
      </c>
      <c r="H1322" s="35"/>
      <c r="I1322" s="35"/>
      <c r="J1322" s="37" t="str">
        <f>+J1319</f>
        <v xml:space="preserve">NEGRO </v>
      </c>
      <c r="K1322" s="38">
        <v>0</v>
      </c>
      <c r="L1322" s="39">
        <v>0</v>
      </c>
      <c r="M1322" s="39">
        <v>0</v>
      </c>
    </row>
    <row r="1323" spans="2:13" ht="15.75" x14ac:dyDescent="0.25">
      <c r="B1323" s="155" t="s">
        <v>1268</v>
      </c>
      <c r="C1323" s="160"/>
      <c r="D1323" s="160"/>
      <c r="E1323" s="160"/>
      <c r="F1323" s="160"/>
      <c r="G1323" s="59"/>
      <c r="H1323" s="118"/>
      <c r="I1323" s="118"/>
      <c r="J1323" s="126"/>
      <c r="K1323" s="61"/>
      <c r="L1323" s="62"/>
      <c r="M1323" s="62"/>
    </row>
    <row r="1324" spans="2:13" ht="15.75" x14ac:dyDescent="0.25">
      <c r="B1324" s="32">
        <v>44307</v>
      </c>
      <c r="C1324" s="32">
        <v>44307</v>
      </c>
      <c r="D1324" s="36">
        <v>538</v>
      </c>
      <c r="E1324" s="34"/>
      <c r="F1324" s="35" t="s">
        <v>1269</v>
      </c>
      <c r="G1324" s="36"/>
      <c r="H1324" s="35"/>
      <c r="I1324" s="35"/>
      <c r="J1324" s="37" t="s">
        <v>35</v>
      </c>
      <c r="K1324" s="40">
        <v>6200</v>
      </c>
      <c r="L1324" s="39">
        <v>0</v>
      </c>
      <c r="M1324" s="42">
        <v>6200</v>
      </c>
    </row>
    <row r="1325" spans="2:13" ht="15.75" x14ac:dyDescent="0.25">
      <c r="B1325" s="32">
        <v>44307</v>
      </c>
      <c r="C1325" s="32">
        <v>44307</v>
      </c>
      <c r="D1325" s="36">
        <v>539</v>
      </c>
      <c r="E1325" s="34"/>
      <c r="F1325" s="35" t="s">
        <v>455</v>
      </c>
      <c r="G1325" s="36"/>
      <c r="H1325" s="35"/>
      <c r="I1325" s="35"/>
      <c r="J1325" s="37" t="s">
        <v>211</v>
      </c>
      <c r="K1325" s="40">
        <v>6200</v>
      </c>
      <c r="L1325" s="39">
        <v>0</v>
      </c>
      <c r="M1325" s="42">
        <v>6200</v>
      </c>
    </row>
    <row r="1326" spans="2:13" ht="15.75" x14ac:dyDescent="0.25">
      <c r="B1326" s="104">
        <v>44351</v>
      </c>
      <c r="C1326" s="73">
        <v>44347</v>
      </c>
      <c r="D1326" s="65">
        <v>925</v>
      </c>
      <c r="E1326" s="34"/>
      <c r="F1326" s="56" t="s">
        <v>1270</v>
      </c>
      <c r="G1326" s="36"/>
      <c r="H1326" s="35"/>
      <c r="I1326" s="35"/>
      <c r="J1326" s="37" t="s">
        <v>211</v>
      </c>
      <c r="K1326" s="70">
        <v>2000</v>
      </c>
      <c r="L1326" s="39">
        <v>0</v>
      </c>
      <c r="M1326" s="106">
        <v>2000</v>
      </c>
    </row>
    <row r="1327" spans="2:13" ht="15.75" x14ac:dyDescent="0.25">
      <c r="B1327" s="104">
        <v>44351</v>
      </c>
      <c r="C1327" s="73">
        <v>44347</v>
      </c>
      <c r="D1327" s="65">
        <v>926</v>
      </c>
      <c r="E1327" s="34"/>
      <c r="F1327" s="56" t="s">
        <v>1270</v>
      </c>
      <c r="G1327" s="36"/>
      <c r="H1327" s="35"/>
      <c r="I1327" s="35"/>
      <c r="J1327" s="37" t="s">
        <v>211</v>
      </c>
      <c r="K1327" s="70">
        <v>2000</v>
      </c>
      <c r="L1327" s="39">
        <v>0</v>
      </c>
      <c r="M1327" s="106">
        <v>2000</v>
      </c>
    </row>
    <row r="1328" spans="2:13" ht="15.75" x14ac:dyDescent="0.25">
      <c r="B1328" s="104">
        <v>44351</v>
      </c>
      <c r="C1328" s="73">
        <v>44347</v>
      </c>
      <c r="D1328" s="65">
        <v>927</v>
      </c>
      <c r="E1328" s="34"/>
      <c r="F1328" s="56" t="s">
        <v>1270</v>
      </c>
      <c r="G1328" s="36"/>
      <c r="H1328" s="35"/>
      <c r="I1328" s="35"/>
      <c r="J1328" s="37" t="s">
        <v>211</v>
      </c>
      <c r="K1328" s="70">
        <v>2000</v>
      </c>
      <c r="L1328" s="39">
        <v>0</v>
      </c>
      <c r="M1328" s="106">
        <v>2000</v>
      </c>
    </row>
    <row r="1329" spans="2:13" ht="15.75" x14ac:dyDescent="0.25">
      <c r="B1329" s="104">
        <v>44351</v>
      </c>
      <c r="C1329" s="73">
        <v>44347</v>
      </c>
      <c r="D1329" s="65">
        <v>928</v>
      </c>
      <c r="E1329" s="34"/>
      <c r="F1329" s="56" t="s">
        <v>1270</v>
      </c>
      <c r="G1329" s="36"/>
      <c r="H1329" s="35"/>
      <c r="I1329" s="35"/>
      <c r="J1329" s="37" t="s">
        <v>211</v>
      </c>
      <c r="K1329" s="70">
        <v>2000</v>
      </c>
      <c r="L1329" s="39">
        <v>0</v>
      </c>
      <c r="M1329" s="106">
        <v>2000</v>
      </c>
    </row>
    <row r="1330" spans="2:13" ht="15.75" x14ac:dyDescent="0.25">
      <c r="B1330" s="104">
        <v>44351</v>
      </c>
      <c r="C1330" s="73">
        <v>44347</v>
      </c>
      <c r="D1330" s="65">
        <v>931</v>
      </c>
      <c r="E1330" s="34"/>
      <c r="F1330" s="56" t="s">
        <v>1252</v>
      </c>
      <c r="G1330" s="36"/>
      <c r="H1330" s="35"/>
      <c r="I1330" s="35"/>
      <c r="J1330" s="37" t="s">
        <v>693</v>
      </c>
      <c r="K1330" s="70">
        <v>5000</v>
      </c>
      <c r="L1330" s="39">
        <v>0</v>
      </c>
      <c r="M1330" s="106">
        <v>5000</v>
      </c>
    </row>
    <row r="1331" spans="2:13" ht="15.75" x14ac:dyDescent="0.25">
      <c r="B1331" s="104">
        <v>44351</v>
      </c>
      <c r="C1331" s="73">
        <v>44347</v>
      </c>
      <c r="D1331" s="65">
        <v>930</v>
      </c>
      <c r="E1331" s="34"/>
      <c r="F1331" s="56" t="str">
        <f>+F1330</f>
        <v xml:space="preserve">ARCHIVO MODULAR C/ 3 GAVETAS </v>
      </c>
      <c r="G1331" s="36"/>
      <c r="H1331" s="35"/>
      <c r="I1331" s="35"/>
      <c r="J1331" s="37" t="s">
        <v>693</v>
      </c>
      <c r="K1331" s="70">
        <v>5000</v>
      </c>
      <c r="L1331" s="39">
        <v>0</v>
      </c>
      <c r="M1331" s="106">
        <v>5000</v>
      </c>
    </row>
    <row r="1332" spans="2:13" ht="31.5" x14ac:dyDescent="0.25">
      <c r="B1332" s="104">
        <v>44351</v>
      </c>
      <c r="C1332" s="73">
        <v>44347</v>
      </c>
      <c r="D1332" s="65">
        <v>929</v>
      </c>
      <c r="E1332" s="34"/>
      <c r="F1332" s="56" t="s">
        <v>1271</v>
      </c>
      <c r="G1332" s="36"/>
      <c r="H1332" s="35"/>
      <c r="I1332" s="35"/>
      <c r="J1332" s="37" t="s">
        <v>76</v>
      </c>
      <c r="K1332" s="70">
        <v>8000</v>
      </c>
      <c r="L1332" s="39">
        <v>0</v>
      </c>
      <c r="M1332" s="106">
        <v>8000</v>
      </c>
    </row>
    <row r="1333" spans="2:13" ht="15.75" x14ac:dyDescent="0.25">
      <c r="B1333" s="32">
        <v>41589</v>
      </c>
      <c r="C1333" s="32">
        <v>41589</v>
      </c>
      <c r="D1333" s="36"/>
      <c r="E1333" s="64">
        <v>551813</v>
      </c>
      <c r="F1333" s="35" t="s">
        <v>1073</v>
      </c>
      <c r="G1333" s="47"/>
      <c r="H1333" s="35"/>
      <c r="I1333" s="35"/>
      <c r="J1333" s="37" t="s">
        <v>20</v>
      </c>
      <c r="K1333" s="38">
        <v>0</v>
      </c>
      <c r="L1333" s="39">
        <v>0</v>
      </c>
      <c r="M1333" s="39">
        <v>0</v>
      </c>
    </row>
    <row r="1334" spans="2:13" ht="15.75" x14ac:dyDescent="0.25">
      <c r="B1334" s="32">
        <v>41589</v>
      </c>
      <c r="C1334" s="32">
        <v>41589</v>
      </c>
      <c r="D1334" s="36"/>
      <c r="E1334" s="64">
        <v>551814</v>
      </c>
      <c r="F1334" s="35" t="s">
        <v>1074</v>
      </c>
      <c r="G1334" s="47"/>
      <c r="H1334" s="35"/>
      <c r="I1334" s="35"/>
      <c r="J1334" s="37" t="str">
        <f>+J1333</f>
        <v>NEGRO</v>
      </c>
      <c r="K1334" s="38">
        <v>0</v>
      </c>
      <c r="L1334" s="39">
        <v>0</v>
      </c>
      <c r="M1334" s="39">
        <v>0</v>
      </c>
    </row>
    <row r="1335" spans="2:13" ht="15.75" x14ac:dyDescent="0.25">
      <c r="B1335" s="32">
        <v>44345</v>
      </c>
      <c r="C1335" s="32">
        <v>44345</v>
      </c>
      <c r="D1335" s="36">
        <v>924</v>
      </c>
      <c r="E1335" s="64"/>
      <c r="F1335" s="35" t="s">
        <v>1272</v>
      </c>
      <c r="G1335" s="47"/>
      <c r="H1335" s="35"/>
      <c r="I1335" s="35"/>
      <c r="J1335" s="37"/>
      <c r="K1335" s="40">
        <v>34491.53</v>
      </c>
      <c r="L1335" s="39">
        <v>0</v>
      </c>
      <c r="M1335" s="40">
        <v>34491.53</v>
      </c>
    </row>
    <row r="1336" spans="2:13" ht="15.75" x14ac:dyDescent="0.25">
      <c r="B1336" s="153" t="s">
        <v>1273</v>
      </c>
      <c r="C1336" s="153"/>
      <c r="D1336" s="153"/>
      <c r="E1336" s="153"/>
      <c r="F1336" s="153"/>
      <c r="G1336" s="25"/>
      <c r="H1336" s="26"/>
      <c r="I1336" s="27"/>
      <c r="J1336" s="28"/>
      <c r="K1336" s="54"/>
      <c r="L1336" s="55"/>
      <c r="M1336" s="55"/>
    </row>
    <row r="1337" spans="2:13" ht="15.75" x14ac:dyDescent="0.25">
      <c r="B1337" s="32">
        <v>41589</v>
      </c>
      <c r="C1337" s="32">
        <v>41589</v>
      </c>
      <c r="D1337" s="44"/>
      <c r="E1337" s="45">
        <v>551489</v>
      </c>
      <c r="F1337" s="35" t="s">
        <v>1218</v>
      </c>
      <c r="G1337" s="47" t="s">
        <v>65</v>
      </c>
      <c r="H1337" s="46"/>
      <c r="I1337" s="46" t="s">
        <v>1274</v>
      </c>
      <c r="J1337" s="48" t="s">
        <v>66</v>
      </c>
      <c r="K1337" s="38">
        <v>0</v>
      </c>
      <c r="L1337" s="39">
        <v>0</v>
      </c>
      <c r="M1337" s="39">
        <v>0</v>
      </c>
    </row>
    <row r="1338" spans="2:13" ht="15.75" x14ac:dyDescent="0.25">
      <c r="B1338" s="32">
        <v>41589</v>
      </c>
      <c r="C1338" s="32">
        <v>41589</v>
      </c>
      <c r="D1338" s="44"/>
      <c r="E1338" s="45">
        <v>551490</v>
      </c>
      <c r="F1338" s="46" t="s">
        <v>1126</v>
      </c>
      <c r="G1338" s="47"/>
      <c r="H1338" s="46"/>
      <c r="I1338" s="46"/>
      <c r="J1338" s="37" t="s">
        <v>79</v>
      </c>
      <c r="K1338" s="38">
        <v>0</v>
      </c>
      <c r="L1338" s="39">
        <v>0</v>
      </c>
      <c r="M1338" s="39">
        <v>0</v>
      </c>
    </row>
    <row r="1339" spans="2:13" ht="15.75" x14ac:dyDescent="0.25">
      <c r="B1339" s="153" t="s">
        <v>1275</v>
      </c>
      <c r="C1339" s="153"/>
      <c r="D1339" s="153"/>
      <c r="E1339" s="153"/>
      <c r="F1339" s="153"/>
      <c r="G1339" s="153"/>
      <c r="H1339" s="26"/>
      <c r="I1339" s="27"/>
      <c r="J1339" s="28"/>
      <c r="K1339" s="54"/>
      <c r="L1339" s="55"/>
      <c r="M1339" s="55"/>
    </row>
    <row r="1340" spans="2:13" ht="15.75" x14ac:dyDescent="0.25">
      <c r="B1340" s="32">
        <v>41589</v>
      </c>
      <c r="C1340" s="32">
        <v>41589</v>
      </c>
      <c r="D1340" s="33"/>
      <c r="E1340" s="34">
        <v>46026</v>
      </c>
      <c r="F1340" s="35" t="s">
        <v>1276</v>
      </c>
      <c r="G1340" s="47"/>
      <c r="H1340" s="35"/>
      <c r="I1340" s="35"/>
      <c r="J1340" s="37" t="s">
        <v>79</v>
      </c>
      <c r="K1340" s="38">
        <v>0</v>
      </c>
      <c r="L1340" s="39">
        <v>0</v>
      </c>
      <c r="M1340" s="39">
        <v>0</v>
      </c>
    </row>
    <row r="1341" spans="2:13" ht="15.75" x14ac:dyDescent="0.25">
      <c r="B1341" s="32">
        <v>41589</v>
      </c>
      <c r="C1341" s="32">
        <v>41589</v>
      </c>
      <c r="D1341" s="36">
        <v>615</v>
      </c>
      <c r="E1341" s="64"/>
      <c r="F1341" s="35" t="s">
        <v>1073</v>
      </c>
      <c r="G1341" s="47"/>
      <c r="H1341" s="35"/>
      <c r="I1341" s="35"/>
      <c r="J1341" s="37" t="s">
        <v>20</v>
      </c>
      <c r="K1341" s="38">
        <v>0</v>
      </c>
      <c r="L1341" s="39">
        <v>0</v>
      </c>
      <c r="M1341" s="39">
        <v>0</v>
      </c>
    </row>
    <row r="1342" spans="2:13" ht="15.75" x14ac:dyDescent="0.25">
      <c r="B1342" s="32">
        <v>41589</v>
      </c>
      <c r="C1342" s="32">
        <v>41589</v>
      </c>
      <c r="D1342" s="36">
        <v>614</v>
      </c>
      <c r="E1342" s="64"/>
      <c r="F1342" s="35" t="s">
        <v>1074</v>
      </c>
      <c r="G1342" s="47"/>
      <c r="H1342" s="35"/>
      <c r="I1342" s="35"/>
      <c r="J1342" s="37" t="str">
        <f>+J1341</f>
        <v>NEGRO</v>
      </c>
      <c r="K1342" s="38">
        <v>0</v>
      </c>
      <c r="L1342" s="39">
        <v>0</v>
      </c>
      <c r="M1342" s="39">
        <v>0</v>
      </c>
    </row>
    <row r="1343" spans="2:13" ht="15.75" x14ac:dyDescent="0.25">
      <c r="B1343" s="153" t="s">
        <v>1277</v>
      </c>
      <c r="C1343" s="153"/>
      <c r="D1343" s="153"/>
      <c r="E1343" s="153"/>
      <c r="F1343" s="153"/>
      <c r="G1343" s="153"/>
      <c r="H1343" s="26"/>
      <c r="I1343" s="27"/>
      <c r="J1343" s="28"/>
      <c r="K1343" s="54"/>
      <c r="L1343" s="127"/>
      <c r="M1343" s="127"/>
    </row>
    <row r="1344" spans="2:13" ht="15.75" x14ac:dyDescent="0.25">
      <c r="B1344" s="32">
        <v>41627</v>
      </c>
      <c r="C1344" s="32">
        <v>41627</v>
      </c>
      <c r="D1344" s="36">
        <v>680</v>
      </c>
      <c r="E1344" s="64"/>
      <c r="F1344" s="35" t="str">
        <f>+'[2]Deposito 1'!C24</f>
        <v xml:space="preserve">SILLA PLASTICA SIN BRAZOS PLEGABLE </v>
      </c>
      <c r="G1344" s="36" t="s">
        <v>197</v>
      </c>
      <c r="H1344" s="35"/>
      <c r="I1344" s="35"/>
      <c r="J1344" s="37" t="s">
        <v>27</v>
      </c>
      <c r="K1344" s="40">
        <v>4025.42</v>
      </c>
      <c r="L1344" s="39">
        <v>3622.87</v>
      </c>
      <c r="M1344" s="39">
        <f>+K1344-L1344</f>
        <v>402.55000000000018</v>
      </c>
    </row>
    <row r="1345" spans="2:13" ht="15.75" x14ac:dyDescent="0.25">
      <c r="B1345" s="32">
        <v>41589</v>
      </c>
      <c r="C1345" s="32">
        <v>41589</v>
      </c>
      <c r="D1345" s="33"/>
      <c r="E1345" s="34">
        <v>525639</v>
      </c>
      <c r="F1345" s="35" t="s">
        <v>1278</v>
      </c>
      <c r="G1345" s="36"/>
      <c r="H1345" s="35"/>
      <c r="I1345" s="35"/>
      <c r="J1345" s="37" t="s">
        <v>79</v>
      </c>
      <c r="K1345" s="38">
        <v>0</v>
      </c>
      <c r="L1345" s="39">
        <v>0</v>
      </c>
      <c r="M1345" s="39">
        <v>0</v>
      </c>
    </row>
    <row r="1346" spans="2:13" ht="15.75" x14ac:dyDescent="0.25">
      <c r="B1346" s="153" t="s">
        <v>1279</v>
      </c>
      <c r="C1346" s="153"/>
      <c r="D1346" s="153"/>
      <c r="E1346" s="153"/>
      <c r="F1346" s="153"/>
      <c r="G1346" s="25"/>
      <c r="H1346" s="26"/>
      <c r="I1346" s="27"/>
      <c r="J1346" s="28"/>
      <c r="K1346" s="54"/>
      <c r="L1346" s="54"/>
      <c r="M1346" s="54"/>
    </row>
    <row r="1347" spans="2:13" ht="15.75" x14ac:dyDescent="0.25">
      <c r="B1347" s="32">
        <v>41589</v>
      </c>
      <c r="C1347" s="32">
        <v>41589</v>
      </c>
      <c r="D1347" s="44"/>
      <c r="E1347" s="45">
        <v>551492</v>
      </c>
      <c r="F1347" s="35" t="s">
        <v>1218</v>
      </c>
      <c r="G1347" s="47" t="s">
        <v>65</v>
      </c>
      <c r="H1347" s="46"/>
      <c r="I1347" s="46" t="s">
        <v>1274</v>
      </c>
      <c r="J1347" s="48" t="s">
        <v>66</v>
      </c>
      <c r="K1347" s="38">
        <v>0</v>
      </c>
      <c r="L1347" s="39">
        <v>0</v>
      </c>
      <c r="M1347" s="39">
        <v>0</v>
      </c>
    </row>
    <row r="1348" spans="2:13" ht="15.75" x14ac:dyDescent="0.25">
      <c r="B1348" s="32">
        <v>41589</v>
      </c>
      <c r="C1348" s="32">
        <v>41589</v>
      </c>
      <c r="D1348" s="33"/>
      <c r="E1348" s="34">
        <v>551491</v>
      </c>
      <c r="F1348" s="35" t="str">
        <f>+F1226</f>
        <v xml:space="preserve">PLANTA ELECTRICA  20 KILOS </v>
      </c>
      <c r="G1348" s="47"/>
      <c r="H1348" s="35"/>
      <c r="I1348" s="35"/>
      <c r="J1348" s="37" t="s">
        <v>79</v>
      </c>
      <c r="K1348" s="38">
        <v>0</v>
      </c>
      <c r="L1348" s="39">
        <v>0</v>
      </c>
      <c r="M1348" s="39">
        <v>0</v>
      </c>
    </row>
    <row r="1349" spans="2:13" ht="15.75" x14ac:dyDescent="0.25">
      <c r="B1349" s="32">
        <v>44550</v>
      </c>
      <c r="C1349" s="32">
        <v>44550</v>
      </c>
      <c r="D1349" s="33">
        <v>1043</v>
      </c>
      <c r="E1349" s="34"/>
      <c r="F1349" s="35" t="s">
        <v>1280</v>
      </c>
      <c r="G1349" s="47"/>
      <c r="H1349" s="35"/>
      <c r="I1349" s="35"/>
      <c r="J1349" s="37" t="s">
        <v>35</v>
      </c>
      <c r="K1349" s="38">
        <v>70000</v>
      </c>
      <c r="L1349" s="39">
        <v>0</v>
      </c>
      <c r="M1349" s="39">
        <v>70000</v>
      </c>
    </row>
    <row r="1350" spans="2:13" ht="15.75" x14ac:dyDescent="0.25">
      <c r="B1350" s="153" t="s">
        <v>1281</v>
      </c>
      <c r="C1350" s="153"/>
      <c r="D1350" s="153"/>
      <c r="E1350" s="153"/>
      <c r="F1350" s="153"/>
      <c r="G1350" s="128"/>
      <c r="H1350" s="72"/>
      <c r="I1350" s="128"/>
      <c r="J1350" s="129"/>
      <c r="K1350" s="130"/>
      <c r="L1350" s="130"/>
      <c r="M1350" s="130"/>
    </row>
    <row r="1351" spans="2:13" ht="15.75" x14ac:dyDescent="0.25">
      <c r="B1351" s="32">
        <v>41589</v>
      </c>
      <c r="C1351" s="32">
        <v>41589</v>
      </c>
      <c r="D1351" s="33">
        <v>132</v>
      </c>
      <c r="E1351" s="34"/>
      <c r="F1351" s="35" t="s">
        <v>1276</v>
      </c>
      <c r="G1351" s="36"/>
      <c r="H1351" s="35"/>
      <c r="I1351" s="35"/>
      <c r="J1351" s="37" t="s">
        <v>35</v>
      </c>
      <c r="K1351" s="38">
        <v>0</v>
      </c>
      <c r="L1351" s="38">
        <v>0</v>
      </c>
      <c r="M1351" s="39">
        <v>0</v>
      </c>
    </row>
    <row r="1352" spans="2:13" ht="15.75" x14ac:dyDescent="0.25">
      <c r="B1352" s="32">
        <v>41589</v>
      </c>
      <c r="C1352" s="32">
        <v>41589</v>
      </c>
      <c r="D1352" s="33"/>
      <c r="E1352" s="34">
        <v>551594</v>
      </c>
      <c r="F1352" s="35" t="s">
        <v>1073</v>
      </c>
      <c r="G1352" s="36"/>
      <c r="H1352" s="35"/>
      <c r="I1352" s="35"/>
      <c r="J1352" s="37" t="s">
        <v>35</v>
      </c>
      <c r="K1352" s="38">
        <v>0</v>
      </c>
      <c r="L1352" s="38">
        <v>0</v>
      </c>
      <c r="M1352" s="39">
        <v>0</v>
      </c>
    </row>
    <row r="1353" spans="2:13" ht="15.75" x14ac:dyDescent="0.25">
      <c r="B1353" s="32">
        <v>41589</v>
      </c>
      <c r="C1353" s="32">
        <v>41589</v>
      </c>
      <c r="D1353" s="33"/>
      <c r="E1353" s="34">
        <v>551393</v>
      </c>
      <c r="F1353" s="35" t="s">
        <v>1074</v>
      </c>
      <c r="G1353" s="36"/>
      <c r="H1353" s="35"/>
      <c r="I1353" s="35"/>
      <c r="J1353" s="37" t="str">
        <f>+J1352</f>
        <v xml:space="preserve">NEGRO </v>
      </c>
      <c r="K1353" s="38">
        <v>0</v>
      </c>
      <c r="L1353" s="38">
        <v>0</v>
      </c>
      <c r="M1353" s="39">
        <v>0</v>
      </c>
    </row>
    <row r="1354" spans="2:13" ht="15.75" x14ac:dyDescent="0.25">
      <c r="B1354" s="32">
        <v>42457</v>
      </c>
      <c r="C1354" s="32">
        <v>42457</v>
      </c>
      <c r="D1354" s="33"/>
      <c r="E1354" s="34">
        <v>525646</v>
      </c>
      <c r="F1354" s="35" t="s">
        <v>700</v>
      </c>
      <c r="G1354" s="36" t="s">
        <v>355</v>
      </c>
      <c r="H1354" s="35"/>
      <c r="I1354" s="35"/>
      <c r="J1354" s="37" t="s">
        <v>27</v>
      </c>
      <c r="K1354" s="40">
        <v>241.54</v>
      </c>
      <c r="L1354" s="40">
        <v>144.91999999999999</v>
      </c>
      <c r="M1354" s="39">
        <f>+K1354-L1354</f>
        <v>96.62</v>
      </c>
    </row>
    <row r="1355" spans="2:13" ht="15.75" x14ac:dyDescent="0.25">
      <c r="B1355" s="32">
        <v>42457</v>
      </c>
      <c r="C1355" s="32">
        <v>42457</v>
      </c>
      <c r="D1355" s="33"/>
      <c r="E1355" s="34">
        <v>525645</v>
      </c>
      <c r="F1355" s="35" t="s">
        <v>700</v>
      </c>
      <c r="G1355" s="36" t="s">
        <v>355</v>
      </c>
      <c r="H1355" s="35"/>
      <c r="I1355" s="35"/>
      <c r="J1355" s="37" t="s">
        <v>27</v>
      </c>
      <c r="K1355" s="40">
        <v>241.54</v>
      </c>
      <c r="L1355" s="40">
        <v>144.91999999999999</v>
      </c>
      <c r="M1355" s="39">
        <f>+K1355-L1355</f>
        <v>96.62</v>
      </c>
    </row>
    <row r="1356" spans="2:13" ht="15.75" x14ac:dyDescent="0.25">
      <c r="B1356" s="32">
        <v>44483</v>
      </c>
      <c r="C1356" s="32">
        <v>44483</v>
      </c>
      <c r="D1356" s="33">
        <v>1013</v>
      </c>
      <c r="E1356" s="34"/>
      <c r="F1356" s="35" t="s">
        <v>1282</v>
      </c>
      <c r="G1356" s="36" t="s">
        <v>1283</v>
      </c>
      <c r="H1356" s="35"/>
      <c r="I1356" s="35">
        <v>300280082</v>
      </c>
      <c r="J1356" s="37" t="s">
        <v>373</v>
      </c>
      <c r="K1356" s="40">
        <v>4212100</v>
      </c>
      <c r="L1356" s="38">
        <v>0</v>
      </c>
      <c r="M1356" s="40">
        <v>4212100</v>
      </c>
    </row>
    <row r="1357" spans="2:13" ht="15.75" x14ac:dyDescent="0.25">
      <c r="B1357" s="32">
        <v>41589</v>
      </c>
      <c r="C1357" s="32">
        <v>41589</v>
      </c>
      <c r="D1357" s="33">
        <v>681</v>
      </c>
      <c r="E1357" s="34"/>
      <c r="F1357" s="35" t="s">
        <v>1155</v>
      </c>
      <c r="G1357" s="36" t="s">
        <v>1284</v>
      </c>
      <c r="H1357" s="35" t="s">
        <v>1285</v>
      </c>
      <c r="I1357" s="35" t="s">
        <v>1286</v>
      </c>
      <c r="J1357" s="37" t="s">
        <v>27</v>
      </c>
      <c r="K1357" s="38">
        <v>0</v>
      </c>
      <c r="L1357" s="38">
        <v>0</v>
      </c>
      <c r="M1357" s="39">
        <v>0</v>
      </c>
    </row>
    <row r="1358" spans="2:13" ht="15.75" x14ac:dyDescent="0.25">
      <c r="B1358" s="32">
        <v>42412</v>
      </c>
      <c r="C1358" s="32">
        <v>42412</v>
      </c>
      <c r="D1358" s="33">
        <v>693</v>
      </c>
      <c r="E1358" s="34"/>
      <c r="F1358" s="35" t="str">
        <f>+F1357</f>
        <v>MOTOCICLETA</v>
      </c>
      <c r="G1358" s="36" t="s">
        <v>1287</v>
      </c>
      <c r="H1358" s="35" t="s">
        <v>1157</v>
      </c>
      <c r="I1358" s="35" t="s">
        <v>1288</v>
      </c>
      <c r="J1358" s="37" t="s">
        <v>35</v>
      </c>
      <c r="K1358" s="40">
        <v>44801.25</v>
      </c>
      <c r="L1358" s="40">
        <v>44801.25</v>
      </c>
      <c r="M1358" s="39">
        <v>0</v>
      </c>
    </row>
    <row r="1359" spans="2:13" ht="15.75" x14ac:dyDescent="0.25">
      <c r="B1359" s="32">
        <v>41696</v>
      </c>
      <c r="C1359" s="32">
        <v>41696</v>
      </c>
      <c r="D1359" s="33">
        <v>707</v>
      </c>
      <c r="E1359" s="34"/>
      <c r="F1359" s="35" t="s">
        <v>1289</v>
      </c>
      <c r="G1359" s="36" t="s">
        <v>1290</v>
      </c>
      <c r="H1359" s="35" t="s">
        <v>1291</v>
      </c>
      <c r="I1359" s="35" t="s">
        <v>1292</v>
      </c>
      <c r="J1359" s="37" t="s">
        <v>58</v>
      </c>
      <c r="K1359" s="40">
        <v>3441886.65</v>
      </c>
      <c r="L1359" s="40">
        <v>2753509.32</v>
      </c>
      <c r="M1359" s="39">
        <f>+K1359-L1359</f>
        <v>688377.33000000007</v>
      </c>
    </row>
    <row r="1360" spans="2:13" ht="15.75" x14ac:dyDescent="0.25">
      <c r="B1360" s="32">
        <v>41589</v>
      </c>
      <c r="C1360" s="32">
        <v>41589</v>
      </c>
      <c r="D1360" s="33">
        <v>708</v>
      </c>
      <c r="E1360" s="34"/>
      <c r="F1360" s="35" t="s">
        <v>1293</v>
      </c>
      <c r="G1360" s="36" t="s">
        <v>1294</v>
      </c>
      <c r="H1360" s="35" t="s">
        <v>1295</v>
      </c>
      <c r="I1360" s="35" t="s">
        <v>1296</v>
      </c>
      <c r="J1360" s="37" t="str">
        <f>+J1359</f>
        <v xml:space="preserve">BLANCO </v>
      </c>
      <c r="K1360" s="38">
        <v>0</v>
      </c>
      <c r="L1360" s="38">
        <v>0</v>
      </c>
      <c r="M1360" s="39">
        <v>0</v>
      </c>
    </row>
    <row r="1361" spans="2:13" ht="15.75" x14ac:dyDescent="0.25">
      <c r="B1361" s="32">
        <v>43185</v>
      </c>
      <c r="C1361" s="32">
        <v>43185</v>
      </c>
      <c r="D1361" s="33">
        <v>112</v>
      </c>
      <c r="E1361" s="34"/>
      <c r="F1361" s="35" t="s">
        <v>1297</v>
      </c>
      <c r="G1361" s="36"/>
      <c r="H1361" s="35"/>
      <c r="I1361" s="35"/>
      <c r="J1361" s="37" t="s">
        <v>79</v>
      </c>
      <c r="K1361" s="40">
        <v>28500</v>
      </c>
      <c r="L1361" s="40">
        <v>11400</v>
      </c>
      <c r="M1361" s="39">
        <f>+K1361-L1361</f>
        <v>17100</v>
      </c>
    </row>
    <row r="1362" spans="2:13" ht="15.75" x14ac:dyDescent="0.25">
      <c r="B1362" s="32">
        <v>44491</v>
      </c>
      <c r="C1362" s="32">
        <v>44491</v>
      </c>
      <c r="D1362" s="33">
        <v>113</v>
      </c>
      <c r="E1362" s="34"/>
      <c r="F1362" s="35" t="s">
        <v>1298</v>
      </c>
      <c r="G1362" s="36" t="s">
        <v>1299</v>
      </c>
      <c r="H1362" s="35" t="s">
        <v>1300</v>
      </c>
      <c r="I1362" s="35"/>
      <c r="J1362" s="37" t="s">
        <v>504</v>
      </c>
      <c r="K1362" s="40">
        <v>101500</v>
      </c>
      <c r="L1362" s="38">
        <v>0</v>
      </c>
      <c r="M1362" s="40">
        <v>101500</v>
      </c>
    </row>
    <row r="1363" spans="2:13" ht="15.75" x14ac:dyDescent="0.25">
      <c r="B1363" s="32">
        <v>44491</v>
      </c>
      <c r="C1363" s="32">
        <v>44491</v>
      </c>
      <c r="D1363" s="33">
        <v>114</v>
      </c>
      <c r="E1363" s="34"/>
      <c r="F1363" s="35" t="s">
        <v>1298</v>
      </c>
      <c r="G1363" s="36" t="s">
        <v>1299</v>
      </c>
      <c r="H1363" s="35" t="s">
        <v>1300</v>
      </c>
      <c r="I1363" s="35"/>
      <c r="J1363" s="37" t="s">
        <v>504</v>
      </c>
      <c r="K1363" s="40">
        <v>101500</v>
      </c>
      <c r="L1363" s="38">
        <v>0</v>
      </c>
      <c r="M1363" s="40">
        <v>101500</v>
      </c>
    </row>
    <row r="1364" spans="2:13" ht="15.75" x14ac:dyDescent="0.25">
      <c r="B1364" s="32">
        <v>41696</v>
      </c>
      <c r="C1364" s="32">
        <v>41696</v>
      </c>
      <c r="D1364" s="33">
        <v>712</v>
      </c>
      <c r="E1364" s="34"/>
      <c r="F1364" s="35" t="s">
        <v>1301</v>
      </c>
      <c r="G1364" s="36" t="s">
        <v>1302</v>
      </c>
      <c r="H1364" s="35">
        <v>0.5</v>
      </c>
      <c r="I1364" s="35" t="s">
        <v>1303</v>
      </c>
      <c r="J1364" s="37" t="s">
        <v>71</v>
      </c>
      <c r="K1364" s="40">
        <v>1616689.71</v>
      </c>
      <c r="L1364" s="38">
        <v>0</v>
      </c>
      <c r="M1364" s="39">
        <f>+K1364-L1364</f>
        <v>1616689.71</v>
      </c>
    </row>
    <row r="1365" spans="2:13" ht="15.75" x14ac:dyDescent="0.25">
      <c r="B1365" s="32">
        <v>44638</v>
      </c>
      <c r="C1365" s="32">
        <v>44638</v>
      </c>
      <c r="D1365" s="33">
        <v>1290</v>
      </c>
      <c r="E1365" s="34"/>
      <c r="F1365" s="35" t="s">
        <v>1304</v>
      </c>
      <c r="G1365" s="36"/>
      <c r="H1365" s="35"/>
      <c r="I1365" s="35"/>
      <c r="J1365" s="37" t="s">
        <v>864</v>
      </c>
      <c r="K1365" s="40">
        <v>3392527.38</v>
      </c>
      <c r="L1365" s="38">
        <v>0</v>
      </c>
      <c r="M1365" s="40">
        <v>3392527.38</v>
      </c>
    </row>
    <row r="1366" spans="2:13" ht="15.75" x14ac:dyDescent="0.25">
      <c r="B1366" s="153" t="s">
        <v>1305</v>
      </c>
      <c r="C1366" s="153"/>
      <c r="D1366" s="153"/>
      <c r="E1366" s="153"/>
      <c r="F1366" s="153"/>
      <c r="G1366" s="25"/>
      <c r="H1366" s="26"/>
      <c r="I1366" s="27"/>
      <c r="J1366" s="28"/>
      <c r="K1366" s="54"/>
      <c r="L1366" s="54"/>
      <c r="M1366" s="54"/>
    </row>
    <row r="1367" spans="2:13" ht="15.75" x14ac:dyDescent="0.25">
      <c r="B1367" s="32">
        <v>41589</v>
      </c>
      <c r="C1367" s="32">
        <v>41589</v>
      </c>
      <c r="D1367" s="44">
        <v>124</v>
      </c>
      <c r="E1367" s="45"/>
      <c r="F1367" s="35" t="s">
        <v>1306</v>
      </c>
      <c r="G1367" s="47" t="s">
        <v>65</v>
      </c>
      <c r="H1367" s="46"/>
      <c r="I1367" s="46"/>
      <c r="J1367" s="48" t="s">
        <v>66</v>
      </c>
      <c r="K1367" s="38">
        <v>0</v>
      </c>
      <c r="L1367" s="39">
        <v>0</v>
      </c>
      <c r="M1367" s="39">
        <v>0</v>
      </c>
    </row>
    <row r="1368" spans="2:13" ht="15.75" x14ac:dyDescent="0.25">
      <c r="B1368" s="32">
        <v>41589</v>
      </c>
      <c r="C1368" s="32">
        <v>41589</v>
      </c>
      <c r="D1368" s="33">
        <v>624</v>
      </c>
      <c r="E1368" s="34"/>
      <c r="F1368" s="35" t="s">
        <v>1307</v>
      </c>
      <c r="G1368" s="47" t="s">
        <v>65</v>
      </c>
      <c r="H1368" s="35"/>
      <c r="I1368" s="35" t="s">
        <v>1274</v>
      </c>
      <c r="J1368" s="37" t="s">
        <v>66</v>
      </c>
      <c r="K1368" s="38">
        <v>0</v>
      </c>
      <c r="L1368" s="39">
        <v>0</v>
      </c>
      <c r="M1368" s="39">
        <v>0</v>
      </c>
    </row>
    <row r="1369" spans="2:13" ht="15.75" x14ac:dyDescent="0.25">
      <c r="B1369" s="153" t="s">
        <v>1308</v>
      </c>
      <c r="C1369" s="153"/>
      <c r="D1369" s="153"/>
      <c r="E1369" s="153"/>
      <c r="F1369" s="153"/>
      <c r="G1369" s="25"/>
      <c r="H1369" s="26"/>
      <c r="I1369" s="27"/>
      <c r="J1369" s="28"/>
      <c r="K1369" s="54"/>
      <c r="L1369" s="54"/>
      <c r="M1369" s="54"/>
    </row>
    <row r="1370" spans="2:13" ht="15.75" x14ac:dyDescent="0.25">
      <c r="B1370" s="32">
        <v>43007</v>
      </c>
      <c r="C1370" s="32">
        <v>43007</v>
      </c>
      <c r="D1370" s="36">
        <v>625</v>
      </c>
      <c r="E1370" s="64"/>
      <c r="F1370" s="35" t="s">
        <v>1307</v>
      </c>
      <c r="G1370" s="47" t="s">
        <v>65</v>
      </c>
      <c r="H1370" s="35" t="s">
        <v>1309</v>
      </c>
      <c r="I1370" s="35" t="s">
        <v>1274</v>
      </c>
      <c r="J1370" s="37" t="s">
        <v>66</v>
      </c>
      <c r="K1370" s="40">
        <v>2154.12</v>
      </c>
      <c r="L1370" s="39">
        <v>1077.06</v>
      </c>
      <c r="M1370" s="42">
        <f>+K1370-L1370</f>
        <v>1077.06</v>
      </c>
    </row>
    <row r="1371" spans="2:13" ht="15.75" x14ac:dyDescent="0.25">
      <c r="B1371" s="32">
        <v>43007</v>
      </c>
      <c r="C1371" s="32">
        <v>43007</v>
      </c>
      <c r="D1371" s="36">
        <v>675</v>
      </c>
      <c r="E1371" s="64"/>
      <c r="F1371" s="35" t="str">
        <f>+F1370</f>
        <v>TRANSFORMADOR  225KVA</v>
      </c>
      <c r="G1371" s="36" t="str">
        <f>+G1370</f>
        <v xml:space="preserve">EMELSA </v>
      </c>
      <c r="H1371" s="35" t="s">
        <v>1310</v>
      </c>
      <c r="I1371" s="35" t="s">
        <v>1274</v>
      </c>
      <c r="J1371" s="37" t="s">
        <v>66</v>
      </c>
      <c r="K1371" s="40">
        <v>2154.12</v>
      </c>
      <c r="L1371" s="39">
        <v>1077.06</v>
      </c>
      <c r="M1371" s="42">
        <f>+K1371-L1371</f>
        <v>1077.06</v>
      </c>
    </row>
    <row r="1372" spans="2:13" ht="15.75" x14ac:dyDescent="0.25">
      <c r="B1372" s="32">
        <v>41589</v>
      </c>
      <c r="C1372" s="32">
        <v>41589</v>
      </c>
      <c r="D1372" s="36">
        <v>137</v>
      </c>
      <c r="E1372" s="64"/>
      <c r="F1372" s="35" t="str">
        <f>+F1371</f>
        <v>TRANSFORMADOR  225KVA</v>
      </c>
      <c r="G1372" s="36" t="str">
        <f>+G1371</f>
        <v xml:space="preserve">EMELSA </v>
      </c>
      <c r="H1372" s="35"/>
      <c r="I1372" s="35"/>
      <c r="J1372" s="37" t="s">
        <v>1119</v>
      </c>
      <c r="K1372" s="38">
        <v>0</v>
      </c>
      <c r="L1372" s="39">
        <v>0</v>
      </c>
      <c r="M1372" s="39">
        <v>0</v>
      </c>
    </row>
    <row r="1373" spans="2:13" ht="15.75" x14ac:dyDescent="0.25">
      <c r="B1373" s="32">
        <v>41589</v>
      </c>
      <c r="C1373" s="32">
        <v>41589</v>
      </c>
      <c r="D1373" s="36">
        <v>631</v>
      </c>
      <c r="E1373" s="64"/>
      <c r="F1373" s="35" t="s">
        <v>1311</v>
      </c>
      <c r="G1373" s="47"/>
      <c r="H1373" s="35" t="s">
        <v>1312</v>
      </c>
      <c r="I1373" s="35"/>
      <c r="J1373" s="37" t="s">
        <v>71</v>
      </c>
      <c r="K1373" s="38">
        <v>0</v>
      </c>
      <c r="L1373" s="39">
        <v>0</v>
      </c>
      <c r="M1373" s="39">
        <v>0</v>
      </c>
    </row>
    <row r="1374" spans="2:13" ht="15.75" x14ac:dyDescent="0.25">
      <c r="B1374" s="32">
        <v>41589</v>
      </c>
      <c r="C1374" s="32">
        <v>41589</v>
      </c>
      <c r="D1374" s="36">
        <v>704</v>
      </c>
      <c r="E1374" s="64"/>
      <c r="F1374" s="35" t="s">
        <v>1313</v>
      </c>
      <c r="G1374" s="47" t="s">
        <v>1314</v>
      </c>
      <c r="H1374" s="35" t="s">
        <v>1315</v>
      </c>
      <c r="I1374" s="35"/>
      <c r="J1374" s="37" t="s">
        <v>79</v>
      </c>
      <c r="K1374" s="38">
        <v>0</v>
      </c>
      <c r="L1374" s="39">
        <v>0</v>
      </c>
      <c r="M1374" s="39">
        <v>0</v>
      </c>
    </row>
    <row r="1375" spans="2:13" ht="15.75" x14ac:dyDescent="0.25">
      <c r="B1375" s="32">
        <v>42352</v>
      </c>
      <c r="C1375" s="32">
        <v>42352</v>
      </c>
      <c r="D1375" s="36">
        <v>721</v>
      </c>
      <c r="E1375" s="64"/>
      <c r="F1375" s="35" t="s">
        <v>371</v>
      </c>
      <c r="G1375" s="36"/>
      <c r="H1375" s="35"/>
      <c r="I1375" s="35"/>
      <c r="J1375" s="37" t="s">
        <v>1316</v>
      </c>
      <c r="K1375" s="40">
        <v>6320.33</v>
      </c>
      <c r="L1375" s="39">
        <v>9844.86</v>
      </c>
      <c r="M1375" s="39">
        <f>+K1375-L1375</f>
        <v>-3524.5300000000007</v>
      </c>
    </row>
    <row r="1376" spans="2:13" ht="15.75" x14ac:dyDescent="0.25">
      <c r="B1376" s="153" t="s">
        <v>1317</v>
      </c>
      <c r="C1376" s="153"/>
      <c r="D1376" s="153"/>
      <c r="E1376" s="153"/>
      <c r="F1376" s="153"/>
      <c r="G1376" s="25"/>
      <c r="H1376" s="26"/>
      <c r="I1376" s="27"/>
      <c r="J1376" s="28"/>
      <c r="K1376" s="54"/>
      <c r="L1376" s="54"/>
      <c r="M1376" s="54"/>
    </row>
    <row r="1377" spans="2:13" ht="15.75" x14ac:dyDescent="0.25">
      <c r="B1377" s="32">
        <v>42929</v>
      </c>
      <c r="C1377" s="32">
        <v>42929</v>
      </c>
      <c r="D1377" s="36">
        <v>407</v>
      </c>
      <c r="E1377" s="64"/>
      <c r="F1377" s="35" t="s">
        <v>1318</v>
      </c>
      <c r="G1377" s="36" t="s">
        <v>1319</v>
      </c>
      <c r="H1377" s="35"/>
      <c r="I1377" s="35">
        <v>1008241292</v>
      </c>
      <c r="J1377" s="37" t="s">
        <v>15</v>
      </c>
      <c r="K1377" s="40">
        <v>1900</v>
      </c>
      <c r="L1377" s="39">
        <v>950</v>
      </c>
      <c r="M1377" s="42">
        <f>+K1377-L1377</f>
        <v>950</v>
      </c>
    </row>
    <row r="1378" spans="2:13" ht="15.75" x14ac:dyDescent="0.25">
      <c r="B1378" s="32">
        <v>44223</v>
      </c>
      <c r="C1378" s="32">
        <v>44223</v>
      </c>
      <c r="D1378" s="36">
        <v>408</v>
      </c>
      <c r="E1378" s="64"/>
      <c r="F1378" s="35" t="s">
        <v>1318</v>
      </c>
      <c r="G1378" s="36" t="s">
        <v>1319</v>
      </c>
      <c r="H1378" s="35"/>
      <c r="I1378" s="35">
        <v>1008241287</v>
      </c>
      <c r="J1378" s="37" t="str">
        <f>+J1377</f>
        <v>GRIS</v>
      </c>
      <c r="K1378" s="40">
        <v>20300</v>
      </c>
      <c r="L1378" s="39">
        <v>0</v>
      </c>
      <c r="M1378" s="39">
        <v>20300</v>
      </c>
    </row>
    <row r="1379" spans="2:13" ht="15.75" x14ac:dyDescent="0.25">
      <c r="B1379" s="32">
        <v>41642</v>
      </c>
      <c r="C1379" s="32">
        <v>41642</v>
      </c>
      <c r="D1379" s="36">
        <v>409</v>
      </c>
      <c r="E1379" s="64"/>
      <c r="F1379" s="35" t="s">
        <v>1318</v>
      </c>
      <c r="G1379" s="36" t="s">
        <v>1319</v>
      </c>
      <c r="H1379" s="35"/>
      <c r="I1379" s="35">
        <v>1008241292</v>
      </c>
      <c r="J1379" s="37" t="s">
        <v>1119</v>
      </c>
      <c r="K1379" s="40">
        <v>32555.360000000001</v>
      </c>
      <c r="L1379" s="39">
        <v>26044.288</v>
      </c>
      <c r="M1379" s="52">
        <v>0</v>
      </c>
    </row>
    <row r="1380" spans="2:13" ht="15.75" x14ac:dyDescent="0.25">
      <c r="B1380" s="32">
        <v>41589</v>
      </c>
      <c r="C1380" s="32">
        <v>41589</v>
      </c>
      <c r="D1380" s="36">
        <v>406</v>
      </c>
      <c r="E1380" s="64"/>
      <c r="F1380" s="35" t="s">
        <v>1320</v>
      </c>
      <c r="G1380" s="36" t="s">
        <v>1321</v>
      </c>
      <c r="H1380" s="35" t="s">
        <v>1322</v>
      </c>
      <c r="I1380" s="35">
        <v>153110486</v>
      </c>
      <c r="J1380" s="37" t="s">
        <v>71</v>
      </c>
      <c r="K1380" s="38">
        <v>0</v>
      </c>
      <c r="L1380" s="39">
        <v>0</v>
      </c>
      <c r="M1380" s="39">
        <v>0</v>
      </c>
    </row>
    <row r="1381" spans="2:13" ht="15.75" x14ac:dyDescent="0.25">
      <c r="B1381" s="32">
        <v>41589</v>
      </c>
      <c r="C1381" s="32">
        <v>41589</v>
      </c>
      <c r="D1381" s="36">
        <v>676</v>
      </c>
      <c r="E1381" s="64"/>
      <c r="F1381" s="35" t="s">
        <v>1195</v>
      </c>
      <c r="G1381" s="36"/>
      <c r="H1381" s="35"/>
      <c r="I1381" s="35"/>
      <c r="J1381" s="37" t="str">
        <f>+J1380</f>
        <v>SILVER</v>
      </c>
      <c r="K1381" s="38">
        <v>0</v>
      </c>
      <c r="L1381" s="39">
        <v>0</v>
      </c>
      <c r="M1381" s="39">
        <v>0</v>
      </c>
    </row>
    <row r="1382" spans="2:13" ht="15.75" x14ac:dyDescent="0.25">
      <c r="B1382" s="32">
        <v>41589</v>
      </c>
      <c r="C1382" s="32">
        <v>41589</v>
      </c>
      <c r="D1382" s="36">
        <v>677</v>
      </c>
      <c r="E1382" s="64"/>
      <c r="F1382" s="35" t="s">
        <v>1323</v>
      </c>
      <c r="G1382" s="36" t="s">
        <v>65</v>
      </c>
      <c r="H1382" s="35"/>
      <c r="I1382" s="35"/>
      <c r="J1382" s="37" t="s">
        <v>1119</v>
      </c>
      <c r="K1382" s="38">
        <v>0</v>
      </c>
      <c r="L1382" s="39">
        <v>0</v>
      </c>
      <c r="M1382" s="39">
        <v>0</v>
      </c>
    </row>
    <row r="1383" spans="2:13" ht="15.75" x14ac:dyDescent="0.25">
      <c r="B1383" s="32">
        <v>43637</v>
      </c>
      <c r="C1383" s="32">
        <v>43637</v>
      </c>
      <c r="D1383" s="36">
        <v>863</v>
      </c>
      <c r="E1383" s="64"/>
      <c r="F1383" s="35" t="s">
        <v>1324</v>
      </c>
      <c r="G1383" s="36"/>
      <c r="H1383" s="35"/>
      <c r="I1383" s="35"/>
      <c r="J1383" s="37" t="s">
        <v>71</v>
      </c>
      <c r="K1383" s="40">
        <v>2900</v>
      </c>
      <c r="L1383" s="39">
        <v>1993.75</v>
      </c>
      <c r="M1383" s="42">
        <f>+K1383-L1383</f>
        <v>906.25</v>
      </c>
    </row>
    <row r="1384" spans="2:13" ht="15.75" x14ac:dyDescent="0.25">
      <c r="B1384" s="153" t="s">
        <v>1325</v>
      </c>
      <c r="C1384" s="153"/>
      <c r="D1384" s="153"/>
      <c r="E1384" s="153"/>
      <c r="F1384" s="153"/>
      <c r="G1384" s="25"/>
      <c r="H1384" s="26"/>
      <c r="I1384" s="27"/>
      <c r="J1384" s="28"/>
      <c r="K1384" s="54"/>
      <c r="L1384" s="54"/>
      <c r="M1384" s="54"/>
    </row>
    <row r="1385" spans="2:13" ht="15.75" x14ac:dyDescent="0.25">
      <c r="B1385" s="32">
        <v>41589</v>
      </c>
      <c r="C1385" s="32">
        <v>41589</v>
      </c>
      <c r="D1385" s="36">
        <v>678</v>
      </c>
      <c r="E1385" s="64"/>
      <c r="F1385" s="35" t="str">
        <f>+F1372</f>
        <v>TRANSFORMADOR  225KVA</v>
      </c>
      <c r="G1385" s="36" t="s">
        <v>1326</v>
      </c>
      <c r="H1385" s="35" t="s">
        <v>1327</v>
      </c>
      <c r="I1385" s="35"/>
      <c r="J1385" s="37" t="s">
        <v>66</v>
      </c>
      <c r="K1385" s="38">
        <v>0</v>
      </c>
      <c r="L1385" s="39">
        <v>0</v>
      </c>
      <c r="M1385" s="39">
        <v>0</v>
      </c>
    </row>
    <row r="1386" spans="2:13" ht="15.75" x14ac:dyDescent="0.25">
      <c r="B1386" s="32">
        <v>43990</v>
      </c>
      <c r="C1386" s="32">
        <v>43990</v>
      </c>
      <c r="D1386" s="36">
        <v>861</v>
      </c>
      <c r="E1386" s="64"/>
      <c r="F1386" s="35" t="s">
        <v>1328</v>
      </c>
      <c r="G1386" s="36"/>
      <c r="H1386" s="35"/>
      <c r="I1386" s="35"/>
      <c r="J1386" s="37" t="s">
        <v>69</v>
      </c>
      <c r="K1386" s="40">
        <v>51800</v>
      </c>
      <c r="L1386" s="39">
        <v>5611</v>
      </c>
      <c r="M1386" s="39">
        <f>+K1386-L1386</f>
        <v>46189</v>
      </c>
    </row>
    <row r="1387" spans="2:13" ht="15.75" x14ac:dyDescent="0.25">
      <c r="B1387" s="153" t="s">
        <v>1329</v>
      </c>
      <c r="C1387" s="153"/>
      <c r="D1387" s="153"/>
      <c r="E1387" s="153"/>
      <c r="F1387" s="153"/>
      <c r="G1387" s="25"/>
      <c r="H1387" s="26"/>
      <c r="I1387" s="27"/>
      <c r="J1387" s="28"/>
      <c r="K1387" s="54"/>
      <c r="L1387" s="54"/>
      <c r="M1387" s="54"/>
    </row>
    <row r="1388" spans="2:13" ht="15.75" x14ac:dyDescent="0.25">
      <c r="B1388" s="32">
        <v>41589</v>
      </c>
      <c r="C1388" s="32">
        <v>41589</v>
      </c>
      <c r="D1388" s="33">
        <v>862</v>
      </c>
      <c r="E1388" s="34"/>
      <c r="F1388" s="35" t="s">
        <v>1328</v>
      </c>
      <c r="G1388" s="36"/>
      <c r="H1388" s="35"/>
      <c r="I1388" s="35"/>
      <c r="J1388" s="37" t="s">
        <v>69</v>
      </c>
      <c r="K1388" s="38">
        <v>0</v>
      </c>
      <c r="L1388" s="39">
        <v>0</v>
      </c>
      <c r="M1388" s="39">
        <v>0</v>
      </c>
    </row>
    <row r="1389" spans="2:13" ht="15.75" x14ac:dyDescent="0.25">
      <c r="B1389" s="153" t="s">
        <v>1330</v>
      </c>
      <c r="C1389" s="153"/>
      <c r="D1389" s="153"/>
      <c r="E1389" s="153"/>
      <c r="F1389" s="153"/>
      <c r="G1389" s="25"/>
      <c r="H1389" s="26"/>
      <c r="I1389" s="27"/>
      <c r="J1389" s="28"/>
      <c r="K1389" s="54"/>
      <c r="L1389" s="54"/>
      <c r="M1389" s="54"/>
    </row>
    <row r="1390" spans="2:13" ht="31.5" x14ac:dyDescent="0.25">
      <c r="B1390" s="32">
        <v>43518</v>
      </c>
      <c r="C1390" s="32">
        <v>43518</v>
      </c>
      <c r="D1390" s="33"/>
      <c r="E1390" s="34">
        <v>710687</v>
      </c>
      <c r="F1390" s="35" t="s">
        <v>1331</v>
      </c>
      <c r="G1390" s="36"/>
      <c r="H1390" s="35"/>
      <c r="I1390" s="35"/>
      <c r="J1390" s="37" t="s">
        <v>1332</v>
      </c>
      <c r="K1390" s="40">
        <v>7890.5</v>
      </c>
      <c r="L1390" s="39">
        <v>2367.15</v>
      </c>
      <c r="M1390" s="39">
        <f>+K1390-L1390</f>
        <v>5523.35</v>
      </c>
    </row>
    <row r="1391" spans="2:13" ht="31.5" x14ac:dyDescent="0.25">
      <c r="B1391" s="32">
        <v>43518</v>
      </c>
      <c r="C1391" s="32">
        <v>43518</v>
      </c>
      <c r="D1391" s="33"/>
      <c r="E1391" s="34">
        <v>710688</v>
      </c>
      <c r="F1391" s="35" t="s">
        <v>1331</v>
      </c>
      <c r="G1391" s="36"/>
      <c r="H1391" s="35"/>
      <c r="I1391" s="35"/>
      <c r="J1391" s="37" t="s">
        <v>1332</v>
      </c>
      <c r="K1391" s="40">
        <v>7890.5</v>
      </c>
      <c r="L1391" s="39">
        <v>2367.15</v>
      </c>
      <c r="M1391" s="39">
        <f t="shared" ref="M1391:M1454" si="10">+K1391-L1391</f>
        <v>5523.35</v>
      </c>
    </row>
    <row r="1392" spans="2:13" ht="31.5" x14ac:dyDescent="0.25">
      <c r="B1392" s="32">
        <v>43518</v>
      </c>
      <c r="C1392" s="32">
        <v>43518</v>
      </c>
      <c r="D1392" s="33"/>
      <c r="E1392" s="34">
        <v>710689</v>
      </c>
      <c r="F1392" s="35" t="s">
        <v>1331</v>
      </c>
      <c r="G1392" s="36"/>
      <c r="H1392" s="35"/>
      <c r="I1392" s="35"/>
      <c r="J1392" s="37" t="s">
        <v>1332</v>
      </c>
      <c r="K1392" s="40">
        <v>7890.5</v>
      </c>
      <c r="L1392" s="39">
        <v>2367.15</v>
      </c>
      <c r="M1392" s="39">
        <f t="shared" si="10"/>
        <v>5523.35</v>
      </c>
    </row>
    <row r="1393" spans="2:13" ht="31.5" x14ac:dyDescent="0.25">
      <c r="B1393" s="32">
        <v>43518</v>
      </c>
      <c r="C1393" s="32">
        <v>43518</v>
      </c>
      <c r="D1393" s="33"/>
      <c r="E1393" s="34">
        <v>710690</v>
      </c>
      <c r="F1393" s="35" t="s">
        <v>1331</v>
      </c>
      <c r="G1393" s="36"/>
      <c r="H1393" s="35"/>
      <c r="I1393" s="35"/>
      <c r="J1393" s="37" t="s">
        <v>1332</v>
      </c>
      <c r="K1393" s="40">
        <v>7890.5</v>
      </c>
      <c r="L1393" s="39">
        <v>2367.15</v>
      </c>
      <c r="M1393" s="39">
        <f t="shared" si="10"/>
        <v>5523.35</v>
      </c>
    </row>
    <row r="1394" spans="2:13" ht="31.5" x14ac:dyDescent="0.25">
      <c r="B1394" s="32">
        <v>43518</v>
      </c>
      <c r="C1394" s="32">
        <v>43518</v>
      </c>
      <c r="D1394" s="33"/>
      <c r="E1394" s="34">
        <v>710691</v>
      </c>
      <c r="F1394" s="35" t="s">
        <v>1331</v>
      </c>
      <c r="G1394" s="36"/>
      <c r="H1394" s="35"/>
      <c r="I1394" s="35"/>
      <c r="J1394" s="37" t="s">
        <v>1332</v>
      </c>
      <c r="K1394" s="40">
        <v>7890.5</v>
      </c>
      <c r="L1394" s="39">
        <v>2367.15</v>
      </c>
      <c r="M1394" s="39">
        <f t="shared" si="10"/>
        <v>5523.35</v>
      </c>
    </row>
    <row r="1395" spans="2:13" ht="31.5" x14ac:dyDescent="0.25">
      <c r="B1395" s="32">
        <v>43518</v>
      </c>
      <c r="C1395" s="32">
        <v>43518</v>
      </c>
      <c r="D1395" s="33"/>
      <c r="E1395" s="34">
        <v>710692</v>
      </c>
      <c r="F1395" s="35" t="s">
        <v>1331</v>
      </c>
      <c r="G1395" s="36"/>
      <c r="H1395" s="35"/>
      <c r="I1395" s="35"/>
      <c r="J1395" s="37" t="s">
        <v>1332</v>
      </c>
      <c r="K1395" s="40">
        <v>7890.5</v>
      </c>
      <c r="L1395" s="39">
        <v>2367.15</v>
      </c>
      <c r="M1395" s="39">
        <f t="shared" si="10"/>
        <v>5523.35</v>
      </c>
    </row>
    <row r="1396" spans="2:13" ht="31.5" x14ac:dyDescent="0.25">
      <c r="B1396" s="32">
        <v>43518</v>
      </c>
      <c r="C1396" s="32">
        <v>43518</v>
      </c>
      <c r="D1396" s="33"/>
      <c r="E1396" s="34">
        <v>710693</v>
      </c>
      <c r="F1396" s="35" t="s">
        <v>1331</v>
      </c>
      <c r="G1396" s="36"/>
      <c r="H1396" s="35"/>
      <c r="I1396" s="35"/>
      <c r="J1396" s="37" t="s">
        <v>1332</v>
      </c>
      <c r="K1396" s="40">
        <v>7890.5</v>
      </c>
      <c r="L1396" s="39">
        <v>2367.15</v>
      </c>
      <c r="M1396" s="39">
        <f t="shared" si="10"/>
        <v>5523.35</v>
      </c>
    </row>
    <row r="1397" spans="2:13" ht="31.5" x14ac:dyDescent="0.25">
      <c r="B1397" s="32">
        <v>43518</v>
      </c>
      <c r="C1397" s="32">
        <v>43518</v>
      </c>
      <c r="D1397" s="33"/>
      <c r="E1397" s="34">
        <v>710694</v>
      </c>
      <c r="F1397" s="35" t="s">
        <v>1331</v>
      </c>
      <c r="G1397" s="36"/>
      <c r="H1397" s="35"/>
      <c r="I1397" s="35"/>
      <c r="J1397" s="37" t="s">
        <v>1332</v>
      </c>
      <c r="K1397" s="40">
        <v>7890.5</v>
      </c>
      <c r="L1397" s="39">
        <v>2367.15</v>
      </c>
      <c r="M1397" s="39">
        <f t="shared" si="10"/>
        <v>5523.35</v>
      </c>
    </row>
    <row r="1398" spans="2:13" ht="31.5" x14ac:dyDescent="0.25">
      <c r="B1398" s="32">
        <v>43518</v>
      </c>
      <c r="C1398" s="32">
        <v>43518</v>
      </c>
      <c r="D1398" s="33"/>
      <c r="E1398" s="34">
        <v>710696</v>
      </c>
      <c r="F1398" s="35" t="s">
        <v>1331</v>
      </c>
      <c r="G1398" s="36"/>
      <c r="H1398" s="35"/>
      <c r="I1398" s="35"/>
      <c r="J1398" s="37" t="s">
        <v>1332</v>
      </c>
      <c r="K1398" s="40">
        <v>7890.5</v>
      </c>
      <c r="L1398" s="39">
        <v>2367.15</v>
      </c>
      <c r="M1398" s="39">
        <f t="shared" si="10"/>
        <v>5523.35</v>
      </c>
    </row>
    <row r="1399" spans="2:13" ht="31.5" x14ac:dyDescent="0.25">
      <c r="B1399" s="32">
        <v>43518</v>
      </c>
      <c r="C1399" s="32">
        <v>43518</v>
      </c>
      <c r="D1399" s="33"/>
      <c r="E1399" s="34">
        <v>710697</v>
      </c>
      <c r="F1399" s="35" t="s">
        <v>1331</v>
      </c>
      <c r="G1399" s="36"/>
      <c r="H1399" s="35"/>
      <c r="I1399" s="35"/>
      <c r="J1399" s="37" t="s">
        <v>1332</v>
      </c>
      <c r="K1399" s="40">
        <v>7890.5</v>
      </c>
      <c r="L1399" s="39">
        <v>2367.15</v>
      </c>
      <c r="M1399" s="39">
        <f t="shared" si="10"/>
        <v>5523.35</v>
      </c>
    </row>
    <row r="1400" spans="2:13" ht="31.5" x14ac:dyDescent="0.25">
      <c r="B1400" s="32">
        <v>43518</v>
      </c>
      <c r="C1400" s="32">
        <v>43518</v>
      </c>
      <c r="D1400" s="33"/>
      <c r="E1400" s="34">
        <v>710698</v>
      </c>
      <c r="F1400" s="35" t="s">
        <v>1331</v>
      </c>
      <c r="G1400" s="36"/>
      <c r="H1400" s="35"/>
      <c r="I1400" s="35"/>
      <c r="J1400" s="37" t="s">
        <v>1332</v>
      </c>
      <c r="K1400" s="40">
        <v>7890.5</v>
      </c>
      <c r="L1400" s="39">
        <v>2367.15</v>
      </c>
      <c r="M1400" s="39">
        <f t="shared" si="10"/>
        <v>5523.35</v>
      </c>
    </row>
    <row r="1401" spans="2:13" ht="31.5" x14ac:dyDescent="0.25">
      <c r="B1401" s="32">
        <v>43518</v>
      </c>
      <c r="C1401" s="32">
        <v>43518</v>
      </c>
      <c r="D1401" s="33"/>
      <c r="E1401" s="34">
        <v>710699</v>
      </c>
      <c r="F1401" s="35" t="s">
        <v>1331</v>
      </c>
      <c r="G1401" s="36"/>
      <c r="H1401" s="35"/>
      <c r="I1401" s="35"/>
      <c r="J1401" s="37" t="s">
        <v>1332</v>
      </c>
      <c r="K1401" s="40">
        <v>7890.5</v>
      </c>
      <c r="L1401" s="39">
        <v>2367.15</v>
      </c>
      <c r="M1401" s="39">
        <f t="shared" si="10"/>
        <v>5523.35</v>
      </c>
    </row>
    <row r="1402" spans="2:13" ht="31.5" x14ac:dyDescent="0.25">
      <c r="B1402" s="32">
        <v>43518</v>
      </c>
      <c r="C1402" s="32">
        <v>43518</v>
      </c>
      <c r="D1402" s="33"/>
      <c r="E1402" s="34">
        <v>710700</v>
      </c>
      <c r="F1402" s="35" t="s">
        <v>1331</v>
      </c>
      <c r="G1402" s="36"/>
      <c r="H1402" s="35"/>
      <c r="I1402" s="35"/>
      <c r="J1402" s="37" t="s">
        <v>1332</v>
      </c>
      <c r="K1402" s="40">
        <v>7890.5</v>
      </c>
      <c r="L1402" s="39">
        <v>2367.15</v>
      </c>
      <c r="M1402" s="39">
        <f t="shared" si="10"/>
        <v>5523.35</v>
      </c>
    </row>
    <row r="1403" spans="2:13" ht="31.5" x14ac:dyDescent="0.25">
      <c r="B1403" s="32">
        <v>43518</v>
      </c>
      <c r="C1403" s="32">
        <v>43518</v>
      </c>
      <c r="D1403" s="33"/>
      <c r="E1403" s="34">
        <v>710702</v>
      </c>
      <c r="F1403" s="35" t="s">
        <v>1331</v>
      </c>
      <c r="G1403" s="36"/>
      <c r="H1403" s="35"/>
      <c r="I1403" s="35"/>
      <c r="J1403" s="37" t="s">
        <v>1332</v>
      </c>
      <c r="K1403" s="40">
        <v>7890.5</v>
      </c>
      <c r="L1403" s="39">
        <v>2367.15</v>
      </c>
      <c r="M1403" s="39">
        <f t="shared" si="10"/>
        <v>5523.35</v>
      </c>
    </row>
    <row r="1404" spans="2:13" ht="31.5" x14ac:dyDescent="0.25">
      <c r="B1404" s="32">
        <v>43518</v>
      </c>
      <c r="C1404" s="32">
        <v>43518</v>
      </c>
      <c r="D1404" s="33"/>
      <c r="E1404" s="34">
        <v>710703</v>
      </c>
      <c r="F1404" s="35" t="s">
        <v>1331</v>
      </c>
      <c r="G1404" s="36"/>
      <c r="H1404" s="35"/>
      <c r="I1404" s="35"/>
      <c r="J1404" s="37" t="s">
        <v>1332</v>
      </c>
      <c r="K1404" s="40">
        <v>7890.5</v>
      </c>
      <c r="L1404" s="39">
        <v>2367.15</v>
      </c>
      <c r="M1404" s="39">
        <f t="shared" si="10"/>
        <v>5523.35</v>
      </c>
    </row>
    <row r="1405" spans="2:13" ht="31.5" x14ac:dyDescent="0.25">
      <c r="B1405" s="32">
        <v>43518</v>
      </c>
      <c r="C1405" s="32">
        <v>43518</v>
      </c>
      <c r="D1405" s="33"/>
      <c r="E1405" s="34">
        <v>710704</v>
      </c>
      <c r="F1405" s="35" t="s">
        <v>1331</v>
      </c>
      <c r="G1405" s="36"/>
      <c r="H1405" s="35"/>
      <c r="I1405" s="35"/>
      <c r="J1405" s="37" t="s">
        <v>1332</v>
      </c>
      <c r="K1405" s="40">
        <v>7890.5</v>
      </c>
      <c r="L1405" s="39">
        <v>2367.15</v>
      </c>
      <c r="M1405" s="39">
        <f t="shared" si="10"/>
        <v>5523.35</v>
      </c>
    </row>
    <row r="1406" spans="2:13" ht="31.5" x14ac:dyDescent="0.25">
      <c r="B1406" s="32">
        <v>43518</v>
      </c>
      <c r="C1406" s="32">
        <v>43518</v>
      </c>
      <c r="D1406" s="33"/>
      <c r="E1406" s="34">
        <v>710705</v>
      </c>
      <c r="F1406" s="35" t="s">
        <v>1331</v>
      </c>
      <c r="G1406" s="36"/>
      <c r="H1406" s="35"/>
      <c r="I1406" s="35"/>
      <c r="J1406" s="37" t="s">
        <v>1332</v>
      </c>
      <c r="K1406" s="40">
        <v>7890.5</v>
      </c>
      <c r="L1406" s="39">
        <v>2367.15</v>
      </c>
      <c r="M1406" s="39">
        <f t="shared" si="10"/>
        <v>5523.35</v>
      </c>
    </row>
    <row r="1407" spans="2:13" ht="31.5" x14ac:dyDescent="0.25">
      <c r="B1407" s="32">
        <v>43518</v>
      </c>
      <c r="C1407" s="32">
        <v>43518</v>
      </c>
      <c r="D1407" s="33"/>
      <c r="E1407" s="34">
        <v>710707</v>
      </c>
      <c r="F1407" s="35" t="s">
        <v>1331</v>
      </c>
      <c r="G1407" s="36"/>
      <c r="H1407" s="35"/>
      <c r="I1407" s="35"/>
      <c r="J1407" s="37" t="s">
        <v>1332</v>
      </c>
      <c r="K1407" s="40">
        <v>7890.5</v>
      </c>
      <c r="L1407" s="39">
        <v>2367.15</v>
      </c>
      <c r="M1407" s="39">
        <f t="shared" si="10"/>
        <v>5523.35</v>
      </c>
    </row>
    <row r="1408" spans="2:13" ht="31.5" x14ac:dyDescent="0.25">
      <c r="B1408" s="32">
        <v>43518</v>
      </c>
      <c r="C1408" s="32">
        <v>43518</v>
      </c>
      <c r="D1408" s="33"/>
      <c r="E1408" s="34">
        <v>710708</v>
      </c>
      <c r="F1408" s="35" t="s">
        <v>1331</v>
      </c>
      <c r="G1408" s="36"/>
      <c r="H1408" s="35"/>
      <c r="I1408" s="35"/>
      <c r="J1408" s="37" t="s">
        <v>1332</v>
      </c>
      <c r="K1408" s="40">
        <v>7890.5</v>
      </c>
      <c r="L1408" s="39">
        <v>2367.15</v>
      </c>
      <c r="M1408" s="39">
        <f t="shared" si="10"/>
        <v>5523.35</v>
      </c>
    </row>
    <row r="1409" spans="2:13" ht="31.5" x14ac:dyDescent="0.25">
      <c r="B1409" s="32">
        <v>43518</v>
      </c>
      <c r="C1409" s="32">
        <v>43518</v>
      </c>
      <c r="D1409" s="33"/>
      <c r="E1409" s="34">
        <v>710709</v>
      </c>
      <c r="F1409" s="35" t="s">
        <v>1331</v>
      </c>
      <c r="G1409" s="36"/>
      <c r="H1409" s="35"/>
      <c r="I1409" s="35"/>
      <c r="J1409" s="37" t="s">
        <v>1332</v>
      </c>
      <c r="K1409" s="40">
        <v>7890.5</v>
      </c>
      <c r="L1409" s="39">
        <v>2367.15</v>
      </c>
      <c r="M1409" s="39">
        <f t="shared" si="10"/>
        <v>5523.35</v>
      </c>
    </row>
    <row r="1410" spans="2:13" ht="31.5" x14ac:dyDescent="0.25">
      <c r="B1410" s="32">
        <v>43518</v>
      </c>
      <c r="C1410" s="32">
        <v>43518</v>
      </c>
      <c r="D1410" s="33"/>
      <c r="E1410" s="34">
        <v>710709</v>
      </c>
      <c r="F1410" s="35" t="s">
        <v>1331</v>
      </c>
      <c r="G1410" s="36"/>
      <c r="H1410" s="35"/>
      <c r="I1410" s="35"/>
      <c r="J1410" s="37" t="s">
        <v>1332</v>
      </c>
      <c r="K1410" s="40">
        <v>7890.5</v>
      </c>
      <c r="L1410" s="39">
        <v>2367.15</v>
      </c>
      <c r="M1410" s="39">
        <f t="shared" si="10"/>
        <v>5523.35</v>
      </c>
    </row>
    <row r="1411" spans="2:13" ht="31.5" x14ac:dyDescent="0.25">
      <c r="B1411" s="32">
        <v>43518</v>
      </c>
      <c r="C1411" s="32">
        <v>43518</v>
      </c>
      <c r="D1411" s="33"/>
      <c r="E1411" s="34">
        <v>710710</v>
      </c>
      <c r="F1411" s="35" t="s">
        <v>1331</v>
      </c>
      <c r="G1411" s="36"/>
      <c r="H1411" s="35"/>
      <c r="I1411" s="35"/>
      <c r="J1411" s="37" t="s">
        <v>1332</v>
      </c>
      <c r="K1411" s="40">
        <v>7890.5</v>
      </c>
      <c r="L1411" s="39">
        <v>2367.15</v>
      </c>
      <c r="M1411" s="39">
        <f t="shared" si="10"/>
        <v>5523.35</v>
      </c>
    </row>
    <row r="1412" spans="2:13" ht="31.5" x14ac:dyDescent="0.25">
      <c r="B1412" s="32">
        <v>43518</v>
      </c>
      <c r="C1412" s="32">
        <v>43518</v>
      </c>
      <c r="D1412" s="33"/>
      <c r="E1412" s="34">
        <v>710712</v>
      </c>
      <c r="F1412" s="35" t="s">
        <v>1331</v>
      </c>
      <c r="G1412" s="36"/>
      <c r="H1412" s="35"/>
      <c r="I1412" s="35"/>
      <c r="J1412" s="37" t="s">
        <v>1332</v>
      </c>
      <c r="K1412" s="40">
        <v>7890.5</v>
      </c>
      <c r="L1412" s="39">
        <v>2367.15</v>
      </c>
      <c r="M1412" s="39">
        <f t="shared" si="10"/>
        <v>5523.35</v>
      </c>
    </row>
    <row r="1413" spans="2:13" ht="31.5" x14ac:dyDescent="0.25">
      <c r="B1413" s="32">
        <v>43518</v>
      </c>
      <c r="C1413" s="32">
        <v>43518</v>
      </c>
      <c r="D1413" s="33"/>
      <c r="E1413" s="34">
        <v>710713</v>
      </c>
      <c r="F1413" s="35" t="s">
        <v>1331</v>
      </c>
      <c r="G1413" s="36"/>
      <c r="H1413" s="35"/>
      <c r="I1413" s="35"/>
      <c r="J1413" s="37" t="s">
        <v>1332</v>
      </c>
      <c r="K1413" s="40">
        <v>7890.5</v>
      </c>
      <c r="L1413" s="39">
        <v>2367.15</v>
      </c>
      <c r="M1413" s="39">
        <f t="shared" si="10"/>
        <v>5523.35</v>
      </c>
    </row>
    <row r="1414" spans="2:13" ht="31.5" x14ac:dyDescent="0.25">
      <c r="B1414" s="32">
        <v>43518</v>
      </c>
      <c r="C1414" s="32">
        <v>43518</v>
      </c>
      <c r="D1414" s="33"/>
      <c r="E1414" s="34">
        <v>710714</v>
      </c>
      <c r="F1414" s="35" t="s">
        <v>1331</v>
      </c>
      <c r="G1414" s="36"/>
      <c r="H1414" s="35"/>
      <c r="I1414" s="35"/>
      <c r="J1414" s="37" t="s">
        <v>1332</v>
      </c>
      <c r="K1414" s="40">
        <v>7890.5</v>
      </c>
      <c r="L1414" s="39">
        <v>2367.15</v>
      </c>
      <c r="M1414" s="39">
        <f t="shared" si="10"/>
        <v>5523.35</v>
      </c>
    </row>
    <row r="1415" spans="2:13" ht="31.5" x14ac:dyDescent="0.25">
      <c r="B1415" s="32">
        <v>43518</v>
      </c>
      <c r="C1415" s="32">
        <v>43518</v>
      </c>
      <c r="D1415" s="33"/>
      <c r="E1415" s="34">
        <v>710715</v>
      </c>
      <c r="F1415" s="35" t="s">
        <v>1331</v>
      </c>
      <c r="G1415" s="36"/>
      <c r="H1415" s="35"/>
      <c r="I1415" s="35"/>
      <c r="J1415" s="37" t="s">
        <v>1332</v>
      </c>
      <c r="K1415" s="40">
        <v>7890.5</v>
      </c>
      <c r="L1415" s="39">
        <v>2367.15</v>
      </c>
      <c r="M1415" s="39">
        <f t="shared" si="10"/>
        <v>5523.35</v>
      </c>
    </row>
    <row r="1416" spans="2:13" ht="31.5" x14ac:dyDescent="0.25">
      <c r="B1416" s="32">
        <v>43518</v>
      </c>
      <c r="C1416" s="32">
        <v>43518</v>
      </c>
      <c r="D1416" s="33"/>
      <c r="E1416" s="34">
        <v>710716</v>
      </c>
      <c r="F1416" s="35" t="s">
        <v>1331</v>
      </c>
      <c r="G1416" s="36"/>
      <c r="H1416" s="35"/>
      <c r="I1416" s="35"/>
      <c r="J1416" s="37" t="s">
        <v>1332</v>
      </c>
      <c r="K1416" s="40">
        <v>7890.5</v>
      </c>
      <c r="L1416" s="39">
        <v>2367.15</v>
      </c>
      <c r="M1416" s="39">
        <f t="shared" si="10"/>
        <v>5523.35</v>
      </c>
    </row>
    <row r="1417" spans="2:13" ht="31.5" x14ac:dyDescent="0.25">
      <c r="B1417" s="32">
        <v>43518</v>
      </c>
      <c r="C1417" s="32">
        <v>43518</v>
      </c>
      <c r="D1417" s="33"/>
      <c r="E1417" s="34">
        <v>710717</v>
      </c>
      <c r="F1417" s="35" t="s">
        <v>1331</v>
      </c>
      <c r="G1417" s="36"/>
      <c r="H1417" s="35"/>
      <c r="I1417" s="35"/>
      <c r="J1417" s="37" t="s">
        <v>1332</v>
      </c>
      <c r="K1417" s="40">
        <v>7890.5</v>
      </c>
      <c r="L1417" s="39">
        <v>2367.15</v>
      </c>
      <c r="M1417" s="39">
        <f t="shared" si="10"/>
        <v>5523.35</v>
      </c>
    </row>
    <row r="1418" spans="2:13" ht="31.5" x14ac:dyDescent="0.25">
      <c r="B1418" s="32">
        <v>43518</v>
      </c>
      <c r="C1418" s="32">
        <v>43518</v>
      </c>
      <c r="D1418" s="33"/>
      <c r="E1418" s="34">
        <v>710718</v>
      </c>
      <c r="F1418" s="35" t="s">
        <v>1331</v>
      </c>
      <c r="G1418" s="36"/>
      <c r="H1418" s="35"/>
      <c r="I1418" s="35"/>
      <c r="J1418" s="37" t="s">
        <v>1332</v>
      </c>
      <c r="K1418" s="40">
        <v>7890.5</v>
      </c>
      <c r="L1418" s="39">
        <v>2367.15</v>
      </c>
      <c r="M1418" s="39">
        <f t="shared" si="10"/>
        <v>5523.35</v>
      </c>
    </row>
    <row r="1419" spans="2:13" ht="31.5" x14ac:dyDescent="0.25">
      <c r="B1419" s="32">
        <v>43518</v>
      </c>
      <c r="C1419" s="32">
        <v>43518</v>
      </c>
      <c r="D1419" s="33"/>
      <c r="E1419" s="34">
        <v>710719</v>
      </c>
      <c r="F1419" s="35" t="s">
        <v>1331</v>
      </c>
      <c r="G1419" s="36"/>
      <c r="H1419" s="35"/>
      <c r="I1419" s="35"/>
      <c r="J1419" s="37" t="s">
        <v>1332</v>
      </c>
      <c r="K1419" s="40">
        <v>7890.5</v>
      </c>
      <c r="L1419" s="39">
        <v>2367.15</v>
      </c>
      <c r="M1419" s="39">
        <f t="shared" si="10"/>
        <v>5523.35</v>
      </c>
    </row>
    <row r="1420" spans="2:13" ht="31.5" x14ac:dyDescent="0.25">
      <c r="B1420" s="32">
        <v>43518</v>
      </c>
      <c r="C1420" s="32">
        <v>43518</v>
      </c>
      <c r="D1420" s="33"/>
      <c r="E1420" s="34">
        <v>710720</v>
      </c>
      <c r="F1420" s="35" t="s">
        <v>1331</v>
      </c>
      <c r="G1420" s="36"/>
      <c r="H1420" s="35"/>
      <c r="I1420" s="35"/>
      <c r="J1420" s="37" t="s">
        <v>1332</v>
      </c>
      <c r="K1420" s="40">
        <v>7890.5</v>
      </c>
      <c r="L1420" s="39">
        <v>2367.15</v>
      </c>
      <c r="M1420" s="39">
        <f t="shared" si="10"/>
        <v>5523.35</v>
      </c>
    </row>
    <row r="1421" spans="2:13" ht="31.5" x14ac:dyDescent="0.25">
      <c r="B1421" s="32">
        <v>43518</v>
      </c>
      <c r="C1421" s="32">
        <v>43518</v>
      </c>
      <c r="D1421" s="33"/>
      <c r="E1421" s="34">
        <v>710721</v>
      </c>
      <c r="F1421" s="35" t="s">
        <v>1331</v>
      </c>
      <c r="G1421" s="36"/>
      <c r="H1421" s="35"/>
      <c r="I1421" s="35"/>
      <c r="J1421" s="37" t="s">
        <v>1332</v>
      </c>
      <c r="K1421" s="40">
        <v>7890.5</v>
      </c>
      <c r="L1421" s="39">
        <v>2367.15</v>
      </c>
      <c r="M1421" s="39">
        <f t="shared" si="10"/>
        <v>5523.35</v>
      </c>
    </row>
    <row r="1422" spans="2:13" ht="31.5" x14ac:dyDescent="0.25">
      <c r="B1422" s="32">
        <v>43518</v>
      </c>
      <c r="C1422" s="32">
        <v>43518</v>
      </c>
      <c r="D1422" s="33"/>
      <c r="E1422" s="34">
        <v>710722</v>
      </c>
      <c r="F1422" s="35" t="s">
        <v>1331</v>
      </c>
      <c r="G1422" s="36"/>
      <c r="H1422" s="35"/>
      <c r="I1422" s="35"/>
      <c r="J1422" s="37" t="s">
        <v>1332</v>
      </c>
      <c r="K1422" s="40">
        <v>7890.5</v>
      </c>
      <c r="L1422" s="39">
        <v>2367.15</v>
      </c>
      <c r="M1422" s="39">
        <f t="shared" si="10"/>
        <v>5523.35</v>
      </c>
    </row>
    <row r="1423" spans="2:13" ht="31.5" x14ac:dyDescent="0.25">
      <c r="B1423" s="32">
        <v>43518</v>
      </c>
      <c r="C1423" s="32">
        <v>43518</v>
      </c>
      <c r="D1423" s="33"/>
      <c r="E1423" s="34">
        <v>710723</v>
      </c>
      <c r="F1423" s="35" t="s">
        <v>1331</v>
      </c>
      <c r="G1423" s="36"/>
      <c r="H1423" s="35"/>
      <c r="I1423" s="35"/>
      <c r="J1423" s="37" t="s">
        <v>1332</v>
      </c>
      <c r="K1423" s="40">
        <v>7890.5</v>
      </c>
      <c r="L1423" s="39">
        <v>2367.15</v>
      </c>
      <c r="M1423" s="39">
        <f t="shared" si="10"/>
        <v>5523.35</v>
      </c>
    </row>
    <row r="1424" spans="2:13" ht="31.5" x14ac:dyDescent="0.25">
      <c r="B1424" s="32">
        <v>43518</v>
      </c>
      <c r="C1424" s="32">
        <v>43518</v>
      </c>
      <c r="D1424" s="33"/>
      <c r="E1424" s="34">
        <v>710724</v>
      </c>
      <c r="F1424" s="35" t="s">
        <v>1331</v>
      </c>
      <c r="G1424" s="36"/>
      <c r="H1424" s="35"/>
      <c r="I1424" s="35"/>
      <c r="J1424" s="37" t="s">
        <v>1332</v>
      </c>
      <c r="K1424" s="40">
        <v>7890.5</v>
      </c>
      <c r="L1424" s="39">
        <v>2367.15</v>
      </c>
      <c r="M1424" s="39">
        <f t="shared" si="10"/>
        <v>5523.35</v>
      </c>
    </row>
    <row r="1425" spans="2:13" ht="31.5" x14ac:dyDescent="0.25">
      <c r="B1425" s="32">
        <v>43518</v>
      </c>
      <c r="C1425" s="32">
        <v>43518</v>
      </c>
      <c r="D1425" s="33"/>
      <c r="E1425" s="34">
        <v>710724</v>
      </c>
      <c r="F1425" s="35" t="s">
        <v>1331</v>
      </c>
      <c r="G1425" s="36"/>
      <c r="H1425" s="35"/>
      <c r="I1425" s="35"/>
      <c r="J1425" s="37" t="s">
        <v>1332</v>
      </c>
      <c r="K1425" s="40">
        <v>7890.5</v>
      </c>
      <c r="L1425" s="39">
        <v>2367.15</v>
      </c>
      <c r="M1425" s="39">
        <f t="shared" si="10"/>
        <v>5523.35</v>
      </c>
    </row>
    <row r="1426" spans="2:13" ht="31.5" x14ac:dyDescent="0.25">
      <c r="B1426" s="32">
        <v>43518</v>
      </c>
      <c r="C1426" s="32">
        <v>43518</v>
      </c>
      <c r="D1426" s="33"/>
      <c r="E1426" s="34">
        <v>710725</v>
      </c>
      <c r="F1426" s="35" t="s">
        <v>1331</v>
      </c>
      <c r="G1426" s="36"/>
      <c r="H1426" s="35"/>
      <c r="I1426" s="35"/>
      <c r="J1426" s="37" t="s">
        <v>1332</v>
      </c>
      <c r="K1426" s="40">
        <v>7890.5</v>
      </c>
      <c r="L1426" s="39">
        <v>2367.15</v>
      </c>
      <c r="M1426" s="39">
        <f t="shared" si="10"/>
        <v>5523.35</v>
      </c>
    </row>
    <row r="1427" spans="2:13" ht="31.5" x14ac:dyDescent="0.25">
      <c r="B1427" s="32">
        <v>43518</v>
      </c>
      <c r="C1427" s="32">
        <v>43518</v>
      </c>
      <c r="D1427" s="33"/>
      <c r="E1427" s="34">
        <v>710726</v>
      </c>
      <c r="F1427" s="35" t="s">
        <v>1331</v>
      </c>
      <c r="G1427" s="36"/>
      <c r="H1427" s="35"/>
      <c r="I1427" s="35"/>
      <c r="J1427" s="37" t="s">
        <v>1332</v>
      </c>
      <c r="K1427" s="40">
        <v>7890.5</v>
      </c>
      <c r="L1427" s="39">
        <v>2367.15</v>
      </c>
      <c r="M1427" s="39">
        <f t="shared" si="10"/>
        <v>5523.35</v>
      </c>
    </row>
    <row r="1428" spans="2:13" ht="31.5" x14ac:dyDescent="0.25">
      <c r="B1428" s="32">
        <v>43518</v>
      </c>
      <c r="C1428" s="32">
        <v>43518</v>
      </c>
      <c r="D1428" s="33"/>
      <c r="E1428" s="34">
        <v>710726</v>
      </c>
      <c r="F1428" s="35" t="s">
        <v>1331</v>
      </c>
      <c r="G1428" s="36"/>
      <c r="H1428" s="35"/>
      <c r="I1428" s="35"/>
      <c r="J1428" s="37" t="s">
        <v>1332</v>
      </c>
      <c r="K1428" s="40">
        <v>7890.5</v>
      </c>
      <c r="L1428" s="39">
        <v>2367.15</v>
      </c>
      <c r="M1428" s="39">
        <f t="shared" si="10"/>
        <v>5523.35</v>
      </c>
    </row>
    <row r="1429" spans="2:13" ht="31.5" x14ac:dyDescent="0.25">
      <c r="B1429" s="32">
        <v>43518</v>
      </c>
      <c r="C1429" s="32">
        <v>43518</v>
      </c>
      <c r="D1429" s="33"/>
      <c r="E1429" s="34">
        <v>710727</v>
      </c>
      <c r="F1429" s="35" t="s">
        <v>1331</v>
      </c>
      <c r="G1429" s="36"/>
      <c r="H1429" s="35"/>
      <c r="I1429" s="35"/>
      <c r="J1429" s="37" t="s">
        <v>1332</v>
      </c>
      <c r="K1429" s="40">
        <v>7890.5</v>
      </c>
      <c r="L1429" s="39">
        <v>2367.15</v>
      </c>
      <c r="M1429" s="39">
        <f t="shared" si="10"/>
        <v>5523.35</v>
      </c>
    </row>
    <row r="1430" spans="2:13" ht="31.5" x14ac:dyDescent="0.25">
      <c r="B1430" s="32">
        <v>43518</v>
      </c>
      <c r="C1430" s="32">
        <v>43518</v>
      </c>
      <c r="D1430" s="33"/>
      <c r="E1430" s="34">
        <v>710728</v>
      </c>
      <c r="F1430" s="35" t="s">
        <v>1331</v>
      </c>
      <c r="G1430" s="36"/>
      <c r="H1430" s="35"/>
      <c r="I1430" s="35"/>
      <c r="J1430" s="37" t="s">
        <v>1332</v>
      </c>
      <c r="K1430" s="40">
        <v>7890.5</v>
      </c>
      <c r="L1430" s="39">
        <v>2367.15</v>
      </c>
      <c r="M1430" s="39">
        <f t="shared" si="10"/>
        <v>5523.35</v>
      </c>
    </row>
    <row r="1431" spans="2:13" ht="31.5" x14ac:dyDescent="0.25">
      <c r="B1431" s="32">
        <v>43518</v>
      </c>
      <c r="C1431" s="32">
        <v>43518</v>
      </c>
      <c r="D1431" s="33"/>
      <c r="E1431" s="34">
        <v>710729</v>
      </c>
      <c r="F1431" s="35" t="s">
        <v>1331</v>
      </c>
      <c r="G1431" s="36"/>
      <c r="H1431" s="35"/>
      <c r="I1431" s="35"/>
      <c r="J1431" s="37" t="s">
        <v>1332</v>
      </c>
      <c r="K1431" s="40">
        <v>7890.5</v>
      </c>
      <c r="L1431" s="39">
        <v>2367.15</v>
      </c>
      <c r="M1431" s="39">
        <f t="shared" si="10"/>
        <v>5523.35</v>
      </c>
    </row>
    <row r="1432" spans="2:13" ht="31.5" x14ac:dyDescent="0.25">
      <c r="B1432" s="32">
        <v>43518</v>
      </c>
      <c r="C1432" s="32">
        <v>43518</v>
      </c>
      <c r="D1432" s="33"/>
      <c r="E1432" s="34">
        <v>710730</v>
      </c>
      <c r="F1432" s="35" t="s">
        <v>1331</v>
      </c>
      <c r="G1432" s="36"/>
      <c r="H1432" s="35"/>
      <c r="I1432" s="35"/>
      <c r="J1432" s="37" t="s">
        <v>1332</v>
      </c>
      <c r="K1432" s="40">
        <v>7890.5</v>
      </c>
      <c r="L1432" s="39">
        <v>2367.15</v>
      </c>
      <c r="M1432" s="39">
        <f t="shared" si="10"/>
        <v>5523.35</v>
      </c>
    </row>
    <row r="1433" spans="2:13" ht="31.5" x14ac:dyDescent="0.25">
      <c r="B1433" s="32">
        <v>43518</v>
      </c>
      <c r="C1433" s="32">
        <v>43518</v>
      </c>
      <c r="D1433" s="33"/>
      <c r="E1433" s="34">
        <v>710732</v>
      </c>
      <c r="F1433" s="35" t="s">
        <v>1331</v>
      </c>
      <c r="G1433" s="36"/>
      <c r="H1433" s="35"/>
      <c r="I1433" s="35"/>
      <c r="J1433" s="37" t="s">
        <v>1332</v>
      </c>
      <c r="K1433" s="40">
        <v>7890.5</v>
      </c>
      <c r="L1433" s="39">
        <v>2367.15</v>
      </c>
      <c r="M1433" s="39">
        <f t="shared" si="10"/>
        <v>5523.35</v>
      </c>
    </row>
    <row r="1434" spans="2:13" ht="31.5" x14ac:dyDescent="0.25">
      <c r="B1434" s="32">
        <v>43518</v>
      </c>
      <c r="C1434" s="32">
        <v>43518</v>
      </c>
      <c r="D1434" s="33"/>
      <c r="E1434" s="34">
        <v>710733</v>
      </c>
      <c r="F1434" s="35" t="s">
        <v>1331</v>
      </c>
      <c r="G1434" s="36"/>
      <c r="H1434" s="35"/>
      <c r="I1434" s="35"/>
      <c r="J1434" s="37" t="s">
        <v>1332</v>
      </c>
      <c r="K1434" s="40">
        <v>7890.5</v>
      </c>
      <c r="L1434" s="39">
        <v>2367.15</v>
      </c>
      <c r="M1434" s="39">
        <f t="shared" si="10"/>
        <v>5523.35</v>
      </c>
    </row>
    <row r="1435" spans="2:13" ht="31.5" x14ac:dyDescent="0.25">
      <c r="B1435" s="32">
        <v>43518</v>
      </c>
      <c r="C1435" s="32">
        <v>43518</v>
      </c>
      <c r="D1435" s="33"/>
      <c r="E1435" s="34">
        <v>710734</v>
      </c>
      <c r="F1435" s="35" t="s">
        <v>1331</v>
      </c>
      <c r="G1435" s="36"/>
      <c r="H1435" s="35"/>
      <c r="I1435" s="35"/>
      <c r="J1435" s="37" t="s">
        <v>1332</v>
      </c>
      <c r="K1435" s="40">
        <v>7890.5</v>
      </c>
      <c r="L1435" s="39">
        <v>2367.15</v>
      </c>
      <c r="M1435" s="39">
        <f t="shared" si="10"/>
        <v>5523.35</v>
      </c>
    </row>
    <row r="1436" spans="2:13" ht="31.5" x14ac:dyDescent="0.25">
      <c r="B1436" s="32">
        <v>43518</v>
      </c>
      <c r="C1436" s="32">
        <v>43518</v>
      </c>
      <c r="D1436" s="33"/>
      <c r="E1436" s="34">
        <v>710735</v>
      </c>
      <c r="F1436" s="35" t="s">
        <v>1331</v>
      </c>
      <c r="G1436" s="36"/>
      <c r="H1436" s="35"/>
      <c r="I1436" s="35"/>
      <c r="J1436" s="37" t="s">
        <v>1332</v>
      </c>
      <c r="K1436" s="40">
        <v>7890.5</v>
      </c>
      <c r="L1436" s="39">
        <v>2367.15</v>
      </c>
      <c r="M1436" s="39">
        <f t="shared" si="10"/>
        <v>5523.35</v>
      </c>
    </row>
    <row r="1437" spans="2:13" ht="31.5" x14ac:dyDescent="0.25">
      <c r="B1437" s="32">
        <v>43518</v>
      </c>
      <c r="C1437" s="32">
        <v>43518</v>
      </c>
      <c r="D1437" s="33"/>
      <c r="E1437" s="34">
        <v>710736</v>
      </c>
      <c r="F1437" s="35" t="s">
        <v>1331</v>
      </c>
      <c r="G1437" s="36"/>
      <c r="H1437" s="35"/>
      <c r="I1437" s="35"/>
      <c r="J1437" s="37" t="s">
        <v>1332</v>
      </c>
      <c r="K1437" s="40">
        <v>7890.5</v>
      </c>
      <c r="L1437" s="39">
        <v>2367.15</v>
      </c>
      <c r="M1437" s="39">
        <f t="shared" si="10"/>
        <v>5523.35</v>
      </c>
    </row>
    <row r="1438" spans="2:13" ht="31.5" x14ac:dyDescent="0.25">
      <c r="B1438" s="32">
        <v>43518</v>
      </c>
      <c r="C1438" s="32">
        <v>43518</v>
      </c>
      <c r="D1438" s="33"/>
      <c r="E1438" s="34">
        <v>710737</v>
      </c>
      <c r="F1438" s="35" t="s">
        <v>1331</v>
      </c>
      <c r="G1438" s="36"/>
      <c r="H1438" s="35"/>
      <c r="I1438" s="35"/>
      <c r="J1438" s="37" t="s">
        <v>1332</v>
      </c>
      <c r="K1438" s="40">
        <v>7890.5</v>
      </c>
      <c r="L1438" s="39">
        <v>2367.15</v>
      </c>
      <c r="M1438" s="39">
        <f t="shared" si="10"/>
        <v>5523.35</v>
      </c>
    </row>
    <row r="1439" spans="2:13" ht="31.5" x14ac:dyDescent="0.25">
      <c r="B1439" s="32">
        <v>43518</v>
      </c>
      <c r="C1439" s="32">
        <v>43518</v>
      </c>
      <c r="D1439" s="33"/>
      <c r="E1439" s="34">
        <v>710738</v>
      </c>
      <c r="F1439" s="35" t="s">
        <v>1331</v>
      </c>
      <c r="G1439" s="36"/>
      <c r="H1439" s="35"/>
      <c r="I1439" s="35"/>
      <c r="J1439" s="37" t="s">
        <v>1332</v>
      </c>
      <c r="K1439" s="40">
        <v>7890.5</v>
      </c>
      <c r="L1439" s="39">
        <v>2367.15</v>
      </c>
      <c r="M1439" s="39">
        <f t="shared" si="10"/>
        <v>5523.35</v>
      </c>
    </row>
    <row r="1440" spans="2:13" ht="31.5" x14ac:dyDescent="0.25">
      <c r="B1440" s="32">
        <v>43518</v>
      </c>
      <c r="C1440" s="32">
        <v>43518</v>
      </c>
      <c r="D1440" s="33"/>
      <c r="E1440" s="34">
        <v>710739</v>
      </c>
      <c r="F1440" s="35" t="s">
        <v>1331</v>
      </c>
      <c r="G1440" s="36"/>
      <c r="H1440" s="35"/>
      <c r="I1440" s="35"/>
      <c r="J1440" s="37" t="s">
        <v>1332</v>
      </c>
      <c r="K1440" s="40">
        <v>7890.5</v>
      </c>
      <c r="L1440" s="39">
        <v>2367.15</v>
      </c>
      <c r="M1440" s="39">
        <f t="shared" si="10"/>
        <v>5523.35</v>
      </c>
    </row>
    <row r="1441" spans="2:13" ht="31.5" x14ac:dyDescent="0.25">
      <c r="B1441" s="32">
        <v>43518</v>
      </c>
      <c r="C1441" s="32">
        <v>43518</v>
      </c>
      <c r="D1441" s="33"/>
      <c r="E1441" s="34">
        <v>710740</v>
      </c>
      <c r="F1441" s="35" t="s">
        <v>1331</v>
      </c>
      <c r="G1441" s="36"/>
      <c r="H1441" s="35"/>
      <c r="I1441" s="35"/>
      <c r="J1441" s="37" t="s">
        <v>1332</v>
      </c>
      <c r="K1441" s="40">
        <v>7890.5</v>
      </c>
      <c r="L1441" s="39">
        <v>2367.15</v>
      </c>
      <c r="M1441" s="39">
        <f t="shared" si="10"/>
        <v>5523.35</v>
      </c>
    </row>
    <row r="1442" spans="2:13" ht="31.5" x14ac:dyDescent="0.25">
      <c r="B1442" s="32">
        <v>43518</v>
      </c>
      <c r="C1442" s="32">
        <v>43518</v>
      </c>
      <c r="D1442" s="33"/>
      <c r="E1442" s="34">
        <v>710742</v>
      </c>
      <c r="F1442" s="35" t="s">
        <v>1331</v>
      </c>
      <c r="G1442" s="36"/>
      <c r="H1442" s="35"/>
      <c r="I1442" s="35"/>
      <c r="J1442" s="37" t="s">
        <v>1332</v>
      </c>
      <c r="K1442" s="40">
        <v>7890.5</v>
      </c>
      <c r="L1442" s="39">
        <v>2367.15</v>
      </c>
      <c r="M1442" s="39">
        <f t="shared" si="10"/>
        <v>5523.35</v>
      </c>
    </row>
    <row r="1443" spans="2:13" ht="31.5" x14ac:dyDescent="0.25">
      <c r="B1443" s="32">
        <v>43518</v>
      </c>
      <c r="C1443" s="32">
        <v>43518</v>
      </c>
      <c r="D1443" s="33"/>
      <c r="E1443" s="34">
        <v>710742</v>
      </c>
      <c r="F1443" s="35" t="s">
        <v>1331</v>
      </c>
      <c r="G1443" s="36"/>
      <c r="H1443" s="35"/>
      <c r="I1443" s="35"/>
      <c r="J1443" s="37" t="s">
        <v>1332</v>
      </c>
      <c r="K1443" s="40">
        <v>7890.5</v>
      </c>
      <c r="L1443" s="39">
        <v>2367.15</v>
      </c>
      <c r="M1443" s="39">
        <f t="shared" si="10"/>
        <v>5523.35</v>
      </c>
    </row>
    <row r="1444" spans="2:13" ht="31.5" x14ac:dyDescent="0.25">
      <c r="B1444" s="32">
        <v>43518</v>
      </c>
      <c r="C1444" s="32">
        <v>43518</v>
      </c>
      <c r="D1444" s="33"/>
      <c r="E1444" s="34">
        <v>710743</v>
      </c>
      <c r="F1444" s="35" t="s">
        <v>1331</v>
      </c>
      <c r="G1444" s="36"/>
      <c r="H1444" s="35"/>
      <c r="I1444" s="35"/>
      <c r="J1444" s="37" t="s">
        <v>1332</v>
      </c>
      <c r="K1444" s="40">
        <v>7890.5</v>
      </c>
      <c r="L1444" s="39">
        <v>2367.15</v>
      </c>
      <c r="M1444" s="39">
        <f t="shared" si="10"/>
        <v>5523.35</v>
      </c>
    </row>
    <row r="1445" spans="2:13" ht="31.5" x14ac:dyDescent="0.25">
      <c r="B1445" s="32">
        <v>43518</v>
      </c>
      <c r="C1445" s="32">
        <v>43518</v>
      </c>
      <c r="D1445" s="33"/>
      <c r="E1445" s="34">
        <v>710745</v>
      </c>
      <c r="F1445" s="35" t="s">
        <v>1331</v>
      </c>
      <c r="G1445" s="36"/>
      <c r="H1445" s="35"/>
      <c r="I1445" s="35"/>
      <c r="J1445" s="37" t="s">
        <v>1332</v>
      </c>
      <c r="K1445" s="40">
        <v>7890.5</v>
      </c>
      <c r="L1445" s="39">
        <v>2367.15</v>
      </c>
      <c r="M1445" s="39">
        <f t="shared" si="10"/>
        <v>5523.35</v>
      </c>
    </row>
    <row r="1446" spans="2:13" ht="31.5" x14ac:dyDescent="0.25">
      <c r="B1446" s="32">
        <v>43518</v>
      </c>
      <c r="C1446" s="32">
        <v>43518</v>
      </c>
      <c r="D1446" s="33"/>
      <c r="E1446" s="34">
        <v>710745</v>
      </c>
      <c r="F1446" s="35" t="s">
        <v>1331</v>
      </c>
      <c r="G1446" s="36"/>
      <c r="H1446" s="35"/>
      <c r="I1446" s="35"/>
      <c r="J1446" s="37" t="s">
        <v>1332</v>
      </c>
      <c r="K1446" s="40">
        <v>7890.5</v>
      </c>
      <c r="L1446" s="39">
        <v>2367.15</v>
      </c>
      <c r="M1446" s="39">
        <f t="shared" si="10"/>
        <v>5523.35</v>
      </c>
    </row>
    <row r="1447" spans="2:13" ht="31.5" x14ac:dyDescent="0.25">
      <c r="B1447" s="32">
        <v>43518</v>
      </c>
      <c r="C1447" s="32">
        <v>43518</v>
      </c>
      <c r="D1447" s="33"/>
      <c r="E1447" s="34">
        <v>710746</v>
      </c>
      <c r="F1447" s="35" t="s">
        <v>1331</v>
      </c>
      <c r="G1447" s="36"/>
      <c r="H1447" s="35"/>
      <c r="I1447" s="35"/>
      <c r="J1447" s="37" t="s">
        <v>1332</v>
      </c>
      <c r="K1447" s="40">
        <v>7890.5</v>
      </c>
      <c r="L1447" s="39">
        <v>2367.15</v>
      </c>
      <c r="M1447" s="39">
        <f t="shared" si="10"/>
        <v>5523.35</v>
      </c>
    </row>
    <row r="1448" spans="2:13" ht="31.5" x14ac:dyDescent="0.25">
      <c r="B1448" s="32">
        <v>43518</v>
      </c>
      <c r="C1448" s="32">
        <v>43518</v>
      </c>
      <c r="D1448" s="33"/>
      <c r="E1448" s="34">
        <v>710747</v>
      </c>
      <c r="F1448" s="35" t="s">
        <v>1331</v>
      </c>
      <c r="G1448" s="36"/>
      <c r="H1448" s="35"/>
      <c r="I1448" s="35"/>
      <c r="J1448" s="37" t="s">
        <v>1332</v>
      </c>
      <c r="K1448" s="40">
        <v>7890.5</v>
      </c>
      <c r="L1448" s="39">
        <v>2367.15</v>
      </c>
      <c r="M1448" s="39">
        <f t="shared" si="10"/>
        <v>5523.35</v>
      </c>
    </row>
    <row r="1449" spans="2:13" ht="31.5" x14ac:dyDescent="0.25">
      <c r="B1449" s="32">
        <v>43518</v>
      </c>
      <c r="C1449" s="32">
        <v>43518</v>
      </c>
      <c r="D1449" s="33"/>
      <c r="E1449" s="34">
        <v>710748</v>
      </c>
      <c r="F1449" s="35" t="s">
        <v>1331</v>
      </c>
      <c r="G1449" s="36"/>
      <c r="H1449" s="35"/>
      <c r="I1449" s="35"/>
      <c r="J1449" s="37" t="s">
        <v>1332</v>
      </c>
      <c r="K1449" s="40">
        <v>7890.5</v>
      </c>
      <c r="L1449" s="39">
        <v>2367.15</v>
      </c>
      <c r="M1449" s="39">
        <f t="shared" si="10"/>
        <v>5523.35</v>
      </c>
    </row>
    <row r="1450" spans="2:13" ht="31.5" x14ac:dyDescent="0.25">
      <c r="B1450" s="32">
        <v>43518</v>
      </c>
      <c r="C1450" s="32">
        <v>43518</v>
      </c>
      <c r="D1450" s="33"/>
      <c r="E1450" s="34">
        <v>710749</v>
      </c>
      <c r="F1450" s="35" t="s">
        <v>1331</v>
      </c>
      <c r="G1450" s="36"/>
      <c r="H1450" s="35"/>
      <c r="I1450" s="35"/>
      <c r="J1450" s="37" t="s">
        <v>1332</v>
      </c>
      <c r="K1450" s="40">
        <v>7890.5</v>
      </c>
      <c r="L1450" s="39">
        <v>2367.15</v>
      </c>
      <c r="M1450" s="39">
        <f t="shared" si="10"/>
        <v>5523.35</v>
      </c>
    </row>
    <row r="1451" spans="2:13" ht="31.5" x14ac:dyDescent="0.25">
      <c r="B1451" s="32">
        <v>43518</v>
      </c>
      <c r="C1451" s="32">
        <v>43518</v>
      </c>
      <c r="D1451" s="33"/>
      <c r="E1451" s="34">
        <v>710749</v>
      </c>
      <c r="F1451" s="35" t="s">
        <v>1331</v>
      </c>
      <c r="G1451" s="36"/>
      <c r="H1451" s="35"/>
      <c r="I1451" s="35"/>
      <c r="J1451" s="37" t="s">
        <v>1332</v>
      </c>
      <c r="K1451" s="40">
        <v>7890.5</v>
      </c>
      <c r="L1451" s="39">
        <v>2367.15</v>
      </c>
      <c r="M1451" s="39">
        <f t="shared" si="10"/>
        <v>5523.35</v>
      </c>
    </row>
    <row r="1452" spans="2:13" ht="31.5" x14ac:dyDescent="0.25">
      <c r="B1452" s="32">
        <v>43518</v>
      </c>
      <c r="C1452" s="32">
        <v>43518</v>
      </c>
      <c r="D1452" s="33"/>
      <c r="E1452" s="34">
        <v>710750</v>
      </c>
      <c r="F1452" s="35" t="s">
        <v>1331</v>
      </c>
      <c r="G1452" s="36"/>
      <c r="H1452" s="35"/>
      <c r="I1452" s="35"/>
      <c r="J1452" s="37" t="s">
        <v>1332</v>
      </c>
      <c r="K1452" s="40">
        <v>7890.5</v>
      </c>
      <c r="L1452" s="39">
        <v>2367.15</v>
      </c>
      <c r="M1452" s="39">
        <f t="shared" si="10"/>
        <v>5523.35</v>
      </c>
    </row>
    <row r="1453" spans="2:13" ht="31.5" x14ac:dyDescent="0.25">
      <c r="B1453" s="32">
        <v>43518</v>
      </c>
      <c r="C1453" s="32">
        <v>43518</v>
      </c>
      <c r="D1453" s="33"/>
      <c r="E1453" s="34">
        <v>710751</v>
      </c>
      <c r="F1453" s="35" t="s">
        <v>1331</v>
      </c>
      <c r="G1453" s="36"/>
      <c r="H1453" s="35"/>
      <c r="I1453" s="35"/>
      <c r="J1453" s="37" t="s">
        <v>1332</v>
      </c>
      <c r="K1453" s="40">
        <v>7890.5</v>
      </c>
      <c r="L1453" s="39">
        <v>2367.15</v>
      </c>
      <c r="M1453" s="39">
        <f t="shared" si="10"/>
        <v>5523.35</v>
      </c>
    </row>
    <row r="1454" spans="2:13" ht="31.5" x14ac:dyDescent="0.25">
      <c r="B1454" s="32">
        <v>43518</v>
      </c>
      <c r="C1454" s="32">
        <v>43518</v>
      </c>
      <c r="D1454" s="33"/>
      <c r="E1454" s="34">
        <v>710751</v>
      </c>
      <c r="F1454" s="35" t="s">
        <v>1331</v>
      </c>
      <c r="G1454" s="36"/>
      <c r="H1454" s="35"/>
      <c r="I1454" s="35"/>
      <c r="J1454" s="37" t="s">
        <v>1332</v>
      </c>
      <c r="K1454" s="40">
        <v>7890.5</v>
      </c>
      <c r="L1454" s="39">
        <v>2367.15</v>
      </c>
      <c r="M1454" s="39">
        <f t="shared" si="10"/>
        <v>5523.35</v>
      </c>
    </row>
    <row r="1455" spans="2:13" ht="31.5" x14ac:dyDescent="0.25">
      <c r="B1455" s="32">
        <v>43518</v>
      </c>
      <c r="C1455" s="32">
        <v>43518</v>
      </c>
      <c r="D1455" s="33"/>
      <c r="E1455" s="34">
        <v>710752</v>
      </c>
      <c r="F1455" s="35" t="s">
        <v>1331</v>
      </c>
      <c r="G1455" s="36"/>
      <c r="H1455" s="35"/>
      <c r="I1455" s="35"/>
      <c r="J1455" s="37" t="s">
        <v>1332</v>
      </c>
      <c r="K1455" s="40">
        <v>7890.5</v>
      </c>
      <c r="L1455" s="39">
        <v>2367.15</v>
      </c>
      <c r="M1455" s="39">
        <f t="shared" ref="M1455:M1518" si="11">+K1455-L1455</f>
        <v>5523.35</v>
      </c>
    </row>
    <row r="1456" spans="2:13" ht="31.5" x14ac:dyDescent="0.25">
      <c r="B1456" s="32">
        <v>43518</v>
      </c>
      <c r="C1456" s="32">
        <v>43518</v>
      </c>
      <c r="D1456" s="33"/>
      <c r="E1456" s="34">
        <v>710753</v>
      </c>
      <c r="F1456" s="35" t="s">
        <v>1331</v>
      </c>
      <c r="G1456" s="36"/>
      <c r="H1456" s="35"/>
      <c r="I1456" s="35"/>
      <c r="J1456" s="37" t="s">
        <v>1332</v>
      </c>
      <c r="K1456" s="40">
        <v>7890.5</v>
      </c>
      <c r="L1456" s="39">
        <v>2367.15</v>
      </c>
      <c r="M1456" s="39">
        <f t="shared" si="11"/>
        <v>5523.35</v>
      </c>
    </row>
    <row r="1457" spans="2:13" ht="31.5" x14ac:dyDescent="0.25">
      <c r="B1457" s="32">
        <v>43518</v>
      </c>
      <c r="C1457" s="32">
        <v>43518</v>
      </c>
      <c r="D1457" s="33"/>
      <c r="E1457" s="34">
        <v>710754</v>
      </c>
      <c r="F1457" s="35" t="s">
        <v>1331</v>
      </c>
      <c r="G1457" s="36"/>
      <c r="H1457" s="35"/>
      <c r="I1457" s="35"/>
      <c r="J1457" s="37" t="s">
        <v>1332</v>
      </c>
      <c r="K1457" s="40">
        <v>7890.5</v>
      </c>
      <c r="L1457" s="39">
        <v>2367.15</v>
      </c>
      <c r="M1457" s="39">
        <f t="shared" si="11"/>
        <v>5523.35</v>
      </c>
    </row>
    <row r="1458" spans="2:13" ht="31.5" x14ac:dyDescent="0.25">
      <c r="B1458" s="32">
        <v>43518</v>
      </c>
      <c r="C1458" s="32">
        <v>43518</v>
      </c>
      <c r="D1458" s="33"/>
      <c r="E1458" s="34">
        <v>710755</v>
      </c>
      <c r="F1458" s="35" t="s">
        <v>1331</v>
      </c>
      <c r="G1458" s="36"/>
      <c r="H1458" s="35"/>
      <c r="I1458" s="35"/>
      <c r="J1458" s="37" t="s">
        <v>1332</v>
      </c>
      <c r="K1458" s="40">
        <v>7890.5</v>
      </c>
      <c r="L1458" s="39">
        <v>2367.15</v>
      </c>
      <c r="M1458" s="39">
        <f t="shared" si="11"/>
        <v>5523.35</v>
      </c>
    </row>
    <row r="1459" spans="2:13" ht="31.5" x14ac:dyDescent="0.25">
      <c r="B1459" s="32">
        <v>43518</v>
      </c>
      <c r="C1459" s="32">
        <v>43518</v>
      </c>
      <c r="D1459" s="33"/>
      <c r="E1459" s="34">
        <v>710756</v>
      </c>
      <c r="F1459" s="35" t="s">
        <v>1331</v>
      </c>
      <c r="G1459" s="36"/>
      <c r="H1459" s="35"/>
      <c r="I1459" s="35"/>
      <c r="J1459" s="37" t="s">
        <v>1332</v>
      </c>
      <c r="K1459" s="40">
        <v>7890.5</v>
      </c>
      <c r="L1459" s="39">
        <v>2367.15</v>
      </c>
      <c r="M1459" s="39">
        <f t="shared" si="11"/>
        <v>5523.35</v>
      </c>
    </row>
    <row r="1460" spans="2:13" ht="31.5" x14ac:dyDescent="0.25">
      <c r="B1460" s="32">
        <v>43518</v>
      </c>
      <c r="C1460" s="32">
        <v>43518</v>
      </c>
      <c r="D1460" s="33"/>
      <c r="E1460" s="34">
        <v>710757</v>
      </c>
      <c r="F1460" s="35" t="s">
        <v>1331</v>
      </c>
      <c r="G1460" s="36"/>
      <c r="H1460" s="35"/>
      <c r="I1460" s="35"/>
      <c r="J1460" s="37" t="s">
        <v>1332</v>
      </c>
      <c r="K1460" s="40">
        <v>7890.5</v>
      </c>
      <c r="L1460" s="39">
        <v>2367.15</v>
      </c>
      <c r="M1460" s="39">
        <f t="shared" si="11"/>
        <v>5523.35</v>
      </c>
    </row>
    <row r="1461" spans="2:13" ht="31.5" x14ac:dyDescent="0.25">
      <c r="B1461" s="32">
        <v>43518</v>
      </c>
      <c r="C1461" s="32">
        <v>43518</v>
      </c>
      <c r="D1461" s="33"/>
      <c r="E1461" s="34">
        <v>710758</v>
      </c>
      <c r="F1461" s="35" t="s">
        <v>1331</v>
      </c>
      <c r="G1461" s="36"/>
      <c r="H1461" s="35"/>
      <c r="I1461" s="35"/>
      <c r="J1461" s="37" t="s">
        <v>1332</v>
      </c>
      <c r="K1461" s="40">
        <v>7890.5</v>
      </c>
      <c r="L1461" s="39">
        <v>2367.15</v>
      </c>
      <c r="M1461" s="39">
        <f t="shared" si="11"/>
        <v>5523.35</v>
      </c>
    </row>
    <row r="1462" spans="2:13" ht="31.5" x14ac:dyDescent="0.25">
      <c r="B1462" s="32">
        <v>43518</v>
      </c>
      <c r="C1462" s="32">
        <v>43518</v>
      </c>
      <c r="D1462" s="33"/>
      <c r="E1462" s="34">
        <v>710759</v>
      </c>
      <c r="F1462" s="35" t="s">
        <v>1331</v>
      </c>
      <c r="G1462" s="36"/>
      <c r="H1462" s="35"/>
      <c r="I1462" s="35"/>
      <c r="J1462" s="37" t="s">
        <v>1332</v>
      </c>
      <c r="K1462" s="40">
        <v>7890.5</v>
      </c>
      <c r="L1462" s="39">
        <v>2367.15</v>
      </c>
      <c r="M1462" s="39">
        <f t="shared" si="11"/>
        <v>5523.35</v>
      </c>
    </row>
    <row r="1463" spans="2:13" ht="31.5" x14ac:dyDescent="0.25">
      <c r="B1463" s="32">
        <v>43518</v>
      </c>
      <c r="C1463" s="32">
        <v>43518</v>
      </c>
      <c r="D1463" s="33"/>
      <c r="E1463" s="34">
        <v>710760</v>
      </c>
      <c r="F1463" s="35" t="s">
        <v>1331</v>
      </c>
      <c r="G1463" s="36"/>
      <c r="H1463" s="35"/>
      <c r="I1463" s="35"/>
      <c r="J1463" s="37" t="s">
        <v>1332</v>
      </c>
      <c r="K1463" s="40">
        <v>7890.5</v>
      </c>
      <c r="L1463" s="39">
        <v>2367.15</v>
      </c>
      <c r="M1463" s="39">
        <f t="shared" si="11"/>
        <v>5523.35</v>
      </c>
    </row>
    <row r="1464" spans="2:13" ht="31.5" x14ac:dyDescent="0.25">
      <c r="B1464" s="32">
        <v>43518</v>
      </c>
      <c r="C1464" s="32">
        <v>43518</v>
      </c>
      <c r="D1464" s="33"/>
      <c r="E1464" s="34">
        <v>710760</v>
      </c>
      <c r="F1464" s="35" t="s">
        <v>1331</v>
      </c>
      <c r="G1464" s="36"/>
      <c r="H1464" s="35"/>
      <c r="I1464" s="35"/>
      <c r="J1464" s="37" t="s">
        <v>1332</v>
      </c>
      <c r="K1464" s="40">
        <v>7890.5</v>
      </c>
      <c r="L1464" s="39">
        <v>2367.15</v>
      </c>
      <c r="M1464" s="39">
        <f t="shared" si="11"/>
        <v>5523.35</v>
      </c>
    </row>
    <row r="1465" spans="2:13" ht="31.5" x14ac:dyDescent="0.25">
      <c r="B1465" s="32">
        <v>43518</v>
      </c>
      <c r="C1465" s="32">
        <v>43518</v>
      </c>
      <c r="D1465" s="33"/>
      <c r="E1465" s="34">
        <v>710762</v>
      </c>
      <c r="F1465" s="35" t="s">
        <v>1331</v>
      </c>
      <c r="G1465" s="36"/>
      <c r="H1465" s="35"/>
      <c r="I1465" s="35"/>
      <c r="J1465" s="37" t="s">
        <v>1332</v>
      </c>
      <c r="K1465" s="40">
        <v>7890.5</v>
      </c>
      <c r="L1465" s="39">
        <v>2367.15</v>
      </c>
      <c r="M1465" s="39">
        <f t="shared" si="11"/>
        <v>5523.35</v>
      </c>
    </row>
    <row r="1466" spans="2:13" ht="31.5" x14ac:dyDescent="0.25">
      <c r="B1466" s="32">
        <v>43518</v>
      </c>
      <c r="C1466" s="32">
        <v>43518</v>
      </c>
      <c r="D1466" s="33"/>
      <c r="E1466" s="34">
        <v>710762</v>
      </c>
      <c r="F1466" s="35" t="s">
        <v>1331</v>
      </c>
      <c r="G1466" s="36"/>
      <c r="H1466" s="35"/>
      <c r="I1466" s="35"/>
      <c r="J1466" s="37" t="s">
        <v>1332</v>
      </c>
      <c r="K1466" s="40">
        <v>7890.5</v>
      </c>
      <c r="L1466" s="39">
        <v>2367.15</v>
      </c>
      <c r="M1466" s="39">
        <f t="shared" si="11"/>
        <v>5523.35</v>
      </c>
    </row>
    <row r="1467" spans="2:13" ht="31.5" x14ac:dyDescent="0.25">
      <c r="B1467" s="32">
        <v>43518</v>
      </c>
      <c r="C1467" s="32">
        <v>43518</v>
      </c>
      <c r="D1467" s="33"/>
      <c r="E1467" s="34">
        <v>710763</v>
      </c>
      <c r="F1467" s="35" t="s">
        <v>1331</v>
      </c>
      <c r="G1467" s="36"/>
      <c r="H1467" s="35"/>
      <c r="I1467" s="35"/>
      <c r="J1467" s="37" t="s">
        <v>1332</v>
      </c>
      <c r="K1467" s="40">
        <v>7890.5</v>
      </c>
      <c r="L1467" s="39">
        <v>2367.15</v>
      </c>
      <c r="M1467" s="39">
        <f t="shared" si="11"/>
        <v>5523.35</v>
      </c>
    </row>
    <row r="1468" spans="2:13" ht="31.5" x14ac:dyDescent="0.25">
      <c r="B1468" s="32">
        <v>43518</v>
      </c>
      <c r="C1468" s="32">
        <v>43518</v>
      </c>
      <c r="D1468" s="33"/>
      <c r="E1468" s="34">
        <v>710763</v>
      </c>
      <c r="F1468" s="35" t="s">
        <v>1331</v>
      </c>
      <c r="G1468" s="36"/>
      <c r="H1468" s="35"/>
      <c r="I1468" s="35"/>
      <c r="J1468" s="37" t="s">
        <v>1332</v>
      </c>
      <c r="K1468" s="40">
        <v>7890.5</v>
      </c>
      <c r="L1468" s="39">
        <v>2367.15</v>
      </c>
      <c r="M1468" s="39">
        <f t="shared" si="11"/>
        <v>5523.35</v>
      </c>
    </row>
    <row r="1469" spans="2:13" ht="31.5" x14ac:dyDescent="0.25">
      <c r="B1469" s="32">
        <v>43518</v>
      </c>
      <c r="C1469" s="32">
        <v>43518</v>
      </c>
      <c r="D1469" s="33"/>
      <c r="E1469" s="34">
        <v>710764</v>
      </c>
      <c r="F1469" s="35" t="s">
        <v>1331</v>
      </c>
      <c r="G1469" s="36"/>
      <c r="H1469" s="35"/>
      <c r="I1469" s="35"/>
      <c r="J1469" s="37" t="s">
        <v>1332</v>
      </c>
      <c r="K1469" s="40">
        <v>7890.5</v>
      </c>
      <c r="L1469" s="39">
        <v>2367.15</v>
      </c>
      <c r="M1469" s="39">
        <f t="shared" si="11"/>
        <v>5523.35</v>
      </c>
    </row>
    <row r="1470" spans="2:13" ht="31.5" x14ac:dyDescent="0.25">
      <c r="B1470" s="32">
        <v>43518</v>
      </c>
      <c r="C1470" s="32">
        <v>43518</v>
      </c>
      <c r="D1470" s="33"/>
      <c r="E1470" s="34">
        <v>710765</v>
      </c>
      <c r="F1470" s="35" t="s">
        <v>1331</v>
      </c>
      <c r="G1470" s="36"/>
      <c r="H1470" s="35"/>
      <c r="I1470" s="35"/>
      <c r="J1470" s="37" t="s">
        <v>1332</v>
      </c>
      <c r="K1470" s="40">
        <v>7890.5</v>
      </c>
      <c r="L1470" s="39">
        <v>2367.15</v>
      </c>
      <c r="M1470" s="39">
        <f t="shared" si="11"/>
        <v>5523.35</v>
      </c>
    </row>
    <row r="1471" spans="2:13" ht="31.5" x14ac:dyDescent="0.25">
      <c r="B1471" s="32">
        <v>43518</v>
      </c>
      <c r="C1471" s="32">
        <v>43518</v>
      </c>
      <c r="D1471" s="33"/>
      <c r="E1471" s="34">
        <v>710766</v>
      </c>
      <c r="F1471" s="35" t="s">
        <v>1331</v>
      </c>
      <c r="G1471" s="36"/>
      <c r="H1471" s="35"/>
      <c r="I1471" s="35"/>
      <c r="J1471" s="37" t="s">
        <v>1332</v>
      </c>
      <c r="K1471" s="40">
        <v>7890.5</v>
      </c>
      <c r="L1471" s="39">
        <v>2367.15</v>
      </c>
      <c r="M1471" s="39">
        <f t="shared" si="11"/>
        <v>5523.35</v>
      </c>
    </row>
    <row r="1472" spans="2:13" ht="31.5" x14ac:dyDescent="0.25">
      <c r="B1472" s="32">
        <v>43518</v>
      </c>
      <c r="C1472" s="32">
        <v>43518</v>
      </c>
      <c r="D1472" s="33"/>
      <c r="E1472" s="34">
        <v>710767</v>
      </c>
      <c r="F1472" s="35" t="s">
        <v>1331</v>
      </c>
      <c r="G1472" s="36"/>
      <c r="H1472" s="35"/>
      <c r="I1472" s="35"/>
      <c r="J1472" s="37" t="s">
        <v>1332</v>
      </c>
      <c r="K1472" s="40">
        <v>7890.5</v>
      </c>
      <c r="L1472" s="39">
        <v>2367.15</v>
      </c>
      <c r="M1472" s="39">
        <f t="shared" si="11"/>
        <v>5523.35</v>
      </c>
    </row>
    <row r="1473" spans="2:13" ht="31.5" x14ac:dyDescent="0.25">
      <c r="B1473" s="32">
        <v>43518</v>
      </c>
      <c r="C1473" s="32">
        <v>43518</v>
      </c>
      <c r="D1473" s="33"/>
      <c r="E1473" s="34">
        <v>710769</v>
      </c>
      <c r="F1473" s="35" t="s">
        <v>1331</v>
      </c>
      <c r="G1473" s="36"/>
      <c r="H1473" s="35"/>
      <c r="I1473" s="35"/>
      <c r="J1473" s="37" t="s">
        <v>1332</v>
      </c>
      <c r="K1473" s="40">
        <v>7890.5</v>
      </c>
      <c r="L1473" s="39">
        <v>2367.15</v>
      </c>
      <c r="M1473" s="39">
        <f t="shared" si="11"/>
        <v>5523.35</v>
      </c>
    </row>
    <row r="1474" spans="2:13" ht="31.5" x14ac:dyDescent="0.25">
      <c r="B1474" s="32">
        <v>43518</v>
      </c>
      <c r="C1474" s="32">
        <v>43518</v>
      </c>
      <c r="D1474" s="33"/>
      <c r="E1474" s="34">
        <v>710771</v>
      </c>
      <c r="F1474" s="35" t="s">
        <v>1331</v>
      </c>
      <c r="G1474" s="36"/>
      <c r="H1474" s="35"/>
      <c r="I1474" s="35"/>
      <c r="J1474" s="37" t="s">
        <v>1332</v>
      </c>
      <c r="K1474" s="40">
        <v>7890.5</v>
      </c>
      <c r="L1474" s="39">
        <v>2367.15</v>
      </c>
      <c r="M1474" s="39">
        <f t="shared" si="11"/>
        <v>5523.35</v>
      </c>
    </row>
    <row r="1475" spans="2:13" ht="31.5" x14ac:dyDescent="0.25">
      <c r="B1475" s="32">
        <v>43518</v>
      </c>
      <c r="C1475" s="32">
        <v>43518</v>
      </c>
      <c r="D1475" s="33"/>
      <c r="E1475" s="34">
        <v>710773</v>
      </c>
      <c r="F1475" s="35" t="s">
        <v>1331</v>
      </c>
      <c r="G1475" s="36"/>
      <c r="H1475" s="35"/>
      <c r="I1475" s="35"/>
      <c r="J1475" s="37" t="s">
        <v>1332</v>
      </c>
      <c r="K1475" s="40">
        <v>7890.5</v>
      </c>
      <c r="L1475" s="39">
        <v>2367.15</v>
      </c>
      <c r="M1475" s="39">
        <f t="shared" si="11"/>
        <v>5523.35</v>
      </c>
    </row>
    <row r="1476" spans="2:13" ht="31.5" x14ac:dyDescent="0.25">
      <c r="B1476" s="32">
        <v>43518</v>
      </c>
      <c r="C1476" s="32">
        <v>43518</v>
      </c>
      <c r="D1476" s="33"/>
      <c r="E1476" s="34">
        <v>710773</v>
      </c>
      <c r="F1476" s="35" t="s">
        <v>1331</v>
      </c>
      <c r="G1476" s="36"/>
      <c r="H1476" s="35"/>
      <c r="I1476" s="35"/>
      <c r="J1476" s="37" t="s">
        <v>1332</v>
      </c>
      <c r="K1476" s="40">
        <v>7890.5</v>
      </c>
      <c r="L1476" s="39">
        <v>2367.15</v>
      </c>
      <c r="M1476" s="39">
        <f t="shared" si="11"/>
        <v>5523.35</v>
      </c>
    </row>
    <row r="1477" spans="2:13" ht="31.5" x14ac:dyDescent="0.25">
      <c r="B1477" s="32">
        <v>43518</v>
      </c>
      <c r="C1477" s="32">
        <v>43518</v>
      </c>
      <c r="D1477" s="33"/>
      <c r="E1477" s="34">
        <v>710774</v>
      </c>
      <c r="F1477" s="35" t="s">
        <v>1331</v>
      </c>
      <c r="G1477" s="36"/>
      <c r="H1477" s="35"/>
      <c r="I1477" s="35"/>
      <c r="J1477" s="37" t="s">
        <v>1332</v>
      </c>
      <c r="K1477" s="40">
        <v>7890.5</v>
      </c>
      <c r="L1477" s="39">
        <v>2367.15</v>
      </c>
      <c r="M1477" s="39">
        <f t="shared" si="11"/>
        <v>5523.35</v>
      </c>
    </row>
    <row r="1478" spans="2:13" ht="31.5" x14ac:dyDescent="0.25">
      <c r="B1478" s="32">
        <v>43518</v>
      </c>
      <c r="C1478" s="32">
        <v>43518</v>
      </c>
      <c r="D1478" s="33"/>
      <c r="E1478" s="34">
        <v>710775</v>
      </c>
      <c r="F1478" s="35" t="s">
        <v>1331</v>
      </c>
      <c r="G1478" s="36"/>
      <c r="H1478" s="35"/>
      <c r="I1478" s="35"/>
      <c r="J1478" s="37" t="s">
        <v>1332</v>
      </c>
      <c r="K1478" s="40">
        <v>7890.5</v>
      </c>
      <c r="L1478" s="39">
        <v>2367.15</v>
      </c>
      <c r="M1478" s="39">
        <f t="shared" si="11"/>
        <v>5523.35</v>
      </c>
    </row>
    <row r="1479" spans="2:13" ht="31.5" x14ac:dyDescent="0.25">
      <c r="B1479" s="32">
        <v>43518</v>
      </c>
      <c r="C1479" s="32">
        <v>43518</v>
      </c>
      <c r="D1479" s="33"/>
      <c r="E1479" s="34">
        <v>710776</v>
      </c>
      <c r="F1479" s="35" t="s">
        <v>1331</v>
      </c>
      <c r="G1479" s="36"/>
      <c r="H1479" s="35"/>
      <c r="I1479" s="35"/>
      <c r="J1479" s="37" t="s">
        <v>1332</v>
      </c>
      <c r="K1479" s="40">
        <v>7890.5</v>
      </c>
      <c r="L1479" s="39">
        <v>2367.15</v>
      </c>
      <c r="M1479" s="39">
        <f t="shared" si="11"/>
        <v>5523.35</v>
      </c>
    </row>
    <row r="1480" spans="2:13" ht="31.5" x14ac:dyDescent="0.25">
      <c r="B1480" s="32">
        <v>43518</v>
      </c>
      <c r="C1480" s="32">
        <v>43518</v>
      </c>
      <c r="D1480" s="33"/>
      <c r="E1480" s="34">
        <v>710776</v>
      </c>
      <c r="F1480" s="35" t="s">
        <v>1331</v>
      </c>
      <c r="G1480" s="36"/>
      <c r="H1480" s="35"/>
      <c r="I1480" s="35"/>
      <c r="J1480" s="37" t="s">
        <v>1332</v>
      </c>
      <c r="K1480" s="40">
        <v>7890.5</v>
      </c>
      <c r="L1480" s="39">
        <v>2367.15</v>
      </c>
      <c r="M1480" s="39">
        <f t="shared" si="11"/>
        <v>5523.35</v>
      </c>
    </row>
    <row r="1481" spans="2:13" ht="31.5" x14ac:dyDescent="0.25">
      <c r="B1481" s="32">
        <v>43518</v>
      </c>
      <c r="C1481" s="32">
        <v>43518</v>
      </c>
      <c r="D1481" s="33"/>
      <c r="E1481" s="34">
        <v>710777</v>
      </c>
      <c r="F1481" s="35" t="s">
        <v>1331</v>
      </c>
      <c r="G1481" s="36"/>
      <c r="H1481" s="35"/>
      <c r="I1481" s="35"/>
      <c r="J1481" s="37" t="s">
        <v>1332</v>
      </c>
      <c r="K1481" s="40">
        <v>7890.5</v>
      </c>
      <c r="L1481" s="39">
        <v>2367.15</v>
      </c>
      <c r="M1481" s="39">
        <f t="shared" si="11"/>
        <v>5523.35</v>
      </c>
    </row>
    <row r="1482" spans="2:13" ht="31.5" x14ac:dyDescent="0.25">
      <c r="B1482" s="32">
        <v>43518</v>
      </c>
      <c r="C1482" s="32">
        <v>43518</v>
      </c>
      <c r="D1482" s="33"/>
      <c r="E1482" s="34">
        <v>710778</v>
      </c>
      <c r="F1482" s="35" t="s">
        <v>1331</v>
      </c>
      <c r="G1482" s="36"/>
      <c r="H1482" s="35"/>
      <c r="I1482" s="35"/>
      <c r="J1482" s="37" t="s">
        <v>1332</v>
      </c>
      <c r="K1482" s="40">
        <v>7890.5</v>
      </c>
      <c r="L1482" s="39">
        <v>2367.15</v>
      </c>
      <c r="M1482" s="39">
        <f t="shared" si="11"/>
        <v>5523.35</v>
      </c>
    </row>
    <row r="1483" spans="2:13" ht="31.5" x14ac:dyDescent="0.25">
      <c r="B1483" s="32">
        <v>43518</v>
      </c>
      <c r="C1483" s="32">
        <v>43518</v>
      </c>
      <c r="D1483" s="33"/>
      <c r="E1483" s="34">
        <v>710779</v>
      </c>
      <c r="F1483" s="35" t="s">
        <v>1331</v>
      </c>
      <c r="G1483" s="36"/>
      <c r="H1483" s="35"/>
      <c r="I1483" s="35"/>
      <c r="J1483" s="37" t="s">
        <v>1332</v>
      </c>
      <c r="K1483" s="40">
        <v>7890.5</v>
      </c>
      <c r="L1483" s="39">
        <v>2367.15</v>
      </c>
      <c r="M1483" s="39">
        <f t="shared" si="11"/>
        <v>5523.35</v>
      </c>
    </row>
    <row r="1484" spans="2:13" ht="31.5" x14ac:dyDescent="0.25">
      <c r="B1484" s="32">
        <v>43518</v>
      </c>
      <c r="C1484" s="32">
        <v>43518</v>
      </c>
      <c r="D1484" s="33"/>
      <c r="E1484" s="34">
        <v>710780</v>
      </c>
      <c r="F1484" s="35" t="s">
        <v>1331</v>
      </c>
      <c r="G1484" s="36"/>
      <c r="H1484" s="35"/>
      <c r="I1484" s="35"/>
      <c r="J1484" s="37" t="s">
        <v>1332</v>
      </c>
      <c r="K1484" s="40">
        <v>7890.5</v>
      </c>
      <c r="L1484" s="39">
        <v>2367.15</v>
      </c>
      <c r="M1484" s="39">
        <f t="shared" si="11"/>
        <v>5523.35</v>
      </c>
    </row>
    <row r="1485" spans="2:13" ht="31.5" x14ac:dyDescent="0.25">
      <c r="B1485" s="32">
        <v>43518</v>
      </c>
      <c r="C1485" s="32">
        <v>43518</v>
      </c>
      <c r="D1485" s="33"/>
      <c r="E1485" s="34">
        <v>710781</v>
      </c>
      <c r="F1485" s="35" t="s">
        <v>1331</v>
      </c>
      <c r="G1485" s="36"/>
      <c r="H1485" s="35"/>
      <c r="I1485" s="35"/>
      <c r="J1485" s="37" t="s">
        <v>1332</v>
      </c>
      <c r="K1485" s="40">
        <v>7890.5</v>
      </c>
      <c r="L1485" s="39">
        <v>2367.15</v>
      </c>
      <c r="M1485" s="39">
        <f t="shared" si="11"/>
        <v>5523.35</v>
      </c>
    </row>
    <row r="1486" spans="2:13" ht="31.5" x14ac:dyDescent="0.25">
      <c r="B1486" s="32">
        <v>43518</v>
      </c>
      <c r="C1486" s="32">
        <v>43518</v>
      </c>
      <c r="D1486" s="33"/>
      <c r="E1486" s="34">
        <v>710782</v>
      </c>
      <c r="F1486" s="35" t="s">
        <v>1331</v>
      </c>
      <c r="G1486" s="36"/>
      <c r="H1486" s="35"/>
      <c r="I1486" s="35"/>
      <c r="J1486" s="37" t="s">
        <v>1332</v>
      </c>
      <c r="K1486" s="40">
        <v>7890.5</v>
      </c>
      <c r="L1486" s="39">
        <v>2367.15</v>
      </c>
      <c r="M1486" s="39">
        <f t="shared" si="11"/>
        <v>5523.35</v>
      </c>
    </row>
    <row r="1487" spans="2:13" ht="31.5" x14ac:dyDescent="0.25">
      <c r="B1487" s="32">
        <v>43518</v>
      </c>
      <c r="C1487" s="32">
        <v>43518</v>
      </c>
      <c r="D1487" s="33"/>
      <c r="E1487" s="34">
        <v>710783</v>
      </c>
      <c r="F1487" s="35" t="s">
        <v>1331</v>
      </c>
      <c r="G1487" s="36"/>
      <c r="H1487" s="35"/>
      <c r="I1487" s="35"/>
      <c r="J1487" s="37" t="s">
        <v>1332</v>
      </c>
      <c r="K1487" s="40">
        <v>7890.5</v>
      </c>
      <c r="L1487" s="39">
        <v>2367.15</v>
      </c>
      <c r="M1487" s="39">
        <f t="shared" si="11"/>
        <v>5523.35</v>
      </c>
    </row>
    <row r="1488" spans="2:13" ht="31.5" x14ac:dyDescent="0.25">
      <c r="B1488" s="32">
        <v>43518</v>
      </c>
      <c r="C1488" s="32">
        <v>43518</v>
      </c>
      <c r="D1488" s="33"/>
      <c r="E1488" s="34">
        <v>710785</v>
      </c>
      <c r="F1488" s="35" t="s">
        <v>1331</v>
      </c>
      <c r="G1488" s="36"/>
      <c r="H1488" s="35"/>
      <c r="I1488" s="35"/>
      <c r="J1488" s="37" t="s">
        <v>1332</v>
      </c>
      <c r="K1488" s="40">
        <v>7890.5</v>
      </c>
      <c r="L1488" s="39">
        <v>2367.15</v>
      </c>
      <c r="M1488" s="39">
        <f t="shared" si="11"/>
        <v>5523.35</v>
      </c>
    </row>
    <row r="1489" spans="2:13" ht="31.5" x14ac:dyDescent="0.25">
      <c r="B1489" s="32">
        <v>43518</v>
      </c>
      <c r="C1489" s="32">
        <v>43518</v>
      </c>
      <c r="D1489" s="33"/>
      <c r="E1489" s="34">
        <v>710786</v>
      </c>
      <c r="F1489" s="35" t="s">
        <v>1331</v>
      </c>
      <c r="G1489" s="36"/>
      <c r="H1489" s="35"/>
      <c r="I1489" s="35"/>
      <c r="J1489" s="37" t="s">
        <v>1332</v>
      </c>
      <c r="K1489" s="40">
        <v>7890.5</v>
      </c>
      <c r="L1489" s="39">
        <v>2367.15</v>
      </c>
      <c r="M1489" s="39">
        <f t="shared" si="11"/>
        <v>5523.35</v>
      </c>
    </row>
    <row r="1490" spans="2:13" ht="31.5" x14ac:dyDescent="0.25">
      <c r="B1490" s="32">
        <v>43518</v>
      </c>
      <c r="C1490" s="32">
        <v>43518</v>
      </c>
      <c r="D1490" s="33"/>
      <c r="E1490" s="34">
        <v>710787</v>
      </c>
      <c r="F1490" s="35" t="s">
        <v>1331</v>
      </c>
      <c r="G1490" s="36"/>
      <c r="H1490" s="35"/>
      <c r="I1490" s="35"/>
      <c r="J1490" s="37" t="s">
        <v>1332</v>
      </c>
      <c r="K1490" s="40">
        <v>7890.5</v>
      </c>
      <c r="L1490" s="39">
        <v>2367.15</v>
      </c>
      <c r="M1490" s="39">
        <f t="shared" si="11"/>
        <v>5523.35</v>
      </c>
    </row>
    <row r="1491" spans="2:13" ht="31.5" x14ac:dyDescent="0.25">
      <c r="B1491" s="32">
        <v>43518</v>
      </c>
      <c r="C1491" s="32">
        <v>43518</v>
      </c>
      <c r="D1491" s="33"/>
      <c r="E1491" s="34">
        <v>710787</v>
      </c>
      <c r="F1491" s="35" t="s">
        <v>1331</v>
      </c>
      <c r="G1491" s="36"/>
      <c r="H1491" s="35"/>
      <c r="I1491" s="35"/>
      <c r="J1491" s="37" t="s">
        <v>1332</v>
      </c>
      <c r="K1491" s="40">
        <v>7890.5</v>
      </c>
      <c r="L1491" s="39">
        <v>2367.15</v>
      </c>
      <c r="M1491" s="39">
        <f t="shared" si="11"/>
        <v>5523.35</v>
      </c>
    </row>
    <row r="1492" spans="2:13" ht="31.5" x14ac:dyDescent="0.25">
      <c r="B1492" s="32">
        <v>43518</v>
      </c>
      <c r="C1492" s="32">
        <v>43518</v>
      </c>
      <c r="D1492" s="33"/>
      <c r="E1492" s="34">
        <v>710788</v>
      </c>
      <c r="F1492" s="35" t="s">
        <v>1331</v>
      </c>
      <c r="G1492" s="36"/>
      <c r="H1492" s="35"/>
      <c r="I1492" s="35"/>
      <c r="J1492" s="37" t="s">
        <v>1332</v>
      </c>
      <c r="K1492" s="40">
        <v>7890.5</v>
      </c>
      <c r="L1492" s="39">
        <v>2367.15</v>
      </c>
      <c r="M1492" s="39">
        <f t="shared" si="11"/>
        <v>5523.35</v>
      </c>
    </row>
    <row r="1493" spans="2:13" ht="31.5" x14ac:dyDescent="0.25">
      <c r="B1493" s="32">
        <v>43518</v>
      </c>
      <c r="C1493" s="32">
        <v>43518</v>
      </c>
      <c r="D1493" s="33"/>
      <c r="E1493" s="34">
        <v>710789</v>
      </c>
      <c r="F1493" s="35" t="s">
        <v>1331</v>
      </c>
      <c r="G1493" s="36"/>
      <c r="H1493" s="35"/>
      <c r="I1493" s="35"/>
      <c r="J1493" s="37" t="s">
        <v>1332</v>
      </c>
      <c r="K1493" s="40">
        <v>7890.5</v>
      </c>
      <c r="L1493" s="39">
        <v>2367.15</v>
      </c>
      <c r="M1493" s="39">
        <f t="shared" si="11"/>
        <v>5523.35</v>
      </c>
    </row>
    <row r="1494" spans="2:13" ht="31.5" x14ac:dyDescent="0.25">
      <c r="B1494" s="32">
        <v>43518</v>
      </c>
      <c r="C1494" s="32">
        <v>43518</v>
      </c>
      <c r="D1494" s="33"/>
      <c r="E1494" s="34">
        <v>710790</v>
      </c>
      <c r="F1494" s="35" t="s">
        <v>1331</v>
      </c>
      <c r="G1494" s="36"/>
      <c r="H1494" s="35"/>
      <c r="I1494" s="35"/>
      <c r="J1494" s="37" t="s">
        <v>1332</v>
      </c>
      <c r="K1494" s="40">
        <v>7890.5</v>
      </c>
      <c r="L1494" s="39">
        <v>2367.15</v>
      </c>
      <c r="M1494" s="39">
        <f t="shared" si="11"/>
        <v>5523.35</v>
      </c>
    </row>
    <row r="1495" spans="2:13" ht="31.5" x14ac:dyDescent="0.25">
      <c r="B1495" s="32">
        <v>43518</v>
      </c>
      <c r="C1495" s="32">
        <v>43518</v>
      </c>
      <c r="D1495" s="33"/>
      <c r="E1495" s="34">
        <v>710791</v>
      </c>
      <c r="F1495" s="35" t="s">
        <v>1331</v>
      </c>
      <c r="G1495" s="36"/>
      <c r="H1495" s="35"/>
      <c r="I1495" s="35"/>
      <c r="J1495" s="37" t="s">
        <v>1332</v>
      </c>
      <c r="K1495" s="40">
        <v>7890.5</v>
      </c>
      <c r="L1495" s="39">
        <v>2367.15</v>
      </c>
      <c r="M1495" s="39">
        <f t="shared" si="11"/>
        <v>5523.35</v>
      </c>
    </row>
    <row r="1496" spans="2:13" ht="31.5" x14ac:dyDescent="0.25">
      <c r="B1496" s="32">
        <v>43518</v>
      </c>
      <c r="C1496" s="32">
        <v>43518</v>
      </c>
      <c r="D1496" s="33"/>
      <c r="E1496" s="34">
        <v>710792</v>
      </c>
      <c r="F1496" s="35" t="s">
        <v>1331</v>
      </c>
      <c r="G1496" s="36"/>
      <c r="H1496" s="35"/>
      <c r="I1496" s="35"/>
      <c r="J1496" s="37" t="s">
        <v>1332</v>
      </c>
      <c r="K1496" s="40">
        <v>7890.5</v>
      </c>
      <c r="L1496" s="39">
        <v>2367.15</v>
      </c>
      <c r="M1496" s="39">
        <f t="shared" si="11"/>
        <v>5523.35</v>
      </c>
    </row>
    <row r="1497" spans="2:13" ht="31.5" x14ac:dyDescent="0.25">
      <c r="B1497" s="32">
        <v>43518</v>
      </c>
      <c r="C1497" s="32">
        <v>43518</v>
      </c>
      <c r="D1497" s="33"/>
      <c r="E1497" s="34">
        <v>710793</v>
      </c>
      <c r="F1497" s="35" t="s">
        <v>1331</v>
      </c>
      <c r="G1497" s="36"/>
      <c r="H1497" s="35"/>
      <c r="I1497" s="35"/>
      <c r="J1497" s="37" t="s">
        <v>1332</v>
      </c>
      <c r="K1497" s="40">
        <v>7890.5</v>
      </c>
      <c r="L1497" s="39">
        <v>2367.15</v>
      </c>
      <c r="M1497" s="39">
        <f t="shared" si="11"/>
        <v>5523.35</v>
      </c>
    </row>
    <row r="1498" spans="2:13" ht="31.5" x14ac:dyDescent="0.25">
      <c r="B1498" s="32">
        <v>43518</v>
      </c>
      <c r="C1498" s="32">
        <v>43518</v>
      </c>
      <c r="D1498" s="33"/>
      <c r="E1498" s="34">
        <v>710793</v>
      </c>
      <c r="F1498" s="35" t="s">
        <v>1331</v>
      </c>
      <c r="G1498" s="36"/>
      <c r="H1498" s="35"/>
      <c r="I1498" s="35"/>
      <c r="J1498" s="37" t="s">
        <v>1332</v>
      </c>
      <c r="K1498" s="40">
        <v>7890.5</v>
      </c>
      <c r="L1498" s="39">
        <v>2367.15</v>
      </c>
      <c r="M1498" s="39">
        <f t="shared" si="11"/>
        <v>5523.35</v>
      </c>
    </row>
    <row r="1499" spans="2:13" ht="31.5" x14ac:dyDescent="0.25">
      <c r="B1499" s="32">
        <v>43518</v>
      </c>
      <c r="C1499" s="32">
        <v>43518</v>
      </c>
      <c r="D1499" s="33"/>
      <c r="E1499" s="34">
        <v>710794</v>
      </c>
      <c r="F1499" s="35" t="s">
        <v>1331</v>
      </c>
      <c r="G1499" s="36"/>
      <c r="H1499" s="35"/>
      <c r="I1499" s="35"/>
      <c r="J1499" s="37" t="s">
        <v>1332</v>
      </c>
      <c r="K1499" s="40">
        <v>7890.5</v>
      </c>
      <c r="L1499" s="39">
        <v>2367.15</v>
      </c>
      <c r="M1499" s="39">
        <f t="shared" si="11"/>
        <v>5523.35</v>
      </c>
    </row>
    <row r="1500" spans="2:13" ht="31.5" x14ac:dyDescent="0.25">
      <c r="B1500" s="32">
        <v>43518</v>
      </c>
      <c r="C1500" s="32">
        <v>43518</v>
      </c>
      <c r="D1500" s="33"/>
      <c r="E1500" s="34">
        <v>710795</v>
      </c>
      <c r="F1500" s="35" t="s">
        <v>1331</v>
      </c>
      <c r="G1500" s="36"/>
      <c r="H1500" s="35"/>
      <c r="I1500" s="35"/>
      <c r="J1500" s="37" t="s">
        <v>1332</v>
      </c>
      <c r="K1500" s="40">
        <v>7890.5</v>
      </c>
      <c r="L1500" s="39">
        <v>2367.15</v>
      </c>
      <c r="M1500" s="39">
        <f t="shared" si="11"/>
        <v>5523.35</v>
      </c>
    </row>
    <row r="1501" spans="2:13" ht="31.5" x14ac:dyDescent="0.25">
      <c r="B1501" s="32">
        <v>43518</v>
      </c>
      <c r="C1501" s="32">
        <v>43518</v>
      </c>
      <c r="D1501" s="33"/>
      <c r="E1501" s="34">
        <v>710796</v>
      </c>
      <c r="F1501" s="35" t="s">
        <v>1331</v>
      </c>
      <c r="G1501" s="36"/>
      <c r="H1501" s="35"/>
      <c r="I1501" s="35"/>
      <c r="J1501" s="37" t="s">
        <v>1332</v>
      </c>
      <c r="K1501" s="40">
        <v>7890.5</v>
      </c>
      <c r="L1501" s="39">
        <v>2367.15</v>
      </c>
      <c r="M1501" s="39">
        <f t="shared" si="11"/>
        <v>5523.35</v>
      </c>
    </row>
    <row r="1502" spans="2:13" ht="31.5" x14ac:dyDescent="0.25">
      <c r="B1502" s="32">
        <v>43518</v>
      </c>
      <c r="C1502" s="32">
        <v>43518</v>
      </c>
      <c r="D1502" s="33"/>
      <c r="E1502" s="34">
        <v>710797</v>
      </c>
      <c r="F1502" s="35" t="s">
        <v>1331</v>
      </c>
      <c r="G1502" s="36"/>
      <c r="H1502" s="35"/>
      <c r="I1502" s="35"/>
      <c r="J1502" s="37" t="s">
        <v>1332</v>
      </c>
      <c r="K1502" s="40">
        <v>7890.5</v>
      </c>
      <c r="L1502" s="39">
        <v>2367.15</v>
      </c>
      <c r="M1502" s="39">
        <f t="shared" si="11"/>
        <v>5523.35</v>
      </c>
    </row>
    <row r="1503" spans="2:13" ht="31.5" x14ac:dyDescent="0.25">
      <c r="B1503" s="32">
        <v>43518</v>
      </c>
      <c r="C1503" s="32">
        <v>43518</v>
      </c>
      <c r="D1503" s="33"/>
      <c r="E1503" s="34">
        <v>710798</v>
      </c>
      <c r="F1503" s="35" t="s">
        <v>1331</v>
      </c>
      <c r="G1503" s="36"/>
      <c r="H1503" s="35"/>
      <c r="I1503" s="35"/>
      <c r="J1503" s="37" t="s">
        <v>1332</v>
      </c>
      <c r="K1503" s="40">
        <v>7890.5</v>
      </c>
      <c r="L1503" s="39">
        <v>2367.15</v>
      </c>
      <c r="M1503" s="39">
        <f t="shared" si="11"/>
        <v>5523.35</v>
      </c>
    </row>
    <row r="1504" spans="2:13" ht="31.5" x14ac:dyDescent="0.25">
      <c r="B1504" s="32">
        <v>43518</v>
      </c>
      <c r="C1504" s="32">
        <v>43518</v>
      </c>
      <c r="D1504" s="33"/>
      <c r="E1504" s="34">
        <v>710799</v>
      </c>
      <c r="F1504" s="35" t="s">
        <v>1331</v>
      </c>
      <c r="G1504" s="36"/>
      <c r="H1504" s="35"/>
      <c r="I1504" s="35"/>
      <c r="J1504" s="37" t="s">
        <v>1332</v>
      </c>
      <c r="K1504" s="40">
        <v>7890.5</v>
      </c>
      <c r="L1504" s="39">
        <v>2367.15</v>
      </c>
      <c r="M1504" s="39">
        <f t="shared" si="11"/>
        <v>5523.35</v>
      </c>
    </row>
    <row r="1505" spans="2:13" ht="31.5" x14ac:dyDescent="0.25">
      <c r="B1505" s="32">
        <v>43518</v>
      </c>
      <c r="C1505" s="32">
        <v>43518</v>
      </c>
      <c r="D1505" s="33"/>
      <c r="E1505" s="34">
        <v>710800</v>
      </c>
      <c r="F1505" s="35" t="s">
        <v>1331</v>
      </c>
      <c r="G1505" s="36"/>
      <c r="H1505" s="35"/>
      <c r="I1505" s="35"/>
      <c r="J1505" s="37" t="s">
        <v>1332</v>
      </c>
      <c r="K1505" s="40">
        <v>7890.5</v>
      </c>
      <c r="L1505" s="39">
        <v>2367.15</v>
      </c>
      <c r="M1505" s="39">
        <f t="shared" si="11"/>
        <v>5523.35</v>
      </c>
    </row>
    <row r="1506" spans="2:13" ht="31.5" x14ac:dyDescent="0.25">
      <c r="B1506" s="32">
        <v>43518</v>
      </c>
      <c r="C1506" s="32">
        <v>43518</v>
      </c>
      <c r="D1506" s="33"/>
      <c r="E1506" s="34">
        <v>710936</v>
      </c>
      <c r="F1506" s="35" t="s">
        <v>1331</v>
      </c>
      <c r="G1506" s="36"/>
      <c r="H1506" s="35"/>
      <c r="I1506" s="35"/>
      <c r="J1506" s="37" t="s">
        <v>1332</v>
      </c>
      <c r="K1506" s="40">
        <v>7890.5</v>
      </c>
      <c r="L1506" s="39">
        <v>2367.15</v>
      </c>
      <c r="M1506" s="39">
        <f t="shared" si="11"/>
        <v>5523.35</v>
      </c>
    </row>
    <row r="1507" spans="2:13" ht="31.5" x14ac:dyDescent="0.25">
      <c r="B1507" s="32">
        <v>43518</v>
      </c>
      <c r="C1507" s="32">
        <v>43518</v>
      </c>
      <c r="D1507" s="33"/>
      <c r="E1507" s="34">
        <v>712629</v>
      </c>
      <c r="F1507" s="35" t="s">
        <v>1331</v>
      </c>
      <c r="G1507" s="36"/>
      <c r="H1507" s="35"/>
      <c r="I1507" s="35"/>
      <c r="J1507" s="37" t="s">
        <v>1332</v>
      </c>
      <c r="K1507" s="40">
        <v>7890.5</v>
      </c>
      <c r="L1507" s="39">
        <v>2367.15</v>
      </c>
      <c r="M1507" s="39">
        <f t="shared" si="11"/>
        <v>5523.35</v>
      </c>
    </row>
    <row r="1508" spans="2:13" ht="31.5" x14ac:dyDescent="0.25">
      <c r="B1508" s="32">
        <v>43518</v>
      </c>
      <c r="C1508" s="32">
        <v>43518</v>
      </c>
      <c r="D1508" s="33"/>
      <c r="E1508" s="34">
        <v>712668</v>
      </c>
      <c r="F1508" s="35" t="s">
        <v>1331</v>
      </c>
      <c r="G1508" s="36"/>
      <c r="H1508" s="35"/>
      <c r="I1508" s="35"/>
      <c r="J1508" s="37" t="s">
        <v>1332</v>
      </c>
      <c r="K1508" s="40">
        <v>7890.5</v>
      </c>
      <c r="L1508" s="39">
        <v>2367.15</v>
      </c>
      <c r="M1508" s="39">
        <f t="shared" si="11"/>
        <v>5523.35</v>
      </c>
    </row>
    <row r="1509" spans="2:13" ht="31.5" x14ac:dyDescent="0.25">
      <c r="B1509" s="32">
        <v>43518</v>
      </c>
      <c r="C1509" s="32">
        <v>43518</v>
      </c>
      <c r="D1509" s="33"/>
      <c r="E1509" s="34">
        <v>717060</v>
      </c>
      <c r="F1509" s="35" t="s">
        <v>1331</v>
      </c>
      <c r="G1509" s="36"/>
      <c r="H1509" s="35"/>
      <c r="I1509" s="35"/>
      <c r="J1509" s="37" t="s">
        <v>1332</v>
      </c>
      <c r="K1509" s="40">
        <v>7890.5</v>
      </c>
      <c r="L1509" s="39">
        <v>2367.15</v>
      </c>
      <c r="M1509" s="39">
        <f t="shared" si="11"/>
        <v>5523.35</v>
      </c>
    </row>
    <row r="1510" spans="2:13" ht="31.5" x14ac:dyDescent="0.25">
      <c r="B1510" s="32">
        <v>43518</v>
      </c>
      <c r="C1510" s="32">
        <v>43518</v>
      </c>
      <c r="D1510" s="33"/>
      <c r="E1510" s="34">
        <v>717608</v>
      </c>
      <c r="F1510" s="35" t="s">
        <v>1331</v>
      </c>
      <c r="G1510" s="36"/>
      <c r="H1510" s="35"/>
      <c r="I1510" s="35"/>
      <c r="J1510" s="37" t="s">
        <v>1332</v>
      </c>
      <c r="K1510" s="40">
        <v>7890.5</v>
      </c>
      <c r="L1510" s="39">
        <v>2367.15</v>
      </c>
      <c r="M1510" s="39">
        <f t="shared" si="11"/>
        <v>5523.35</v>
      </c>
    </row>
    <row r="1511" spans="2:13" ht="31.5" x14ac:dyDescent="0.25">
      <c r="B1511" s="32">
        <v>43518</v>
      </c>
      <c r="C1511" s="32">
        <v>43518</v>
      </c>
      <c r="D1511" s="33"/>
      <c r="E1511" s="34">
        <v>717610</v>
      </c>
      <c r="F1511" s="35" t="s">
        <v>1331</v>
      </c>
      <c r="G1511" s="36"/>
      <c r="H1511" s="35"/>
      <c r="I1511" s="35"/>
      <c r="J1511" s="37" t="s">
        <v>1332</v>
      </c>
      <c r="K1511" s="40">
        <v>7890.5</v>
      </c>
      <c r="L1511" s="39">
        <v>2367.15</v>
      </c>
      <c r="M1511" s="39">
        <f t="shared" si="11"/>
        <v>5523.35</v>
      </c>
    </row>
    <row r="1512" spans="2:13" ht="31.5" x14ac:dyDescent="0.25">
      <c r="B1512" s="32">
        <v>43518</v>
      </c>
      <c r="C1512" s="32">
        <v>43518</v>
      </c>
      <c r="D1512" s="33"/>
      <c r="E1512" s="34">
        <v>717611</v>
      </c>
      <c r="F1512" s="35" t="s">
        <v>1331</v>
      </c>
      <c r="G1512" s="36"/>
      <c r="H1512" s="35"/>
      <c r="I1512" s="35"/>
      <c r="J1512" s="37" t="s">
        <v>1332</v>
      </c>
      <c r="K1512" s="40">
        <v>7890.5</v>
      </c>
      <c r="L1512" s="39">
        <v>2367.15</v>
      </c>
      <c r="M1512" s="39">
        <f t="shared" si="11"/>
        <v>5523.35</v>
      </c>
    </row>
    <row r="1513" spans="2:13" ht="31.5" x14ac:dyDescent="0.25">
      <c r="B1513" s="32">
        <v>43518</v>
      </c>
      <c r="C1513" s="32">
        <v>43518</v>
      </c>
      <c r="D1513" s="33"/>
      <c r="E1513" s="34">
        <v>717614</v>
      </c>
      <c r="F1513" s="35" t="s">
        <v>1331</v>
      </c>
      <c r="G1513" s="36"/>
      <c r="H1513" s="35"/>
      <c r="I1513" s="35"/>
      <c r="J1513" s="37" t="s">
        <v>1332</v>
      </c>
      <c r="K1513" s="40">
        <v>7890.5</v>
      </c>
      <c r="L1513" s="39">
        <v>2367.15</v>
      </c>
      <c r="M1513" s="39">
        <f t="shared" si="11"/>
        <v>5523.35</v>
      </c>
    </row>
    <row r="1514" spans="2:13" ht="31.5" x14ac:dyDescent="0.25">
      <c r="B1514" s="32">
        <v>43518</v>
      </c>
      <c r="C1514" s="32">
        <v>43518</v>
      </c>
      <c r="D1514" s="33"/>
      <c r="E1514" s="34">
        <v>717615</v>
      </c>
      <c r="F1514" s="35" t="s">
        <v>1331</v>
      </c>
      <c r="G1514" s="36"/>
      <c r="H1514" s="35"/>
      <c r="I1514" s="35"/>
      <c r="J1514" s="37" t="s">
        <v>1332</v>
      </c>
      <c r="K1514" s="40">
        <v>7890.5</v>
      </c>
      <c r="L1514" s="39">
        <v>2367.15</v>
      </c>
      <c r="M1514" s="39">
        <f t="shared" si="11"/>
        <v>5523.35</v>
      </c>
    </row>
    <row r="1515" spans="2:13" ht="31.5" x14ac:dyDescent="0.25">
      <c r="B1515" s="32">
        <v>43518</v>
      </c>
      <c r="C1515" s="32">
        <v>43518</v>
      </c>
      <c r="D1515" s="33"/>
      <c r="E1515" s="34">
        <v>717616</v>
      </c>
      <c r="F1515" s="35" t="s">
        <v>1331</v>
      </c>
      <c r="G1515" s="36"/>
      <c r="H1515" s="35"/>
      <c r="I1515" s="35"/>
      <c r="J1515" s="37" t="s">
        <v>1332</v>
      </c>
      <c r="K1515" s="40">
        <v>7890.5</v>
      </c>
      <c r="L1515" s="39">
        <v>2367.15</v>
      </c>
      <c r="M1515" s="39">
        <f t="shared" si="11"/>
        <v>5523.35</v>
      </c>
    </row>
    <row r="1516" spans="2:13" ht="31.5" x14ac:dyDescent="0.25">
      <c r="B1516" s="32">
        <v>43518</v>
      </c>
      <c r="C1516" s="32">
        <v>43518</v>
      </c>
      <c r="D1516" s="33"/>
      <c r="E1516" s="34">
        <v>717617</v>
      </c>
      <c r="F1516" s="35" t="s">
        <v>1331</v>
      </c>
      <c r="G1516" s="36"/>
      <c r="H1516" s="35"/>
      <c r="I1516" s="35"/>
      <c r="J1516" s="37" t="s">
        <v>1332</v>
      </c>
      <c r="K1516" s="40">
        <v>7890.5</v>
      </c>
      <c r="L1516" s="39">
        <v>2367.15</v>
      </c>
      <c r="M1516" s="39">
        <f t="shared" si="11"/>
        <v>5523.35</v>
      </c>
    </row>
    <row r="1517" spans="2:13" ht="31.5" x14ac:dyDescent="0.25">
      <c r="B1517" s="32">
        <v>43518</v>
      </c>
      <c r="C1517" s="32">
        <v>43518</v>
      </c>
      <c r="D1517" s="33"/>
      <c r="E1517" s="34">
        <v>717618</v>
      </c>
      <c r="F1517" s="35" t="s">
        <v>1331</v>
      </c>
      <c r="G1517" s="36"/>
      <c r="H1517" s="35"/>
      <c r="I1517" s="35"/>
      <c r="J1517" s="37" t="s">
        <v>1332</v>
      </c>
      <c r="K1517" s="40">
        <v>7890.5</v>
      </c>
      <c r="L1517" s="39">
        <v>2367.15</v>
      </c>
      <c r="M1517" s="39">
        <f t="shared" si="11"/>
        <v>5523.35</v>
      </c>
    </row>
    <row r="1518" spans="2:13" ht="31.5" x14ac:dyDescent="0.25">
      <c r="B1518" s="32">
        <v>43518</v>
      </c>
      <c r="C1518" s="32">
        <v>43518</v>
      </c>
      <c r="D1518" s="33"/>
      <c r="E1518" s="34">
        <v>717619</v>
      </c>
      <c r="F1518" s="35" t="s">
        <v>1331</v>
      </c>
      <c r="G1518" s="36"/>
      <c r="H1518" s="35"/>
      <c r="I1518" s="35"/>
      <c r="J1518" s="37" t="s">
        <v>1332</v>
      </c>
      <c r="K1518" s="40">
        <v>7890.5</v>
      </c>
      <c r="L1518" s="39">
        <v>2367.15</v>
      </c>
      <c r="M1518" s="39">
        <f t="shared" si="11"/>
        <v>5523.35</v>
      </c>
    </row>
    <row r="1519" spans="2:13" ht="31.5" x14ac:dyDescent="0.25">
      <c r="B1519" s="32">
        <v>43518</v>
      </c>
      <c r="C1519" s="32">
        <v>43518</v>
      </c>
      <c r="D1519" s="33"/>
      <c r="E1519" s="34">
        <v>717621</v>
      </c>
      <c r="F1519" s="35" t="s">
        <v>1331</v>
      </c>
      <c r="G1519" s="36"/>
      <c r="H1519" s="35"/>
      <c r="I1519" s="35"/>
      <c r="J1519" s="37" t="s">
        <v>1332</v>
      </c>
      <c r="K1519" s="40">
        <v>7890.5</v>
      </c>
      <c r="L1519" s="39">
        <v>2367.15</v>
      </c>
      <c r="M1519" s="39">
        <f t="shared" ref="M1519:M1582" si="12">+K1519-L1519</f>
        <v>5523.35</v>
      </c>
    </row>
    <row r="1520" spans="2:13" ht="31.5" x14ac:dyDescent="0.25">
      <c r="B1520" s="32">
        <v>43518</v>
      </c>
      <c r="C1520" s="32">
        <v>43518</v>
      </c>
      <c r="D1520" s="33"/>
      <c r="E1520" s="34">
        <v>717622</v>
      </c>
      <c r="F1520" s="35" t="s">
        <v>1331</v>
      </c>
      <c r="G1520" s="36"/>
      <c r="H1520" s="35"/>
      <c r="I1520" s="35"/>
      <c r="J1520" s="37" t="s">
        <v>1332</v>
      </c>
      <c r="K1520" s="40">
        <v>7890.5</v>
      </c>
      <c r="L1520" s="39">
        <v>2367.15</v>
      </c>
      <c r="M1520" s="39">
        <f t="shared" si="12"/>
        <v>5523.35</v>
      </c>
    </row>
    <row r="1521" spans="2:13" ht="31.5" x14ac:dyDescent="0.25">
      <c r="B1521" s="32">
        <v>43518</v>
      </c>
      <c r="C1521" s="32">
        <v>43518</v>
      </c>
      <c r="D1521" s="33"/>
      <c r="E1521" s="34">
        <v>717623</v>
      </c>
      <c r="F1521" s="35" t="s">
        <v>1331</v>
      </c>
      <c r="G1521" s="36"/>
      <c r="H1521" s="35"/>
      <c r="I1521" s="35"/>
      <c r="J1521" s="37" t="s">
        <v>1332</v>
      </c>
      <c r="K1521" s="40">
        <v>7890.5</v>
      </c>
      <c r="L1521" s="39">
        <v>2367.15</v>
      </c>
      <c r="M1521" s="39">
        <f t="shared" si="12"/>
        <v>5523.35</v>
      </c>
    </row>
    <row r="1522" spans="2:13" ht="31.5" x14ac:dyDescent="0.25">
      <c r="B1522" s="32">
        <v>43518</v>
      </c>
      <c r="C1522" s="32">
        <v>43518</v>
      </c>
      <c r="D1522" s="33"/>
      <c r="E1522" s="34">
        <v>717624</v>
      </c>
      <c r="F1522" s="35" t="s">
        <v>1331</v>
      </c>
      <c r="G1522" s="36"/>
      <c r="H1522" s="35"/>
      <c r="I1522" s="35"/>
      <c r="J1522" s="37" t="s">
        <v>1332</v>
      </c>
      <c r="K1522" s="40">
        <v>7890.5</v>
      </c>
      <c r="L1522" s="39">
        <v>2367.15</v>
      </c>
      <c r="M1522" s="39">
        <f t="shared" si="12"/>
        <v>5523.35</v>
      </c>
    </row>
    <row r="1523" spans="2:13" ht="31.5" x14ac:dyDescent="0.25">
      <c r="B1523" s="32">
        <v>43518</v>
      </c>
      <c r="C1523" s="32">
        <v>43518</v>
      </c>
      <c r="D1523" s="33"/>
      <c r="E1523" s="34">
        <v>717626</v>
      </c>
      <c r="F1523" s="35" t="s">
        <v>1331</v>
      </c>
      <c r="G1523" s="36"/>
      <c r="H1523" s="35"/>
      <c r="I1523" s="35"/>
      <c r="J1523" s="37" t="s">
        <v>1332</v>
      </c>
      <c r="K1523" s="40">
        <v>7890.5</v>
      </c>
      <c r="L1523" s="39">
        <v>2367.15</v>
      </c>
      <c r="M1523" s="39">
        <f t="shared" si="12"/>
        <v>5523.35</v>
      </c>
    </row>
    <row r="1524" spans="2:13" ht="31.5" x14ac:dyDescent="0.25">
      <c r="B1524" s="32">
        <v>43518</v>
      </c>
      <c r="C1524" s="32">
        <v>43518</v>
      </c>
      <c r="D1524" s="33"/>
      <c r="E1524" s="34">
        <v>717627</v>
      </c>
      <c r="F1524" s="35" t="s">
        <v>1331</v>
      </c>
      <c r="G1524" s="36"/>
      <c r="H1524" s="35"/>
      <c r="I1524" s="35"/>
      <c r="J1524" s="37" t="s">
        <v>1332</v>
      </c>
      <c r="K1524" s="40">
        <v>7890.5</v>
      </c>
      <c r="L1524" s="39">
        <v>2367.15</v>
      </c>
      <c r="M1524" s="39">
        <f t="shared" si="12"/>
        <v>5523.35</v>
      </c>
    </row>
    <row r="1525" spans="2:13" ht="31.5" x14ac:dyDescent="0.25">
      <c r="B1525" s="32">
        <v>43518</v>
      </c>
      <c r="C1525" s="32">
        <v>43518</v>
      </c>
      <c r="D1525" s="33"/>
      <c r="E1525" s="34">
        <v>717627</v>
      </c>
      <c r="F1525" s="35" t="s">
        <v>1331</v>
      </c>
      <c r="G1525" s="36"/>
      <c r="H1525" s="35"/>
      <c r="I1525" s="35"/>
      <c r="J1525" s="37" t="s">
        <v>1332</v>
      </c>
      <c r="K1525" s="40">
        <v>7890.5</v>
      </c>
      <c r="L1525" s="39">
        <v>2367.15</v>
      </c>
      <c r="M1525" s="39">
        <f t="shared" si="12"/>
        <v>5523.35</v>
      </c>
    </row>
    <row r="1526" spans="2:13" ht="31.5" x14ac:dyDescent="0.25">
      <c r="B1526" s="32">
        <v>43518</v>
      </c>
      <c r="C1526" s="32">
        <v>43518</v>
      </c>
      <c r="D1526" s="33"/>
      <c r="E1526" s="34">
        <v>717628</v>
      </c>
      <c r="F1526" s="35" t="s">
        <v>1331</v>
      </c>
      <c r="G1526" s="36"/>
      <c r="H1526" s="35"/>
      <c r="I1526" s="35"/>
      <c r="J1526" s="37" t="s">
        <v>1332</v>
      </c>
      <c r="K1526" s="40">
        <v>7890.5</v>
      </c>
      <c r="L1526" s="39">
        <v>2367.15</v>
      </c>
      <c r="M1526" s="39">
        <f t="shared" si="12"/>
        <v>5523.35</v>
      </c>
    </row>
    <row r="1527" spans="2:13" ht="31.5" x14ac:dyDescent="0.25">
      <c r="B1527" s="32">
        <v>43518</v>
      </c>
      <c r="C1527" s="32">
        <v>43518</v>
      </c>
      <c r="D1527" s="33"/>
      <c r="E1527" s="34">
        <v>717629</v>
      </c>
      <c r="F1527" s="35" t="s">
        <v>1331</v>
      </c>
      <c r="G1527" s="36"/>
      <c r="H1527" s="35"/>
      <c r="I1527" s="35"/>
      <c r="J1527" s="37" t="s">
        <v>1332</v>
      </c>
      <c r="K1527" s="40">
        <v>7890.5</v>
      </c>
      <c r="L1527" s="39">
        <v>2367.15</v>
      </c>
      <c r="M1527" s="39">
        <f t="shared" si="12"/>
        <v>5523.35</v>
      </c>
    </row>
    <row r="1528" spans="2:13" ht="31.5" x14ac:dyDescent="0.25">
      <c r="B1528" s="32">
        <v>43518</v>
      </c>
      <c r="C1528" s="32">
        <v>43518</v>
      </c>
      <c r="D1528" s="33"/>
      <c r="E1528" s="34">
        <v>717630</v>
      </c>
      <c r="F1528" s="35" t="s">
        <v>1331</v>
      </c>
      <c r="G1528" s="36"/>
      <c r="H1528" s="35"/>
      <c r="I1528" s="35"/>
      <c r="J1528" s="37" t="s">
        <v>1332</v>
      </c>
      <c r="K1528" s="40">
        <v>7890.5</v>
      </c>
      <c r="L1528" s="39">
        <v>2367.15</v>
      </c>
      <c r="M1528" s="39">
        <f t="shared" si="12"/>
        <v>5523.35</v>
      </c>
    </row>
    <row r="1529" spans="2:13" ht="31.5" x14ac:dyDescent="0.25">
      <c r="B1529" s="32">
        <v>43518</v>
      </c>
      <c r="C1529" s="32">
        <v>43518</v>
      </c>
      <c r="D1529" s="33"/>
      <c r="E1529" s="34">
        <v>717633</v>
      </c>
      <c r="F1529" s="35" t="s">
        <v>1331</v>
      </c>
      <c r="G1529" s="36"/>
      <c r="H1529" s="35"/>
      <c r="I1529" s="35"/>
      <c r="J1529" s="37" t="s">
        <v>1332</v>
      </c>
      <c r="K1529" s="40">
        <v>7890.5</v>
      </c>
      <c r="L1529" s="39">
        <v>2367.15</v>
      </c>
      <c r="M1529" s="39">
        <f t="shared" si="12"/>
        <v>5523.35</v>
      </c>
    </row>
    <row r="1530" spans="2:13" ht="31.5" x14ac:dyDescent="0.25">
      <c r="B1530" s="32">
        <v>43518</v>
      </c>
      <c r="C1530" s="32">
        <v>43518</v>
      </c>
      <c r="D1530" s="33"/>
      <c r="E1530" s="34">
        <v>717634</v>
      </c>
      <c r="F1530" s="35" t="s">
        <v>1331</v>
      </c>
      <c r="G1530" s="36"/>
      <c r="H1530" s="35"/>
      <c r="I1530" s="35"/>
      <c r="J1530" s="37" t="s">
        <v>1332</v>
      </c>
      <c r="K1530" s="40">
        <v>7890.5</v>
      </c>
      <c r="L1530" s="39">
        <v>2367.15</v>
      </c>
      <c r="M1530" s="39">
        <f t="shared" si="12"/>
        <v>5523.35</v>
      </c>
    </row>
    <row r="1531" spans="2:13" ht="31.5" x14ac:dyDescent="0.25">
      <c r="B1531" s="32">
        <v>43518</v>
      </c>
      <c r="C1531" s="32">
        <v>43518</v>
      </c>
      <c r="D1531" s="33"/>
      <c r="E1531" s="34">
        <v>717636</v>
      </c>
      <c r="F1531" s="35" t="s">
        <v>1331</v>
      </c>
      <c r="G1531" s="36"/>
      <c r="H1531" s="35"/>
      <c r="I1531" s="35"/>
      <c r="J1531" s="37" t="s">
        <v>1332</v>
      </c>
      <c r="K1531" s="40">
        <v>7890.5</v>
      </c>
      <c r="L1531" s="39">
        <v>2367.15</v>
      </c>
      <c r="M1531" s="39">
        <f t="shared" si="12"/>
        <v>5523.35</v>
      </c>
    </row>
    <row r="1532" spans="2:13" ht="31.5" x14ac:dyDescent="0.25">
      <c r="B1532" s="32">
        <v>43518</v>
      </c>
      <c r="C1532" s="32">
        <v>43518</v>
      </c>
      <c r="D1532" s="33"/>
      <c r="E1532" s="34">
        <v>717638</v>
      </c>
      <c r="F1532" s="35" t="s">
        <v>1331</v>
      </c>
      <c r="G1532" s="36"/>
      <c r="H1532" s="35"/>
      <c r="I1532" s="35"/>
      <c r="J1532" s="37" t="s">
        <v>1332</v>
      </c>
      <c r="K1532" s="40">
        <v>7890.5</v>
      </c>
      <c r="L1532" s="39">
        <v>2367.15</v>
      </c>
      <c r="M1532" s="39">
        <f t="shared" si="12"/>
        <v>5523.35</v>
      </c>
    </row>
    <row r="1533" spans="2:13" ht="31.5" x14ac:dyDescent="0.25">
      <c r="B1533" s="32">
        <v>43518</v>
      </c>
      <c r="C1533" s="32">
        <v>43518</v>
      </c>
      <c r="D1533" s="33"/>
      <c r="E1533" s="34">
        <v>717639</v>
      </c>
      <c r="F1533" s="35" t="s">
        <v>1331</v>
      </c>
      <c r="G1533" s="36"/>
      <c r="H1533" s="35"/>
      <c r="I1533" s="35"/>
      <c r="J1533" s="37" t="s">
        <v>1332</v>
      </c>
      <c r="K1533" s="40">
        <v>7890.5</v>
      </c>
      <c r="L1533" s="39">
        <v>2367.15</v>
      </c>
      <c r="M1533" s="39">
        <f t="shared" si="12"/>
        <v>5523.35</v>
      </c>
    </row>
    <row r="1534" spans="2:13" ht="31.5" x14ac:dyDescent="0.25">
      <c r="B1534" s="32">
        <v>43518</v>
      </c>
      <c r="C1534" s="32">
        <v>43518</v>
      </c>
      <c r="D1534" s="33"/>
      <c r="E1534" s="34">
        <v>717641</v>
      </c>
      <c r="F1534" s="35" t="s">
        <v>1331</v>
      </c>
      <c r="G1534" s="36"/>
      <c r="H1534" s="35"/>
      <c r="I1534" s="35"/>
      <c r="J1534" s="37" t="s">
        <v>1332</v>
      </c>
      <c r="K1534" s="40">
        <v>7890.5</v>
      </c>
      <c r="L1534" s="39">
        <v>2367.15</v>
      </c>
      <c r="M1534" s="39">
        <f t="shared" si="12"/>
        <v>5523.35</v>
      </c>
    </row>
    <row r="1535" spans="2:13" ht="31.5" x14ac:dyDescent="0.25">
      <c r="B1535" s="32">
        <v>43518</v>
      </c>
      <c r="C1535" s="32">
        <v>43518</v>
      </c>
      <c r="D1535" s="33"/>
      <c r="E1535" s="34">
        <v>717644</v>
      </c>
      <c r="F1535" s="35" t="s">
        <v>1331</v>
      </c>
      <c r="G1535" s="36"/>
      <c r="H1535" s="35"/>
      <c r="I1535" s="35"/>
      <c r="J1535" s="37" t="s">
        <v>1332</v>
      </c>
      <c r="K1535" s="40">
        <v>7890.5</v>
      </c>
      <c r="L1535" s="39">
        <v>2367.15</v>
      </c>
      <c r="M1535" s="39">
        <f t="shared" si="12"/>
        <v>5523.35</v>
      </c>
    </row>
    <row r="1536" spans="2:13" ht="31.5" x14ac:dyDescent="0.25">
      <c r="B1536" s="32">
        <v>43518</v>
      </c>
      <c r="C1536" s="32">
        <v>43518</v>
      </c>
      <c r="D1536" s="33"/>
      <c r="E1536" s="34">
        <v>717644</v>
      </c>
      <c r="F1536" s="35" t="s">
        <v>1331</v>
      </c>
      <c r="G1536" s="36"/>
      <c r="H1536" s="35"/>
      <c r="I1536" s="35"/>
      <c r="J1536" s="37" t="s">
        <v>1332</v>
      </c>
      <c r="K1536" s="40">
        <v>7890.5</v>
      </c>
      <c r="L1536" s="39">
        <v>2367.15</v>
      </c>
      <c r="M1536" s="39">
        <f t="shared" si="12"/>
        <v>5523.35</v>
      </c>
    </row>
    <row r="1537" spans="2:13" ht="31.5" x14ac:dyDescent="0.25">
      <c r="B1537" s="32">
        <v>43518</v>
      </c>
      <c r="C1537" s="32">
        <v>43518</v>
      </c>
      <c r="D1537" s="33"/>
      <c r="E1537" s="34">
        <v>717645</v>
      </c>
      <c r="F1537" s="35" t="s">
        <v>1331</v>
      </c>
      <c r="G1537" s="36"/>
      <c r="H1537" s="35"/>
      <c r="I1537" s="35"/>
      <c r="J1537" s="37" t="s">
        <v>1332</v>
      </c>
      <c r="K1537" s="40">
        <v>7890.5</v>
      </c>
      <c r="L1537" s="39">
        <v>2367.15</v>
      </c>
      <c r="M1537" s="39">
        <f t="shared" si="12"/>
        <v>5523.35</v>
      </c>
    </row>
    <row r="1538" spans="2:13" ht="31.5" x14ac:dyDescent="0.25">
      <c r="B1538" s="32">
        <v>43518</v>
      </c>
      <c r="C1538" s="32">
        <v>43518</v>
      </c>
      <c r="D1538" s="33"/>
      <c r="E1538" s="34">
        <v>717647</v>
      </c>
      <c r="F1538" s="35" t="s">
        <v>1331</v>
      </c>
      <c r="G1538" s="36"/>
      <c r="H1538" s="35"/>
      <c r="I1538" s="35"/>
      <c r="J1538" s="37" t="s">
        <v>1332</v>
      </c>
      <c r="K1538" s="40">
        <v>7890.5</v>
      </c>
      <c r="L1538" s="39">
        <v>2367.15</v>
      </c>
      <c r="M1538" s="39">
        <f t="shared" si="12"/>
        <v>5523.35</v>
      </c>
    </row>
    <row r="1539" spans="2:13" ht="31.5" x14ac:dyDescent="0.25">
      <c r="B1539" s="32">
        <v>43518</v>
      </c>
      <c r="C1539" s="32">
        <v>43518</v>
      </c>
      <c r="D1539" s="33"/>
      <c r="E1539" s="34">
        <v>717648</v>
      </c>
      <c r="F1539" s="35" t="s">
        <v>1331</v>
      </c>
      <c r="G1539" s="36"/>
      <c r="H1539" s="35"/>
      <c r="I1539" s="35"/>
      <c r="J1539" s="37" t="s">
        <v>1332</v>
      </c>
      <c r="K1539" s="40">
        <v>7890.5</v>
      </c>
      <c r="L1539" s="39">
        <v>2367.15</v>
      </c>
      <c r="M1539" s="39">
        <f t="shared" si="12"/>
        <v>5523.35</v>
      </c>
    </row>
    <row r="1540" spans="2:13" ht="31.5" x14ac:dyDescent="0.25">
      <c r="B1540" s="32">
        <v>43518</v>
      </c>
      <c r="C1540" s="32">
        <v>43518</v>
      </c>
      <c r="D1540" s="33"/>
      <c r="E1540" s="34">
        <v>717649</v>
      </c>
      <c r="F1540" s="35" t="s">
        <v>1331</v>
      </c>
      <c r="G1540" s="36"/>
      <c r="H1540" s="35"/>
      <c r="I1540" s="35"/>
      <c r="J1540" s="37" t="s">
        <v>1332</v>
      </c>
      <c r="K1540" s="40">
        <v>7890.5</v>
      </c>
      <c r="L1540" s="39">
        <v>2367.15</v>
      </c>
      <c r="M1540" s="39">
        <f t="shared" si="12"/>
        <v>5523.35</v>
      </c>
    </row>
    <row r="1541" spans="2:13" ht="31.5" x14ac:dyDescent="0.25">
      <c r="B1541" s="32">
        <v>43518</v>
      </c>
      <c r="C1541" s="32">
        <v>43518</v>
      </c>
      <c r="D1541" s="33"/>
      <c r="E1541" s="34">
        <v>717651</v>
      </c>
      <c r="F1541" s="35" t="s">
        <v>1331</v>
      </c>
      <c r="G1541" s="36"/>
      <c r="H1541" s="35"/>
      <c r="I1541" s="35"/>
      <c r="J1541" s="37" t="s">
        <v>1332</v>
      </c>
      <c r="K1541" s="40">
        <v>7890.5</v>
      </c>
      <c r="L1541" s="39">
        <v>2367.15</v>
      </c>
      <c r="M1541" s="39">
        <f t="shared" si="12"/>
        <v>5523.35</v>
      </c>
    </row>
    <row r="1542" spans="2:13" ht="31.5" x14ac:dyDescent="0.25">
      <c r="B1542" s="32">
        <v>43518</v>
      </c>
      <c r="C1542" s="32">
        <v>43518</v>
      </c>
      <c r="D1542" s="33"/>
      <c r="E1542" s="34">
        <v>717652</v>
      </c>
      <c r="F1542" s="35" t="s">
        <v>1331</v>
      </c>
      <c r="G1542" s="36"/>
      <c r="H1542" s="35"/>
      <c r="I1542" s="35"/>
      <c r="J1542" s="37" t="s">
        <v>1332</v>
      </c>
      <c r="K1542" s="40">
        <v>7890.5</v>
      </c>
      <c r="L1542" s="39">
        <v>2367.15</v>
      </c>
      <c r="M1542" s="39">
        <f t="shared" si="12"/>
        <v>5523.35</v>
      </c>
    </row>
    <row r="1543" spans="2:13" ht="31.5" x14ac:dyDescent="0.25">
      <c r="B1543" s="32">
        <v>43518</v>
      </c>
      <c r="C1543" s="32">
        <v>43518</v>
      </c>
      <c r="D1543" s="33"/>
      <c r="E1543" s="34">
        <v>717653</v>
      </c>
      <c r="F1543" s="35" t="s">
        <v>1331</v>
      </c>
      <c r="G1543" s="36"/>
      <c r="H1543" s="35"/>
      <c r="I1543" s="35"/>
      <c r="J1543" s="37" t="s">
        <v>1332</v>
      </c>
      <c r="K1543" s="40">
        <v>7890.5</v>
      </c>
      <c r="L1543" s="39">
        <v>2367.15</v>
      </c>
      <c r="M1543" s="39">
        <f t="shared" si="12"/>
        <v>5523.35</v>
      </c>
    </row>
    <row r="1544" spans="2:13" ht="31.5" x14ac:dyDescent="0.25">
      <c r="B1544" s="32">
        <v>43518</v>
      </c>
      <c r="C1544" s="32">
        <v>43518</v>
      </c>
      <c r="D1544" s="33"/>
      <c r="E1544" s="34">
        <v>717653</v>
      </c>
      <c r="F1544" s="35" t="s">
        <v>1331</v>
      </c>
      <c r="G1544" s="36"/>
      <c r="H1544" s="35"/>
      <c r="I1544" s="35"/>
      <c r="J1544" s="37" t="s">
        <v>1332</v>
      </c>
      <c r="K1544" s="40">
        <v>7890.5</v>
      </c>
      <c r="L1544" s="39">
        <v>2367.15</v>
      </c>
      <c r="M1544" s="39">
        <f t="shared" si="12"/>
        <v>5523.35</v>
      </c>
    </row>
    <row r="1545" spans="2:13" ht="31.5" x14ac:dyDescent="0.25">
      <c r="B1545" s="32">
        <v>43518</v>
      </c>
      <c r="C1545" s="32">
        <v>43518</v>
      </c>
      <c r="D1545" s="33"/>
      <c r="E1545" s="34">
        <v>717654</v>
      </c>
      <c r="F1545" s="35" t="s">
        <v>1331</v>
      </c>
      <c r="G1545" s="36"/>
      <c r="H1545" s="35"/>
      <c r="I1545" s="35"/>
      <c r="J1545" s="37" t="s">
        <v>1332</v>
      </c>
      <c r="K1545" s="40">
        <v>7890.5</v>
      </c>
      <c r="L1545" s="39">
        <v>2367.15</v>
      </c>
      <c r="M1545" s="39">
        <f t="shared" si="12"/>
        <v>5523.35</v>
      </c>
    </row>
    <row r="1546" spans="2:13" ht="31.5" x14ac:dyDescent="0.25">
      <c r="B1546" s="32">
        <v>43518</v>
      </c>
      <c r="C1546" s="32">
        <v>43518</v>
      </c>
      <c r="D1546" s="33"/>
      <c r="E1546" s="34">
        <v>717655</v>
      </c>
      <c r="F1546" s="35" t="s">
        <v>1331</v>
      </c>
      <c r="G1546" s="36"/>
      <c r="H1546" s="35"/>
      <c r="I1546" s="35"/>
      <c r="J1546" s="37" t="s">
        <v>1332</v>
      </c>
      <c r="K1546" s="40">
        <v>7890.5</v>
      </c>
      <c r="L1546" s="39">
        <v>2367.15</v>
      </c>
      <c r="M1546" s="39">
        <f t="shared" si="12"/>
        <v>5523.35</v>
      </c>
    </row>
    <row r="1547" spans="2:13" ht="31.5" x14ac:dyDescent="0.25">
      <c r="B1547" s="32">
        <v>43518</v>
      </c>
      <c r="C1547" s="32">
        <v>43518</v>
      </c>
      <c r="D1547" s="33"/>
      <c r="E1547" s="34">
        <v>717656</v>
      </c>
      <c r="F1547" s="35" t="s">
        <v>1331</v>
      </c>
      <c r="G1547" s="36"/>
      <c r="H1547" s="35"/>
      <c r="I1547" s="35"/>
      <c r="J1547" s="37" t="s">
        <v>1332</v>
      </c>
      <c r="K1547" s="40">
        <v>7890.5</v>
      </c>
      <c r="L1547" s="39">
        <v>2367.15</v>
      </c>
      <c r="M1547" s="39">
        <f t="shared" si="12"/>
        <v>5523.35</v>
      </c>
    </row>
    <row r="1548" spans="2:13" ht="31.5" x14ac:dyDescent="0.25">
      <c r="B1548" s="32">
        <v>43518</v>
      </c>
      <c r="C1548" s="32">
        <v>43518</v>
      </c>
      <c r="D1548" s="33"/>
      <c r="E1548" s="34">
        <v>717657</v>
      </c>
      <c r="F1548" s="35" t="s">
        <v>1331</v>
      </c>
      <c r="G1548" s="36"/>
      <c r="H1548" s="35"/>
      <c r="I1548" s="35"/>
      <c r="J1548" s="37" t="s">
        <v>1332</v>
      </c>
      <c r="K1548" s="40">
        <v>7890.5</v>
      </c>
      <c r="L1548" s="39">
        <v>2367.15</v>
      </c>
      <c r="M1548" s="39">
        <f t="shared" si="12"/>
        <v>5523.35</v>
      </c>
    </row>
    <row r="1549" spans="2:13" ht="31.5" x14ac:dyDescent="0.25">
      <c r="B1549" s="32">
        <v>43518</v>
      </c>
      <c r="C1549" s="32">
        <v>43518</v>
      </c>
      <c r="D1549" s="33"/>
      <c r="E1549" s="34">
        <v>717657</v>
      </c>
      <c r="F1549" s="35" t="s">
        <v>1331</v>
      </c>
      <c r="G1549" s="36"/>
      <c r="H1549" s="35"/>
      <c r="I1549" s="35"/>
      <c r="J1549" s="37" t="s">
        <v>1332</v>
      </c>
      <c r="K1549" s="40">
        <v>7890.5</v>
      </c>
      <c r="L1549" s="39">
        <v>2367.15</v>
      </c>
      <c r="M1549" s="39">
        <f t="shared" si="12"/>
        <v>5523.35</v>
      </c>
    </row>
    <row r="1550" spans="2:13" ht="31.5" x14ac:dyDescent="0.25">
      <c r="B1550" s="32">
        <v>43518</v>
      </c>
      <c r="C1550" s="32">
        <v>43518</v>
      </c>
      <c r="D1550" s="33"/>
      <c r="E1550" s="34">
        <v>717658</v>
      </c>
      <c r="F1550" s="35" t="s">
        <v>1331</v>
      </c>
      <c r="G1550" s="36"/>
      <c r="H1550" s="35"/>
      <c r="I1550" s="35"/>
      <c r="J1550" s="37" t="s">
        <v>1332</v>
      </c>
      <c r="K1550" s="40">
        <v>7890.5</v>
      </c>
      <c r="L1550" s="39">
        <v>2367.15</v>
      </c>
      <c r="M1550" s="39">
        <f t="shared" si="12"/>
        <v>5523.35</v>
      </c>
    </row>
    <row r="1551" spans="2:13" ht="31.5" x14ac:dyDescent="0.25">
      <c r="B1551" s="32">
        <v>43518</v>
      </c>
      <c r="C1551" s="32">
        <v>43518</v>
      </c>
      <c r="D1551" s="33"/>
      <c r="E1551" s="34">
        <v>717659</v>
      </c>
      <c r="F1551" s="35" t="s">
        <v>1331</v>
      </c>
      <c r="G1551" s="36"/>
      <c r="H1551" s="35"/>
      <c r="I1551" s="35"/>
      <c r="J1551" s="37" t="s">
        <v>1332</v>
      </c>
      <c r="K1551" s="40">
        <v>7890.5</v>
      </c>
      <c r="L1551" s="39">
        <v>2367.15</v>
      </c>
      <c r="M1551" s="39">
        <f t="shared" si="12"/>
        <v>5523.35</v>
      </c>
    </row>
    <row r="1552" spans="2:13" ht="31.5" x14ac:dyDescent="0.25">
      <c r="B1552" s="32">
        <v>43518</v>
      </c>
      <c r="C1552" s="32">
        <v>43518</v>
      </c>
      <c r="D1552" s="33"/>
      <c r="E1552" s="34">
        <v>717662</v>
      </c>
      <c r="F1552" s="35" t="s">
        <v>1331</v>
      </c>
      <c r="G1552" s="36"/>
      <c r="H1552" s="35"/>
      <c r="I1552" s="35"/>
      <c r="J1552" s="37" t="s">
        <v>1332</v>
      </c>
      <c r="K1552" s="40">
        <v>7890.5</v>
      </c>
      <c r="L1552" s="39">
        <v>2367.15</v>
      </c>
      <c r="M1552" s="39">
        <f t="shared" si="12"/>
        <v>5523.35</v>
      </c>
    </row>
    <row r="1553" spans="2:13" ht="31.5" x14ac:dyDescent="0.25">
      <c r="B1553" s="32">
        <v>43518</v>
      </c>
      <c r="C1553" s="32">
        <v>43518</v>
      </c>
      <c r="D1553" s="33"/>
      <c r="E1553" s="34">
        <v>717663</v>
      </c>
      <c r="F1553" s="35" t="s">
        <v>1331</v>
      </c>
      <c r="G1553" s="36"/>
      <c r="H1553" s="35"/>
      <c r="I1553" s="35"/>
      <c r="J1553" s="37" t="s">
        <v>1332</v>
      </c>
      <c r="K1553" s="40">
        <v>7890.5</v>
      </c>
      <c r="L1553" s="39">
        <v>2367.15</v>
      </c>
      <c r="M1553" s="39">
        <f t="shared" si="12"/>
        <v>5523.35</v>
      </c>
    </row>
    <row r="1554" spans="2:13" ht="31.5" x14ac:dyDescent="0.25">
      <c r="B1554" s="32">
        <v>43518</v>
      </c>
      <c r="C1554" s="32">
        <v>43518</v>
      </c>
      <c r="D1554" s="33"/>
      <c r="E1554" s="34">
        <v>717663</v>
      </c>
      <c r="F1554" s="35" t="s">
        <v>1331</v>
      </c>
      <c r="G1554" s="36"/>
      <c r="H1554" s="35"/>
      <c r="I1554" s="35"/>
      <c r="J1554" s="37" t="s">
        <v>1332</v>
      </c>
      <c r="K1554" s="40">
        <v>7890.5</v>
      </c>
      <c r="L1554" s="39">
        <v>2367.15</v>
      </c>
      <c r="M1554" s="39">
        <f t="shared" si="12"/>
        <v>5523.35</v>
      </c>
    </row>
    <row r="1555" spans="2:13" ht="31.5" x14ac:dyDescent="0.25">
      <c r="B1555" s="32">
        <v>43518</v>
      </c>
      <c r="C1555" s="32">
        <v>43518</v>
      </c>
      <c r="D1555" s="33"/>
      <c r="E1555" s="34">
        <v>717664</v>
      </c>
      <c r="F1555" s="35" t="s">
        <v>1331</v>
      </c>
      <c r="G1555" s="36"/>
      <c r="H1555" s="35"/>
      <c r="I1555" s="35"/>
      <c r="J1555" s="37" t="s">
        <v>1332</v>
      </c>
      <c r="K1555" s="40">
        <v>7890.5</v>
      </c>
      <c r="L1555" s="39">
        <v>2367.15</v>
      </c>
      <c r="M1555" s="39">
        <f t="shared" si="12"/>
        <v>5523.35</v>
      </c>
    </row>
    <row r="1556" spans="2:13" ht="31.5" x14ac:dyDescent="0.25">
      <c r="B1556" s="32">
        <v>43518</v>
      </c>
      <c r="C1556" s="32">
        <v>43518</v>
      </c>
      <c r="D1556" s="33"/>
      <c r="E1556" s="34">
        <v>717670</v>
      </c>
      <c r="F1556" s="35" t="s">
        <v>1331</v>
      </c>
      <c r="G1556" s="36"/>
      <c r="H1556" s="35"/>
      <c r="I1556" s="35"/>
      <c r="J1556" s="37" t="s">
        <v>1332</v>
      </c>
      <c r="K1556" s="40">
        <v>7890.5</v>
      </c>
      <c r="L1556" s="39">
        <v>2367.15</v>
      </c>
      <c r="M1556" s="39">
        <f t="shared" si="12"/>
        <v>5523.35</v>
      </c>
    </row>
    <row r="1557" spans="2:13" ht="31.5" x14ac:dyDescent="0.25">
      <c r="B1557" s="32">
        <v>43518</v>
      </c>
      <c r="C1557" s="32">
        <v>43518</v>
      </c>
      <c r="D1557" s="33"/>
      <c r="E1557" s="34">
        <v>717671</v>
      </c>
      <c r="F1557" s="35" t="s">
        <v>1331</v>
      </c>
      <c r="G1557" s="36"/>
      <c r="H1557" s="35"/>
      <c r="I1557" s="35"/>
      <c r="J1557" s="37" t="s">
        <v>1332</v>
      </c>
      <c r="K1557" s="40">
        <v>7890.5</v>
      </c>
      <c r="L1557" s="39">
        <v>2367.15</v>
      </c>
      <c r="M1557" s="39">
        <f t="shared" si="12"/>
        <v>5523.35</v>
      </c>
    </row>
    <row r="1558" spans="2:13" ht="31.5" x14ac:dyDescent="0.25">
      <c r="B1558" s="32">
        <v>43518</v>
      </c>
      <c r="C1558" s="32">
        <v>43518</v>
      </c>
      <c r="D1558" s="33"/>
      <c r="E1558" s="34">
        <v>717672</v>
      </c>
      <c r="F1558" s="35" t="s">
        <v>1331</v>
      </c>
      <c r="G1558" s="36"/>
      <c r="H1558" s="35"/>
      <c r="I1558" s="35"/>
      <c r="J1558" s="37" t="s">
        <v>1332</v>
      </c>
      <c r="K1558" s="40">
        <v>7890.5</v>
      </c>
      <c r="L1558" s="39">
        <v>2367.15</v>
      </c>
      <c r="M1558" s="39">
        <f t="shared" si="12"/>
        <v>5523.35</v>
      </c>
    </row>
    <row r="1559" spans="2:13" ht="31.5" x14ac:dyDescent="0.25">
      <c r="B1559" s="32">
        <v>43518</v>
      </c>
      <c r="C1559" s="32">
        <v>43518</v>
      </c>
      <c r="D1559" s="33"/>
      <c r="E1559" s="34">
        <v>717674</v>
      </c>
      <c r="F1559" s="35" t="s">
        <v>1331</v>
      </c>
      <c r="G1559" s="36"/>
      <c r="H1559" s="35"/>
      <c r="I1559" s="35"/>
      <c r="J1559" s="37" t="s">
        <v>1332</v>
      </c>
      <c r="K1559" s="40">
        <v>7890.5</v>
      </c>
      <c r="L1559" s="39">
        <v>2367.15</v>
      </c>
      <c r="M1559" s="39">
        <f t="shared" si="12"/>
        <v>5523.35</v>
      </c>
    </row>
    <row r="1560" spans="2:13" ht="31.5" x14ac:dyDescent="0.25">
      <c r="B1560" s="32">
        <v>43518</v>
      </c>
      <c r="C1560" s="32">
        <v>43518</v>
      </c>
      <c r="D1560" s="33"/>
      <c r="E1560" s="34">
        <v>717674</v>
      </c>
      <c r="F1560" s="35" t="s">
        <v>1331</v>
      </c>
      <c r="G1560" s="36"/>
      <c r="H1560" s="35"/>
      <c r="I1560" s="35"/>
      <c r="J1560" s="37" t="s">
        <v>1332</v>
      </c>
      <c r="K1560" s="40">
        <v>7890.5</v>
      </c>
      <c r="L1560" s="39">
        <v>2367.15</v>
      </c>
      <c r="M1560" s="39">
        <f t="shared" si="12"/>
        <v>5523.35</v>
      </c>
    </row>
    <row r="1561" spans="2:13" ht="31.5" x14ac:dyDescent="0.25">
      <c r="B1561" s="32">
        <v>43518</v>
      </c>
      <c r="C1561" s="32">
        <v>43518</v>
      </c>
      <c r="D1561" s="33"/>
      <c r="E1561" s="34">
        <v>717675</v>
      </c>
      <c r="F1561" s="35" t="s">
        <v>1331</v>
      </c>
      <c r="G1561" s="36"/>
      <c r="H1561" s="35"/>
      <c r="I1561" s="35"/>
      <c r="J1561" s="37" t="s">
        <v>1332</v>
      </c>
      <c r="K1561" s="40">
        <v>7890.5</v>
      </c>
      <c r="L1561" s="39">
        <v>2367.15</v>
      </c>
      <c r="M1561" s="39">
        <f t="shared" si="12"/>
        <v>5523.35</v>
      </c>
    </row>
    <row r="1562" spans="2:13" ht="31.5" x14ac:dyDescent="0.25">
      <c r="B1562" s="32">
        <v>43518</v>
      </c>
      <c r="C1562" s="32">
        <v>43518</v>
      </c>
      <c r="D1562" s="33"/>
      <c r="E1562" s="34">
        <v>717676</v>
      </c>
      <c r="F1562" s="35" t="s">
        <v>1331</v>
      </c>
      <c r="G1562" s="36"/>
      <c r="H1562" s="35"/>
      <c r="I1562" s="35"/>
      <c r="J1562" s="37" t="s">
        <v>1332</v>
      </c>
      <c r="K1562" s="40">
        <v>7890.5</v>
      </c>
      <c r="L1562" s="39">
        <v>2367.15</v>
      </c>
      <c r="M1562" s="39">
        <f t="shared" si="12"/>
        <v>5523.35</v>
      </c>
    </row>
    <row r="1563" spans="2:13" ht="31.5" x14ac:dyDescent="0.25">
      <c r="B1563" s="32">
        <v>43518</v>
      </c>
      <c r="C1563" s="32">
        <v>43518</v>
      </c>
      <c r="D1563" s="33"/>
      <c r="E1563" s="34">
        <v>717677</v>
      </c>
      <c r="F1563" s="35" t="s">
        <v>1331</v>
      </c>
      <c r="G1563" s="36"/>
      <c r="H1563" s="35"/>
      <c r="I1563" s="35"/>
      <c r="J1563" s="37" t="s">
        <v>1332</v>
      </c>
      <c r="K1563" s="40">
        <v>7890.5</v>
      </c>
      <c r="L1563" s="39">
        <v>2367.15</v>
      </c>
      <c r="M1563" s="39">
        <f t="shared" si="12"/>
        <v>5523.35</v>
      </c>
    </row>
    <row r="1564" spans="2:13" ht="31.5" x14ac:dyDescent="0.25">
      <c r="B1564" s="32">
        <v>43518</v>
      </c>
      <c r="C1564" s="32">
        <v>43518</v>
      </c>
      <c r="D1564" s="33"/>
      <c r="E1564" s="34">
        <v>717678</v>
      </c>
      <c r="F1564" s="35" t="s">
        <v>1331</v>
      </c>
      <c r="G1564" s="36"/>
      <c r="H1564" s="35"/>
      <c r="I1564" s="35"/>
      <c r="J1564" s="37" t="s">
        <v>1332</v>
      </c>
      <c r="K1564" s="40">
        <v>7890.5</v>
      </c>
      <c r="L1564" s="39">
        <v>2367.15</v>
      </c>
      <c r="M1564" s="39">
        <f t="shared" si="12"/>
        <v>5523.35</v>
      </c>
    </row>
    <row r="1565" spans="2:13" ht="31.5" x14ac:dyDescent="0.25">
      <c r="B1565" s="32">
        <v>43518</v>
      </c>
      <c r="C1565" s="32">
        <v>43518</v>
      </c>
      <c r="D1565" s="33"/>
      <c r="E1565" s="34">
        <v>717680</v>
      </c>
      <c r="F1565" s="35" t="s">
        <v>1331</v>
      </c>
      <c r="G1565" s="36"/>
      <c r="H1565" s="35"/>
      <c r="I1565" s="35"/>
      <c r="J1565" s="37" t="s">
        <v>1332</v>
      </c>
      <c r="K1565" s="40">
        <v>7890.5</v>
      </c>
      <c r="L1565" s="39">
        <v>2367.15</v>
      </c>
      <c r="M1565" s="39">
        <f t="shared" si="12"/>
        <v>5523.35</v>
      </c>
    </row>
    <row r="1566" spans="2:13" ht="31.5" x14ac:dyDescent="0.25">
      <c r="B1566" s="32">
        <v>43518</v>
      </c>
      <c r="C1566" s="32">
        <v>43518</v>
      </c>
      <c r="D1566" s="33"/>
      <c r="E1566" s="34">
        <v>717682</v>
      </c>
      <c r="F1566" s="35" t="s">
        <v>1331</v>
      </c>
      <c r="G1566" s="36"/>
      <c r="H1566" s="35"/>
      <c r="I1566" s="35"/>
      <c r="J1566" s="37" t="s">
        <v>1332</v>
      </c>
      <c r="K1566" s="40">
        <v>7890.5</v>
      </c>
      <c r="L1566" s="39">
        <v>2367.15</v>
      </c>
      <c r="M1566" s="39">
        <f t="shared" si="12"/>
        <v>5523.35</v>
      </c>
    </row>
    <row r="1567" spans="2:13" ht="31.5" x14ac:dyDescent="0.25">
      <c r="B1567" s="32">
        <v>43518</v>
      </c>
      <c r="C1567" s="32">
        <v>43518</v>
      </c>
      <c r="D1567" s="33"/>
      <c r="E1567" s="34">
        <v>717683</v>
      </c>
      <c r="F1567" s="35" t="s">
        <v>1331</v>
      </c>
      <c r="G1567" s="36"/>
      <c r="H1567" s="35"/>
      <c r="I1567" s="35"/>
      <c r="J1567" s="37" t="s">
        <v>1332</v>
      </c>
      <c r="K1567" s="40">
        <v>7890.5</v>
      </c>
      <c r="L1567" s="39">
        <v>2367.15</v>
      </c>
      <c r="M1567" s="39">
        <f t="shared" si="12"/>
        <v>5523.35</v>
      </c>
    </row>
    <row r="1568" spans="2:13" ht="31.5" x14ac:dyDescent="0.25">
      <c r="B1568" s="32">
        <v>43518</v>
      </c>
      <c r="C1568" s="32">
        <v>43518</v>
      </c>
      <c r="D1568" s="33"/>
      <c r="E1568" s="34">
        <v>717684</v>
      </c>
      <c r="F1568" s="35" t="s">
        <v>1331</v>
      </c>
      <c r="G1568" s="36"/>
      <c r="H1568" s="35"/>
      <c r="I1568" s="35"/>
      <c r="J1568" s="37" t="s">
        <v>1332</v>
      </c>
      <c r="K1568" s="40">
        <v>7890.5</v>
      </c>
      <c r="L1568" s="39">
        <v>2367.15</v>
      </c>
      <c r="M1568" s="39">
        <f t="shared" si="12"/>
        <v>5523.35</v>
      </c>
    </row>
    <row r="1569" spans="2:13" ht="31.5" x14ac:dyDescent="0.25">
      <c r="B1569" s="32">
        <v>43518</v>
      </c>
      <c r="C1569" s="32">
        <v>43518</v>
      </c>
      <c r="D1569" s="33"/>
      <c r="E1569" s="34">
        <v>717685</v>
      </c>
      <c r="F1569" s="35" t="s">
        <v>1331</v>
      </c>
      <c r="G1569" s="36"/>
      <c r="H1569" s="35"/>
      <c r="I1569" s="35"/>
      <c r="J1569" s="37" t="s">
        <v>1332</v>
      </c>
      <c r="K1569" s="40">
        <v>7890.5</v>
      </c>
      <c r="L1569" s="39">
        <v>2367.15</v>
      </c>
      <c r="M1569" s="39">
        <f t="shared" si="12"/>
        <v>5523.35</v>
      </c>
    </row>
    <row r="1570" spans="2:13" ht="31.5" x14ac:dyDescent="0.25">
      <c r="B1570" s="32">
        <v>43518</v>
      </c>
      <c r="C1570" s="32">
        <v>43518</v>
      </c>
      <c r="D1570" s="33"/>
      <c r="E1570" s="34">
        <v>717686</v>
      </c>
      <c r="F1570" s="35" t="s">
        <v>1331</v>
      </c>
      <c r="G1570" s="36"/>
      <c r="H1570" s="35"/>
      <c r="I1570" s="35"/>
      <c r="J1570" s="37" t="s">
        <v>1332</v>
      </c>
      <c r="K1570" s="40">
        <v>7890.5</v>
      </c>
      <c r="L1570" s="39">
        <v>2367.15</v>
      </c>
      <c r="M1570" s="39">
        <f t="shared" si="12"/>
        <v>5523.35</v>
      </c>
    </row>
    <row r="1571" spans="2:13" ht="31.5" x14ac:dyDescent="0.25">
      <c r="B1571" s="32">
        <v>43518</v>
      </c>
      <c r="C1571" s="32">
        <v>43518</v>
      </c>
      <c r="D1571" s="33"/>
      <c r="E1571" s="34">
        <v>717687</v>
      </c>
      <c r="F1571" s="35" t="s">
        <v>1331</v>
      </c>
      <c r="G1571" s="36"/>
      <c r="H1571" s="35"/>
      <c r="I1571" s="35"/>
      <c r="J1571" s="37" t="s">
        <v>1332</v>
      </c>
      <c r="K1571" s="40">
        <v>7890.5</v>
      </c>
      <c r="L1571" s="39">
        <v>2367.15</v>
      </c>
      <c r="M1571" s="39">
        <f t="shared" si="12"/>
        <v>5523.35</v>
      </c>
    </row>
    <row r="1572" spans="2:13" ht="31.5" x14ac:dyDescent="0.25">
      <c r="B1572" s="32">
        <v>43518</v>
      </c>
      <c r="C1572" s="32">
        <v>43518</v>
      </c>
      <c r="D1572" s="33"/>
      <c r="E1572" s="34">
        <v>717688</v>
      </c>
      <c r="F1572" s="35" t="s">
        <v>1331</v>
      </c>
      <c r="G1572" s="36"/>
      <c r="H1572" s="35"/>
      <c r="I1572" s="35"/>
      <c r="J1572" s="37" t="s">
        <v>1332</v>
      </c>
      <c r="K1572" s="40">
        <v>7890.5</v>
      </c>
      <c r="L1572" s="39">
        <v>2367.15</v>
      </c>
      <c r="M1572" s="39">
        <f t="shared" si="12"/>
        <v>5523.35</v>
      </c>
    </row>
    <row r="1573" spans="2:13" ht="31.5" x14ac:dyDescent="0.25">
      <c r="B1573" s="32">
        <v>43518</v>
      </c>
      <c r="C1573" s="32">
        <v>43518</v>
      </c>
      <c r="D1573" s="33"/>
      <c r="E1573" s="34">
        <v>717690</v>
      </c>
      <c r="F1573" s="35" t="s">
        <v>1331</v>
      </c>
      <c r="G1573" s="36"/>
      <c r="H1573" s="35"/>
      <c r="I1573" s="35"/>
      <c r="J1573" s="37" t="s">
        <v>1332</v>
      </c>
      <c r="K1573" s="40">
        <v>7890.5</v>
      </c>
      <c r="L1573" s="39">
        <v>2367.15</v>
      </c>
      <c r="M1573" s="39">
        <f t="shared" si="12"/>
        <v>5523.35</v>
      </c>
    </row>
    <row r="1574" spans="2:13" ht="31.5" x14ac:dyDescent="0.25">
      <c r="B1574" s="32">
        <v>43518</v>
      </c>
      <c r="C1574" s="32">
        <v>43518</v>
      </c>
      <c r="D1574" s="33"/>
      <c r="E1574" s="34">
        <v>717691</v>
      </c>
      <c r="F1574" s="35" t="s">
        <v>1331</v>
      </c>
      <c r="G1574" s="36"/>
      <c r="H1574" s="35"/>
      <c r="I1574" s="35"/>
      <c r="J1574" s="37" t="s">
        <v>1332</v>
      </c>
      <c r="K1574" s="40">
        <v>7890.5</v>
      </c>
      <c r="L1574" s="39">
        <v>2367.15</v>
      </c>
      <c r="M1574" s="39">
        <f t="shared" si="12"/>
        <v>5523.35</v>
      </c>
    </row>
    <row r="1575" spans="2:13" ht="31.5" x14ac:dyDescent="0.25">
      <c r="B1575" s="32">
        <v>43518</v>
      </c>
      <c r="C1575" s="32">
        <v>43518</v>
      </c>
      <c r="D1575" s="33"/>
      <c r="E1575" s="34">
        <v>717693</v>
      </c>
      <c r="F1575" s="35" t="s">
        <v>1331</v>
      </c>
      <c r="G1575" s="36"/>
      <c r="H1575" s="35"/>
      <c r="I1575" s="35"/>
      <c r="J1575" s="37" t="s">
        <v>1332</v>
      </c>
      <c r="K1575" s="40">
        <v>7890.5</v>
      </c>
      <c r="L1575" s="39">
        <v>2367.15</v>
      </c>
      <c r="M1575" s="39">
        <f t="shared" si="12"/>
        <v>5523.35</v>
      </c>
    </row>
    <row r="1576" spans="2:13" ht="31.5" x14ac:dyDescent="0.25">
      <c r="B1576" s="32">
        <v>43518</v>
      </c>
      <c r="C1576" s="32">
        <v>43518</v>
      </c>
      <c r="D1576" s="33"/>
      <c r="E1576" s="34">
        <v>717695</v>
      </c>
      <c r="F1576" s="35" t="s">
        <v>1331</v>
      </c>
      <c r="G1576" s="36"/>
      <c r="H1576" s="35"/>
      <c r="I1576" s="35"/>
      <c r="J1576" s="37" t="s">
        <v>1332</v>
      </c>
      <c r="K1576" s="40">
        <v>7890.5</v>
      </c>
      <c r="L1576" s="39">
        <v>2367.15</v>
      </c>
      <c r="M1576" s="39">
        <f t="shared" si="12"/>
        <v>5523.35</v>
      </c>
    </row>
    <row r="1577" spans="2:13" ht="31.5" x14ac:dyDescent="0.25">
      <c r="B1577" s="32">
        <v>43518</v>
      </c>
      <c r="C1577" s="32">
        <v>43518</v>
      </c>
      <c r="D1577" s="33"/>
      <c r="E1577" s="34">
        <v>717699</v>
      </c>
      <c r="F1577" s="35" t="s">
        <v>1331</v>
      </c>
      <c r="G1577" s="36"/>
      <c r="H1577" s="35"/>
      <c r="I1577" s="35"/>
      <c r="J1577" s="37" t="s">
        <v>1332</v>
      </c>
      <c r="K1577" s="40">
        <v>7890.5</v>
      </c>
      <c r="L1577" s="39">
        <v>2367.15</v>
      </c>
      <c r="M1577" s="39">
        <f t="shared" si="12"/>
        <v>5523.35</v>
      </c>
    </row>
    <row r="1578" spans="2:13" ht="31.5" x14ac:dyDescent="0.25">
      <c r="B1578" s="32">
        <v>43518</v>
      </c>
      <c r="C1578" s="32">
        <v>43518</v>
      </c>
      <c r="D1578" s="33"/>
      <c r="E1578" s="34">
        <v>717699</v>
      </c>
      <c r="F1578" s="35" t="s">
        <v>1331</v>
      </c>
      <c r="G1578" s="36"/>
      <c r="H1578" s="35"/>
      <c r="I1578" s="35"/>
      <c r="J1578" s="37" t="s">
        <v>1332</v>
      </c>
      <c r="K1578" s="40">
        <v>7890.5</v>
      </c>
      <c r="L1578" s="39">
        <v>2367.15</v>
      </c>
      <c r="M1578" s="39">
        <f t="shared" si="12"/>
        <v>5523.35</v>
      </c>
    </row>
    <row r="1579" spans="2:13" ht="31.5" x14ac:dyDescent="0.25">
      <c r="B1579" s="32">
        <v>43518</v>
      </c>
      <c r="C1579" s="32">
        <v>43518</v>
      </c>
      <c r="D1579" s="33"/>
      <c r="E1579" s="34">
        <v>717700</v>
      </c>
      <c r="F1579" s="35" t="s">
        <v>1331</v>
      </c>
      <c r="G1579" s="36"/>
      <c r="H1579" s="35"/>
      <c r="I1579" s="35"/>
      <c r="J1579" s="37" t="s">
        <v>1332</v>
      </c>
      <c r="K1579" s="40">
        <v>7890.5</v>
      </c>
      <c r="L1579" s="39">
        <v>2367.15</v>
      </c>
      <c r="M1579" s="39">
        <f t="shared" si="12"/>
        <v>5523.35</v>
      </c>
    </row>
    <row r="1580" spans="2:13" ht="31.5" x14ac:dyDescent="0.25">
      <c r="B1580" s="32">
        <v>43518</v>
      </c>
      <c r="C1580" s="32">
        <v>43518</v>
      </c>
      <c r="D1580" s="33"/>
      <c r="E1580" s="34">
        <v>717701</v>
      </c>
      <c r="F1580" s="35" t="s">
        <v>1331</v>
      </c>
      <c r="G1580" s="36"/>
      <c r="H1580" s="35"/>
      <c r="I1580" s="35"/>
      <c r="J1580" s="37" t="s">
        <v>1332</v>
      </c>
      <c r="K1580" s="40">
        <v>7890.5</v>
      </c>
      <c r="L1580" s="39">
        <v>2367.15</v>
      </c>
      <c r="M1580" s="39">
        <f t="shared" si="12"/>
        <v>5523.35</v>
      </c>
    </row>
    <row r="1581" spans="2:13" ht="31.5" x14ac:dyDescent="0.25">
      <c r="B1581" s="32">
        <v>43518</v>
      </c>
      <c r="C1581" s="32">
        <v>43518</v>
      </c>
      <c r="D1581" s="33"/>
      <c r="E1581" s="34">
        <v>717702</v>
      </c>
      <c r="F1581" s="35" t="s">
        <v>1331</v>
      </c>
      <c r="G1581" s="36"/>
      <c r="H1581" s="35"/>
      <c r="I1581" s="35"/>
      <c r="J1581" s="37" t="s">
        <v>1332</v>
      </c>
      <c r="K1581" s="40">
        <v>7890.5</v>
      </c>
      <c r="L1581" s="39">
        <v>2367.15</v>
      </c>
      <c r="M1581" s="39">
        <f t="shared" si="12"/>
        <v>5523.35</v>
      </c>
    </row>
    <row r="1582" spans="2:13" ht="31.5" x14ac:dyDescent="0.25">
      <c r="B1582" s="32">
        <v>43518</v>
      </c>
      <c r="C1582" s="32">
        <v>43518</v>
      </c>
      <c r="D1582" s="33"/>
      <c r="E1582" s="34">
        <v>717703</v>
      </c>
      <c r="F1582" s="35" t="s">
        <v>1331</v>
      </c>
      <c r="G1582" s="36"/>
      <c r="H1582" s="35"/>
      <c r="I1582" s="35"/>
      <c r="J1582" s="37" t="s">
        <v>1332</v>
      </c>
      <c r="K1582" s="40">
        <v>7890.5</v>
      </c>
      <c r="L1582" s="39">
        <v>2367.15</v>
      </c>
      <c r="M1582" s="39">
        <f t="shared" si="12"/>
        <v>5523.35</v>
      </c>
    </row>
    <row r="1583" spans="2:13" ht="31.5" x14ac:dyDescent="0.25">
      <c r="B1583" s="32">
        <v>43518</v>
      </c>
      <c r="C1583" s="32">
        <v>43518</v>
      </c>
      <c r="D1583" s="33"/>
      <c r="E1583" s="34">
        <v>717704</v>
      </c>
      <c r="F1583" s="35" t="s">
        <v>1331</v>
      </c>
      <c r="G1583" s="36"/>
      <c r="H1583" s="35"/>
      <c r="I1583" s="35"/>
      <c r="J1583" s="37" t="s">
        <v>1332</v>
      </c>
      <c r="K1583" s="40">
        <v>7890.5</v>
      </c>
      <c r="L1583" s="39">
        <v>2367.15</v>
      </c>
      <c r="M1583" s="39">
        <f t="shared" ref="M1583:M1646" si="13">+K1583-L1583</f>
        <v>5523.35</v>
      </c>
    </row>
    <row r="1584" spans="2:13" ht="31.5" x14ac:dyDescent="0.25">
      <c r="B1584" s="32">
        <v>43518</v>
      </c>
      <c r="C1584" s="32">
        <v>43518</v>
      </c>
      <c r="D1584" s="33"/>
      <c r="E1584" s="34">
        <v>717705</v>
      </c>
      <c r="F1584" s="35" t="s">
        <v>1331</v>
      </c>
      <c r="G1584" s="36"/>
      <c r="H1584" s="35"/>
      <c r="I1584" s="35"/>
      <c r="J1584" s="37" t="s">
        <v>1332</v>
      </c>
      <c r="K1584" s="40">
        <v>7890.5</v>
      </c>
      <c r="L1584" s="39">
        <v>2367.15</v>
      </c>
      <c r="M1584" s="39">
        <f t="shared" si="13"/>
        <v>5523.35</v>
      </c>
    </row>
    <row r="1585" spans="2:13" ht="31.5" x14ac:dyDescent="0.25">
      <c r="B1585" s="32">
        <v>43518</v>
      </c>
      <c r="C1585" s="32">
        <v>43518</v>
      </c>
      <c r="D1585" s="33"/>
      <c r="E1585" s="34">
        <v>717706</v>
      </c>
      <c r="F1585" s="35" t="s">
        <v>1331</v>
      </c>
      <c r="G1585" s="36"/>
      <c r="H1585" s="35"/>
      <c r="I1585" s="35"/>
      <c r="J1585" s="37" t="s">
        <v>1332</v>
      </c>
      <c r="K1585" s="40">
        <v>7890.5</v>
      </c>
      <c r="L1585" s="39">
        <v>2367.15</v>
      </c>
      <c r="M1585" s="39">
        <f t="shared" si="13"/>
        <v>5523.35</v>
      </c>
    </row>
    <row r="1586" spans="2:13" ht="31.5" x14ac:dyDescent="0.25">
      <c r="B1586" s="32">
        <v>43518</v>
      </c>
      <c r="C1586" s="32">
        <v>43518</v>
      </c>
      <c r="D1586" s="33"/>
      <c r="E1586" s="34">
        <v>717706</v>
      </c>
      <c r="F1586" s="35" t="s">
        <v>1331</v>
      </c>
      <c r="G1586" s="36"/>
      <c r="H1586" s="35"/>
      <c r="I1586" s="35"/>
      <c r="J1586" s="37" t="s">
        <v>1332</v>
      </c>
      <c r="K1586" s="40">
        <v>7890.5</v>
      </c>
      <c r="L1586" s="39">
        <v>2367.15</v>
      </c>
      <c r="M1586" s="39">
        <f t="shared" si="13"/>
        <v>5523.35</v>
      </c>
    </row>
    <row r="1587" spans="2:13" ht="31.5" x14ac:dyDescent="0.25">
      <c r="B1587" s="32">
        <v>43518</v>
      </c>
      <c r="C1587" s="32">
        <v>43518</v>
      </c>
      <c r="D1587" s="33"/>
      <c r="E1587" s="34">
        <v>717707</v>
      </c>
      <c r="F1587" s="35" t="s">
        <v>1331</v>
      </c>
      <c r="G1587" s="36"/>
      <c r="H1587" s="35"/>
      <c r="I1587" s="35"/>
      <c r="J1587" s="37" t="s">
        <v>1332</v>
      </c>
      <c r="K1587" s="40">
        <v>7890.5</v>
      </c>
      <c r="L1587" s="39">
        <v>2367.15</v>
      </c>
      <c r="M1587" s="39">
        <f t="shared" si="13"/>
        <v>5523.35</v>
      </c>
    </row>
    <row r="1588" spans="2:13" ht="31.5" x14ac:dyDescent="0.25">
      <c r="B1588" s="32">
        <v>43518</v>
      </c>
      <c r="C1588" s="32">
        <v>43518</v>
      </c>
      <c r="D1588" s="33"/>
      <c r="E1588" s="34">
        <v>717709</v>
      </c>
      <c r="F1588" s="35" t="s">
        <v>1331</v>
      </c>
      <c r="G1588" s="36"/>
      <c r="H1588" s="35"/>
      <c r="I1588" s="35"/>
      <c r="J1588" s="37" t="s">
        <v>1332</v>
      </c>
      <c r="K1588" s="40">
        <v>7890.5</v>
      </c>
      <c r="L1588" s="39">
        <v>2367.15</v>
      </c>
      <c r="M1588" s="39">
        <f t="shared" si="13"/>
        <v>5523.35</v>
      </c>
    </row>
    <row r="1589" spans="2:13" ht="31.5" x14ac:dyDescent="0.25">
      <c r="B1589" s="32">
        <v>43518</v>
      </c>
      <c r="C1589" s="32">
        <v>43518</v>
      </c>
      <c r="D1589" s="33"/>
      <c r="E1589" s="34">
        <v>717710</v>
      </c>
      <c r="F1589" s="35" t="s">
        <v>1331</v>
      </c>
      <c r="G1589" s="36"/>
      <c r="H1589" s="35"/>
      <c r="I1589" s="35"/>
      <c r="J1589" s="37" t="s">
        <v>1332</v>
      </c>
      <c r="K1589" s="40">
        <v>7890.5</v>
      </c>
      <c r="L1589" s="39">
        <v>2367.15</v>
      </c>
      <c r="M1589" s="39">
        <f t="shared" si="13"/>
        <v>5523.35</v>
      </c>
    </row>
    <row r="1590" spans="2:13" ht="31.5" x14ac:dyDescent="0.25">
      <c r="B1590" s="32">
        <v>43518</v>
      </c>
      <c r="C1590" s="32">
        <v>43518</v>
      </c>
      <c r="D1590" s="33"/>
      <c r="E1590" s="34">
        <v>717711</v>
      </c>
      <c r="F1590" s="35" t="s">
        <v>1331</v>
      </c>
      <c r="G1590" s="36"/>
      <c r="H1590" s="35"/>
      <c r="I1590" s="35"/>
      <c r="J1590" s="37" t="s">
        <v>1332</v>
      </c>
      <c r="K1590" s="40">
        <v>7890.5</v>
      </c>
      <c r="L1590" s="39">
        <v>2367.15</v>
      </c>
      <c r="M1590" s="39">
        <f t="shared" si="13"/>
        <v>5523.35</v>
      </c>
    </row>
    <row r="1591" spans="2:13" ht="31.5" x14ac:dyDescent="0.25">
      <c r="B1591" s="32">
        <v>43518</v>
      </c>
      <c r="C1591" s="32">
        <v>43518</v>
      </c>
      <c r="D1591" s="33"/>
      <c r="E1591" s="34">
        <v>717712</v>
      </c>
      <c r="F1591" s="35" t="s">
        <v>1331</v>
      </c>
      <c r="G1591" s="36"/>
      <c r="H1591" s="35"/>
      <c r="I1591" s="35"/>
      <c r="J1591" s="37" t="s">
        <v>1332</v>
      </c>
      <c r="K1591" s="40">
        <v>7890.5</v>
      </c>
      <c r="L1591" s="39">
        <v>2367.15</v>
      </c>
      <c r="M1591" s="39">
        <f t="shared" si="13"/>
        <v>5523.35</v>
      </c>
    </row>
    <row r="1592" spans="2:13" ht="31.5" x14ac:dyDescent="0.25">
      <c r="B1592" s="32">
        <v>43518</v>
      </c>
      <c r="C1592" s="32">
        <v>43518</v>
      </c>
      <c r="D1592" s="33"/>
      <c r="E1592" s="34">
        <v>717713</v>
      </c>
      <c r="F1592" s="35" t="s">
        <v>1331</v>
      </c>
      <c r="G1592" s="36"/>
      <c r="H1592" s="35"/>
      <c r="I1592" s="35"/>
      <c r="J1592" s="37" t="s">
        <v>1332</v>
      </c>
      <c r="K1592" s="40">
        <v>7890.5</v>
      </c>
      <c r="L1592" s="39">
        <v>2367.15</v>
      </c>
      <c r="M1592" s="39">
        <f t="shared" si="13"/>
        <v>5523.35</v>
      </c>
    </row>
    <row r="1593" spans="2:13" ht="31.5" x14ac:dyDescent="0.25">
      <c r="B1593" s="32">
        <v>43518</v>
      </c>
      <c r="C1593" s="32">
        <v>43518</v>
      </c>
      <c r="D1593" s="33"/>
      <c r="E1593" s="34">
        <v>717714</v>
      </c>
      <c r="F1593" s="35" t="s">
        <v>1331</v>
      </c>
      <c r="G1593" s="36"/>
      <c r="H1593" s="35"/>
      <c r="I1593" s="35"/>
      <c r="J1593" s="37" t="s">
        <v>1332</v>
      </c>
      <c r="K1593" s="40">
        <v>7890.5</v>
      </c>
      <c r="L1593" s="39">
        <v>2367.15</v>
      </c>
      <c r="M1593" s="39">
        <f t="shared" si="13"/>
        <v>5523.35</v>
      </c>
    </row>
    <row r="1594" spans="2:13" ht="31.5" x14ac:dyDescent="0.25">
      <c r="B1594" s="32">
        <v>43518</v>
      </c>
      <c r="C1594" s="32">
        <v>43518</v>
      </c>
      <c r="D1594" s="33"/>
      <c r="E1594" s="34">
        <v>717715</v>
      </c>
      <c r="F1594" s="35" t="s">
        <v>1331</v>
      </c>
      <c r="G1594" s="36"/>
      <c r="H1594" s="35"/>
      <c r="I1594" s="35"/>
      <c r="J1594" s="37" t="s">
        <v>1332</v>
      </c>
      <c r="K1594" s="40">
        <v>7890.5</v>
      </c>
      <c r="L1594" s="39">
        <v>2367.15</v>
      </c>
      <c r="M1594" s="39">
        <f t="shared" si="13"/>
        <v>5523.35</v>
      </c>
    </row>
    <row r="1595" spans="2:13" ht="31.5" x14ac:dyDescent="0.25">
      <c r="B1595" s="32">
        <v>43518</v>
      </c>
      <c r="C1595" s="32">
        <v>43518</v>
      </c>
      <c r="D1595" s="33"/>
      <c r="E1595" s="34">
        <v>717716</v>
      </c>
      <c r="F1595" s="35" t="s">
        <v>1331</v>
      </c>
      <c r="G1595" s="36"/>
      <c r="H1595" s="35"/>
      <c r="I1595" s="35"/>
      <c r="J1595" s="37" t="s">
        <v>1332</v>
      </c>
      <c r="K1595" s="40">
        <v>7890.5</v>
      </c>
      <c r="L1595" s="39">
        <v>2367.15</v>
      </c>
      <c r="M1595" s="39">
        <f t="shared" si="13"/>
        <v>5523.35</v>
      </c>
    </row>
    <row r="1596" spans="2:13" ht="31.5" x14ac:dyDescent="0.25">
      <c r="B1596" s="32">
        <v>43518</v>
      </c>
      <c r="C1596" s="32">
        <v>43518</v>
      </c>
      <c r="D1596" s="33"/>
      <c r="E1596" s="34">
        <v>717717</v>
      </c>
      <c r="F1596" s="35" t="s">
        <v>1331</v>
      </c>
      <c r="G1596" s="36"/>
      <c r="H1596" s="35"/>
      <c r="I1596" s="35"/>
      <c r="J1596" s="37" t="s">
        <v>1332</v>
      </c>
      <c r="K1596" s="40">
        <v>7890.5</v>
      </c>
      <c r="L1596" s="39">
        <v>2367.15</v>
      </c>
      <c r="M1596" s="39">
        <f t="shared" si="13"/>
        <v>5523.35</v>
      </c>
    </row>
    <row r="1597" spans="2:13" ht="31.5" x14ac:dyDescent="0.25">
      <c r="B1597" s="32">
        <v>43518</v>
      </c>
      <c r="C1597" s="32">
        <v>43518</v>
      </c>
      <c r="D1597" s="33"/>
      <c r="E1597" s="34">
        <v>717719</v>
      </c>
      <c r="F1597" s="35" t="s">
        <v>1331</v>
      </c>
      <c r="G1597" s="36"/>
      <c r="H1597" s="35"/>
      <c r="I1597" s="35"/>
      <c r="J1597" s="37" t="s">
        <v>1332</v>
      </c>
      <c r="K1597" s="40">
        <v>7890.5</v>
      </c>
      <c r="L1597" s="39">
        <v>2367.15</v>
      </c>
      <c r="M1597" s="39">
        <f t="shared" si="13"/>
        <v>5523.35</v>
      </c>
    </row>
    <row r="1598" spans="2:13" ht="31.5" x14ac:dyDescent="0.25">
      <c r="B1598" s="32">
        <v>43518</v>
      </c>
      <c r="C1598" s="32">
        <v>43518</v>
      </c>
      <c r="D1598" s="33"/>
      <c r="E1598" s="34">
        <v>717720</v>
      </c>
      <c r="F1598" s="35" t="s">
        <v>1331</v>
      </c>
      <c r="G1598" s="36"/>
      <c r="H1598" s="35"/>
      <c r="I1598" s="35"/>
      <c r="J1598" s="37" t="s">
        <v>1332</v>
      </c>
      <c r="K1598" s="40">
        <v>7890.5</v>
      </c>
      <c r="L1598" s="39">
        <v>2367.15</v>
      </c>
      <c r="M1598" s="39">
        <f t="shared" si="13"/>
        <v>5523.35</v>
      </c>
    </row>
    <row r="1599" spans="2:13" ht="31.5" x14ac:dyDescent="0.25">
      <c r="B1599" s="32">
        <v>43518</v>
      </c>
      <c r="C1599" s="32">
        <v>43518</v>
      </c>
      <c r="D1599" s="33"/>
      <c r="E1599" s="34">
        <v>717721</v>
      </c>
      <c r="F1599" s="35" t="s">
        <v>1331</v>
      </c>
      <c r="G1599" s="36"/>
      <c r="H1599" s="35"/>
      <c r="I1599" s="35"/>
      <c r="J1599" s="37" t="s">
        <v>1332</v>
      </c>
      <c r="K1599" s="40">
        <v>7890.5</v>
      </c>
      <c r="L1599" s="39">
        <v>2367.15</v>
      </c>
      <c r="M1599" s="39">
        <f t="shared" si="13"/>
        <v>5523.35</v>
      </c>
    </row>
    <row r="1600" spans="2:13" ht="31.5" x14ac:dyDescent="0.25">
      <c r="B1600" s="32">
        <v>43518</v>
      </c>
      <c r="C1600" s="32">
        <v>43518</v>
      </c>
      <c r="D1600" s="33"/>
      <c r="E1600" s="34">
        <v>717722</v>
      </c>
      <c r="F1600" s="35" t="s">
        <v>1331</v>
      </c>
      <c r="G1600" s="36"/>
      <c r="H1600" s="35"/>
      <c r="I1600" s="35"/>
      <c r="J1600" s="37" t="s">
        <v>1332</v>
      </c>
      <c r="K1600" s="40">
        <v>7890.5</v>
      </c>
      <c r="L1600" s="39">
        <v>2367.15</v>
      </c>
      <c r="M1600" s="39">
        <f t="shared" si="13"/>
        <v>5523.35</v>
      </c>
    </row>
    <row r="1601" spans="2:13" ht="31.5" x14ac:dyDescent="0.25">
      <c r="B1601" s="32">
        <v>43518</v>
      </c>
      <c r="C1601" s="32">
        <v>43518</v>
      </c>
      <c r="D1601" s="33"/>
      <c r="E1601" s="34">
        <v>717722</v>
      </c>
      <c r="F1601" s="35" t="s">
        <v>1331</v>
      </c>
      <c r="G1601" s="36"/>
      <c r="H1601" s="35"/>
      <c r="I1601" s="35"/>
      <c r="J1601" s="37" t="s">
        <v>1332</v>
      </c>
      <c r="K1601" s="40">
        <v>7890.5</v>
      </c>
      <c r="L1601" s="39">
        <v>2367.15</v>
      </c>
      <c r="M1601" s="39">
        <f t="shared" si="13"/>
        <v>5523.35</v>
      </c>
    </row>
    <row r="1602" spans="2:13" ht="31.5" x14ac:dyDescent="0.25">
      <c r="B1602" s="32">
        <v>43518</v>
      </c>
      <c r="C1602" s="32">
        <v>43518</v>
      </c>
      <c r="D1602" s="33"/>
      <c r="E1602" s="34">
        <v>717723</v>
      </c>
      <c r="F1602" s="35" t="s">
        <v>1331</v>
      </c>
      <c r="G1602" s="36"/>
      <c r="H1602" s="35"/>
      <c r="I1602" s="35"/>
      <c r="J1602" s="37" t="s">
        <v>1332</v>
      </c>
      <c r="K1602" s="40">
        <v>7890.5</v>
      </c>
      <c r="L1602" s="39">
        <v>2367.15</v>
      </c>
      <c r="M1602" s="39">
        <f t="shared" si="13"/>
        <v>5523.35</v>
      </c>
    </row>
    <row r="1603" spans="2:13" ht="31.5" x14ac:dyDescent="0.25">
      <c r="B1603" s="32">
        <v>43518</v>
      </c>
      <c r="C1603" s="32">
        <v>43518</v>
      </c>
      <c r="D1603" s="33"/>
      <c r="E1603" s="34">
        <v>717726</v>
      </c>
      <c r="F1603" s="35" t="s">
        <v>1331</v>
      </c>
      <c r="G1603" s="36"/>
      <c r="H1603" s="35"/>
      <c r="I1603" s="35"/>
      <c r="J1603" s="37" t="s">
        <v>1332</v>
      </c>
      <c r="K1603" s="40">
        <v>7890.5</v>
      </c>
      <c r="L1603" s="39">
        <v>2367.15</v>
      </c>
      <c r="M1603" s="39">
        <f t="shared" si="13"/>
        <v>5523.35</v>
      </c>
    </row>
    <row r="1604" spans="2:13" ht="31.5" x14ac:dyDescent="0.25">
      <c r="B1604" s="32">
        <v>43518</v>
      </c>
      <c r="C1604" s="32">
        <v>43518</v>
      </c>
      <c r="D1604" s="33"/>
      <c r="E1604" s="34">
        <v>717728</v>
      </c>
      <c r="F1604" s="35" t="s">
        <v>1331</v>
      </c>
      <c r="G1604" s="36"/>
      <c r="H1604" s="35"/>
      <c r="I1604" s="35"/>
      <c r="J1604" s="37" t="s">
        <v>1332</v>
      </c>
      <c r="K1604" s="40">
        <v>7890.5</v>
      </c>
      <c r="L1604" s="39">
        <v>2367.15</v>
      </c>
      <c r="M1604" s="39">
        <f t="shared" si="13"/>
        <v>5523.35</v>
      </c>
    </row>
    <row r="1605" spans="2:13" ht="31.5" x14ac:dyDescent="0.25">
      <c r="B1605" s="32">
        <v>43518</v>
      </c>
      <c r="C1605" s="32">
        <v>43518</v>
      </c>
      <c r="D1605" s="33"/>
      <c r="E1605" s="34">
        <v>717729</v>
      </c>
      <c r="F1605" s="35" t="s">
        <v>1331</v>
      </c>
      <c r="G1605" s="36"/>
      <c r="H1605" s="35"/>
      <c r="I1605" s="35"/>
      <c r="J1605" s="37" t="s">
        <v>1332</v>
      </c>
      <c r="K1605" s="40">
        <v>7890.5</v>
      </c>
      <c r="L1605" s="39">
        <v>2367.15</v>
      </c>
      <c r="M1605" s="39">
        <f t="shared" si="13"/>
        <v>5523.35</v>
      </c>
    </row>
    <row r="1606" spans="2:13" ht="31.5" x14ac:dyDescent="0.25">
      <c r="B1606" s="32">
        <v>43518</v>
      </c>
      <c r="C1606" s="32">
        <v>43518</v>
      </c>
      <c r="D1606" s="33"/>
      <c r="E1606" s="34">
        <v>717730</v>
      </c>
      <c r="F1606" s="35" t="s">
        <v>1331</v>
      </c>
      <c r="G1606" s="36"/>
      <c r="H1606" s="35"/>
      <c r="I1606" s="35"/>
      <c r="J1606" s="37" t="s">
        <v>1332</v>
      </c>
      <c r="K1606" s="40">
        <v>7890.5</v>
      </c>
      <c r="L1606" s="39">
        <v>2367.15</v>
      </c>
      <c r="M1606" s="39">
        <f t="shared" si="13"/>
        <v>5523.35</v>
      </c>
    </row>
    <row r="1607" spans="2:13" ht="31.5" x14ac:dyDescent="0.25">
      <c r="B1607" s="32">
        <v>43518</v>
      </c>
      <c r="C1607" s="32">
        <v>43518</v>
      </c>
      <c r="D1607" s="33"/>
      <c r="E1607" s="34">
        <v>717732</v>
      </c>
      <c r="F1607" s="35" t="s">
        <v>1331</v>
      </c>
      <c r="G1607" s="36"/>
      <c r="H1607" s="35"/>
      <c r="I1607" s="35"/>
      <c r="J1607" s="37" t="s">
        <v>1332</v>
      </c>
      <c r="K1607" s="40">
        <v>7890.5</v>
      </c>
      <c r="L1607" s="39">
        <v>2367.15</v>
      </c>
      <c r="M1607" s="39">
        <f t="shared" si="13"/>
        <v>5523.35</v>
      </c>
    </row>
    <row r="1608" spans="2:13" ht="31.5" x14ac:dyDescent="0.25">
      <c r="B1608" s="32">
        <v>43518</v>
      </c>
      <c r="C1608" s="32">
        <v>43518</v>
      </c>
      <c r="D1608" s="33"/>
      <c r="E1608" s="34">
        <v>717733</v>
      </c>
      <c r="F1608" s="35" t="s">
        <v>1331</v>
      </c>
      <c r="G1608" s="36"/>
      <c r="H1608" s="35"/>
      <c r="I1608" s="35"/>
      <c r="J1608" s="37" t="s">
        <v>1332</v>
      </c>
      <c r="K1608" s="40">
        <v>7890.5</v>
      </c>
      <c r="L1608" s="39">
        <v>2367.15</v>
      </c>
      <c r="M1608" s="39">
        <f t="shared" si="13"/>
        <v>5523.35</v>
      </c>
    </row>
    <row r="1609" spans="2:13" ht="31.5" x14ac:dyDescent="0.25">
      <c r="B1609" s="32">
        <v>43518</v>
      </c>
      <c r="C1609" s="32">
        <v>43518</v>
      </c>
      <c r="D1609" s="33"/>
      <c r="E1609" s="34">
        <v>717735</v>
      </c>
      <c r="F1609" s="35" t="s">
        <v>1331</v>
      </c>
      <c r="G1609" s="36"/>
      <c r="H1609" s="35"/>
      <c r="I1609" s="35"/>
      <c r="J1609" s="37" t="s">
        <v>1332</v>
      </c>
      <c r="K1609" s="40">
        <v>7890.5</v>
      </c>
      <c r="L1609" s="39">
        <v>2367.15</v>
      </c>
      <c r="M1609" s="39">
        <f t="shared" si="13"/>
        <v>5523.35</v>
      </c>
    </row>
    <row r="1610" spans="2:13" ht="31.5" x14ac:dyDescent="0.25">
      <c r="B1610" s="32">
        <v>43518</v>
      </c>
      <c r="C1610" s="32">
        <v>43518</v>
      </c>
      <c r="D1610" s="33"/>
      <c r="E1610" s="34">
        <v>717736</v>
      </c>
      <c r="F1610" s="35" t="s">
        <v>1331</v>
      </c>
      <c r="G1610" s="36"/>
      <c r="H1610" s="35"/>
      <c r="I1610" s="35"/>
      <c r="J1610" s="37" t="s">
        <v>1332</v>
      </c>
      <c r="K1610" s="40">
        <v>7890.5</v>
      </c>
      <c r="L1610" s="39">
        <v>2367.15</v>
      </c>
      <c r="M1610" s="39">
        <f t="shared" si="13"/>
        <v>5523.35</v>
      </c>
    </row>
    <row r="1611" spans="2:13" ht="31.5" x14ac:dyDescent="0.25">
      <c r="B1611" s="32">
        <v>43518</v>
      </c>
      <c r="C1611" s="32">
        <v>43518</v>
      </c>
      <c r="D1611" s="33"/>
      <c r="E1611" s="34">
        <v>717738</v>
      </c>
      <c r="F1611" s="35" t="s">
        <v>1331</v>
      </c>
      <c r="G1611" s="36"/>
      <c r="H1611" s="35"/>
      <c r="I1611" s="35"/>
      <c r="J1611" s="37" t="s">
        <v>1332</v>
      </c>
      <c r="K1611" s="40">
        <v>7890.5</v>
      </c>
      <c r="L1611" s="39">
        <v>2367.15</v>
      </c>
      <c r="M1611" s="39">
        <f t="shared" si="13"/>
        <v>5523.35</v>
      </c>
    </row>
    <row r="1612" spans="2:13" ht="31.5" x14ac:dyDescent="0.25">
      <c r="B1612" s="32">
        <v>43518</v>
      </c>
      <c r="C1612" s="32">
        <v>43518</v>
      </c>
      <c r="D1612" s="33"/>
      <c r="E1612" s="34">
        <v>717739</v>
      </c>
      <c r="F1612" s="35" t="s">
        <v>1331</v>
      </c>
      <c r="G1612" s="36"/>
      <c r="H1612" s="35"/>
      <c r="I1612" s="35"/>
      <c r="J1612" s="37" t="s">
        <v>1332</v>
      </c>
      <c r="K1612" s="40">
        <v>7890.5</v>
      </c>
      <c r="L1612" s="39">
        <v>2367.15</v>
      </c>
      <c r="M1612" s="39">
        <f t="shared" si="13"/>
        <v>5523.35</v>
      </c>
    </row>
    <row r="1613" spans="2:13" ht="31.5" x14ac:dyDescent="0.25">
      <c r="B1613" s="32">
        <v>43518</v>
      </c>
      <c r="C1613" s="32">
        <v>43518</v>
      </c>
      <c r="D1613" s="33"/>
      <c r="E1613" s="34">
        <v>717740</v>
      </c>
      <c r="F1613" s="35" t="s">
        <v>1331</v>
      </c>
      <c r="G1613" s="36"/>
      <c r="H1613" s="35"/>
      <c r="I1613" s="35"/>
      <c r="J1613" s="37" t="s">
        <v>1332</v>
      </c>
      <c r="K1613" s="40">
        <v>7890.5</v>
      </c>
      <c r="L1613" s="39">
        <v>2367.15</v>
      </c>
      <c r="M1613" s="39">
        <f t="shared" si="13"/>
        <v>5523.35</v>
      </c>
    </row>
    <row r="1614" spans="2:13" ht="31.5" x14ac:dyDescent="0.25">
      <c r="B1614" s="32">
        <v>43518</v>
      </c>
      <c r="C1614" s="32">
        <v>43518</v>
      </c>
      <c r="D1614" s="33"/>
      <c r="E1614" s="34">
        <v>717741</v>
      </c>
      <c r="F1614" s="35" t="s">
        <v>1331</v>
      </c>
      <c r="G1614" s="36"/>
      <c r="H1614" s="35"/>
      <c r="I1614" s="35"/>
      <c r="J1614" s="37" t="s">
        <v>1332</v>
      </c>
      <c r="K1614" s="40">
        <v>7890.5</v>
      </c>
      <c r="L1614" s="39">
        <v>2367.15</v>
      </c>
      <c r="M1614" s="39">
        <f t="shared" si="13"/>
        <v>5523.35</v>
      </c>
    </row>
    <row r="1615" spans="2:13" ht="31.5" x14ac:dyDescent="0.25">
      <c r="B1615" s="32">
        <v>43518</v>
      </c>
      <c r="C1615" s="32">
        <v>43518</v>
      </c>
      <c r="D1615" s="33"/>
      <c r="E1615" s="34">
        <v>717742</v>
      </c>
      <c r="F1615" s="35" t="s">
        <v>1331</v>
      </c>
      <c r="G1615" s="36"/>
      <c r="H1615" s="35"/>
      <c r="I1615" s="35"/>
      <c r="J1615" s="37" t="s">
        <v>1332</v>
      </c>
      <c r="K1615" s="40">
        <v>7890.5</v>
      </c>
      <c r="L1615" s="39">
        <v>2367.15</v>
      </c>
      <c r="M1615" s="39">
        <f t="shared" si="13"/>
        <v>5523.35</v>
      </c>
    </row>
    <row r="1616" spans="2:13" ht="31.5" x14ac:dyDescent="0.25">
      <c r="B1616" s="32">
        <v>43518</v>
      </c>
      <c r="C1616" s="32">
        <v>43518</v>
      </c>
      <c r="D1616" s="33"/>
      <c r="E1616" s="34">
        <v>717743</v>
      </c>
      <c r="F1616" s="35" t="s">
        <v>1331</v>
      </c>
      <c r="G1616" s="36"/>
      <c r="H1616" s="35"/>
      <c r="I1616" s="35"/>
      <c r="J1616" s="37" t="s">
        <v>1332</v>
      </c>
      <c r="K1616" s="40">
        <v>7890.5</v>
      </c>
      <c r="L1616" s="39">
        <v>2367.15</v>
      </c>
      <c r="M1616" s="39">
        <f t="shared" si="13"/>
        <v>5523.35</v>
      </c>
    </row>
    <row r="1617" spans="2:13" ht="31.5" x14ac:dyDescent="0.25">
      <c r="B1617" s="32">
        <v>43518</v>
      </c>
      <c r="C1617" s="32">
        <v>43518</v>
      </c>
      <c r="D1617" s="33"/>
      <c r="E1617" s="34">
        <v>717744</v>
      </c>
      <c r="F1617" s="35" t="s">
        <v>1331</v>
      </c>
      <c r="G1617" s="36"/>
      <c r="H1617" s="35"/>
      <c r="I1617" s="35"/>
      <c r="J1617" s="37" t="s">
        <v>1332</v>
      </c>
      <c r="K1617" s="40">
        <v>7890.5</v>
      </c>
      <c r="L1617" s="39">
        <v>2367.15</v>
      </c>
      <c r="M1617" s="39">
        <f t="shared" si="13"/>
        <v>5523.35</v>
      </c>
    </row>
    <row r="1618" spans="2:13" ht="31.5" x14ac:dyDescent="0.25">
      <c r="B1618" s="32">
        <v>43518</v>
      </c>
      <c r="C1618" s="32">
        <v>43518</v>
      </c>
      <c r="D1618" s="33"/>
      <c r="E1618" s="34">
        <v>717745</v>
      </c>
      <c r="F1618" s="35" t="s">
        <v>1331</v>
      </c>
      <c r="G1618" s="36"/>
      <c r="H1618" s="35"/>
      <c r="I1618" s="35"/>
      <c r="J1618" s="37" t="s">
        <v>1332</v>
      </c>
      <c r="K1618" s="40">
        <v>7890.5</v>
      </c>
      <c r="L1618" s="39">
        <v>2367.15</v>
      </c>
      <c r="M1618" s="39">
        <f t="shared" si="13"/>
        <v>5523.35</v>
      </c>
    </row>
    <row r="1619" spans="2:13" ht="31.5" x14ac:dyDescent="0.25">
      <c r="B1619" s="32">
        <v>43518</v>
      </c>
      <c r="C1619" s="32">
        <v>43518</v>
      </c>
      <c r="D1619" s="33"/>
      <c r="E1619" s="34">
        <v>717747</v>
      </c>
      <c r="F1619" s="35" t="s">
        <v>1331</v>
      </c>
      <c r="G1619" s="36"/>
      <c r="H1619" s="35"/>
      <c r="I1619" s="35"/>
      <c r="J1619" s="37" t="s">
        <v>1332</v>
      </c>
      <c r="K1619" s="40">
        <v>7890.5</v>
      </c>
      <c r="L1619" s="39">
        <v>2367.15</v>
      </c>
      <c r="M1619" s="39">
        <f t="shared" si="13"/>
        <v>5523.35</v>
      </c>
    </row>
    <row r="1620" spans="2:13" ht="31.5" x14ac:dyDescent="0.25">
      <c r="B1620" s="32">
        <v>43518</v>
      </c>
      <c r="C1620" s="32">
        <v>43518</v>
      </c>
      <c r="D1620" s="33"/>
      <c r="E1620" s="34">
        <v>717749</v>
      </c>
      <c r="F1620" s="35" t="s">
        <v>1331</v>
      </c>
      <c r="G1620" s="36"/>
      <c r="H1620" s="35"/>
      <c r="I1620" s="35"/>
      <c r="J1620" s="37" t="s">
        <v>1332</v>
      </c>
      <c r="K1620" s="40">
        <v>7890.5</v>
      </c>
      <c r="L1620" s="39">
        <v>2367.15</v>
      </c>
      <c r="M1620" s="39">
        <f t="shared" si="13"/>
        <v>5523.35</v>
      </c>
    </row>
    <row r="1621" spans="2:13" ht="31.5" x14ac:dyDescent="0.25">
      <c r="B1621" s="32">
        <v>43518</v>
      </c>
      <c r="C1621" s="32">
        <v>43518</v>
      </c>
      <c r="D1621" s="33"/>
      <c r="E1621" s="34">
        <v>717750</v>
      </c>
      <c r="F1621" s="35" t="s">
        <v>1331</v>
      </c>
      <c r="G1621" s="36"/>
      <c r="H1621" s="35"/>
      <c r="I1621" s="35"/>
      <c r="J1621" s="37" t="s">
        <v>1332</v>
      </c>
      <c r="K1621" s="40">
        <v>7890.5</v>
      </c>
      <c r="L1621" s="39">
        <v>2367.15</v>
      </c>
      <c r="M1621" s="39">
        <f t="shared" si="13"/>
        <v>5523.35</v>
      </c>
    </row>
    <row r="1622" spans="2:13" ht="31.5" x14ac:dyDescent="0.25">
      <c r="B1622" s="32">
        <v>43518</v>
      </c>
      <c r="C1622" s="32">
        <v>43518</v>
      </c>
      <c r="D1622" s="33"/>
      <c r="E1622" s="34">
        <v>717751</v>
      </c>
      <c r="F1622" s="35" t="s">
        <v>1331</v>
      </c>
      <c r="G1622" s="36"/>
      <c r="H1622" s="35"/>
      <c r="I1622" s="35"/>
      <c r="J1622" s="37" t="s">
        <v>1332</v>
      </c>
      <c r="K1622" s="40">
        <v>7890.5</v>
      </c>
      <c r="L1622" s="39">
        <v>2367.15</v>
      </c>
      <c r="M1622" s="39">
        <f t="shared" si="13"/>
        <v>5523.35</v>
      </c>
    </row>
    <row r="1623" spans="2:13" ht="31.5" x14ac:dyDescent="0.25">
      <c r="B1623" s="32">
        <v>43518</v>
      </c>
      <c r="C1623" s="32">
        <v>43518</v>
      </c>
      <c r="D1623" s="33"/>
      <c r="E1623" s="34">
        <v>717752</v>
      </c>
      <c r="F1623" s="35" t="s">
        <v>1331</v>
      </c>
      <c r="G1623" s="36"/>
      <c r="H1623" s="35"/>
      <c r="I1623" s="35"/>
      <c r="J1623" s="37" t="s">
        <v>1332</v>
      </c>
      <c r="K1623" s="40">
        <v>7890.5</v>
      </c>
      <c r="L1623" s="39">
        <v>2367.15</v>
      </c>
      <c r="M1623" s="39">
        <f t="shared" si="13"/>
        <v>5523.35</v>
      </c>
    </row>
    <row r="1624" spans="2:13" ht="31.5" x14ac:dyDescent="0.25">
      <c r="B1624" s="32">
        <v>43518</v>
      </c>
      <c r="C1624" s="32">
        <v>43518</v>
      </c>
      <c r="D1624" s="33"/>
      <c r="E1624" s="34">
        <v>717753</v>
      </c>
      <c r="F1624" s="35" t="s">
        <v>1331</v>
      </c>
      <c r="G1624" s="36"/>
      <c r="H1624" s="35"/>
      <c r="I1624" s="35"/>
      <c r="J1624" s="37" t="s">
        <v>1332</v>
      </c>
      <c r="K1624" s="40">
        <v>7890.5</v>
      </c>
      <c r="L1624" s="39">
        <v>2367.15</v>
      </c>
      <c r="M1624" s="39">
        <f t="shared" si="13"/>
        <v>5523.35</v>
      </c>
    </row>
    <row r="1625" spans="2:13" ht="31.5" x14ac:dyDescent="0.25">
      <c r="B1625" s="32">
        <v>43518</v>
      </c>
      <c r="C1625" s="32">
        <v>43518</v>
      </c>
      <c r="D1625" s="33"/>
      <c r="E1625" s="34">
        <v>717754</v>
      </c>
      <c r="F1625" s="35" t="s">
        <v>1331</v>
      </c>
      <c r="G1625" s="36"/>
      <c r="H1625" s="35"/>
      <c r="I1625" s="35"/>
      <c r="J1625" s="37" t="s">
        <v>1332</v>
      </c>
      <c r="K1625" s="40">
        <v>7890.5</v>
      </c>
      <c r="L1625" s="39">
        <v>2367.15</v>
      </c>
      <c r="M1625" s="39">
        <f t="shared" si="13"/>
        <v>5523.35</v>
      </c>
    </row>
    <row r="1626" spans="2:13" ht="31.5" x14ac:dyDescent="0.25">
      <c r="B1626" s="32">
        <v>43518</v>
      </c>
      <c r="C1626" s="32">
        <v>43518</v>
      </c>
      <c r="D1626" s="33"/>
      <c r="E1626" s="34">
        <v>717756</v>
      </c>
      <c r="F1626" s="35" t="s">
        <v>1331</v>
      </c>
      <c r="G1626" s="36"/>
      <c r="H1626" s="35"/>
      <c r="I1626" s="35"/>
      <c r="J1626" s="37" t="s">
        <v>1332</v>
      </c>
      <c r="K1626" s="40">
        <v>7890.5</v>
      </c>
      <c r="L1626" s="39">
        <v>2367.15</v>
      </c>
      <c r="M1626" s="39">
        <f t="shared" si="13"/>
        <v>5523.35</v>
      </c>
    </row>
    <row r="1627" spans="2:13" ht="31.5" x14ac:dyDescent="0.25">
      <c r="B1627" s="32">
        <v>43518</v>
      </c>
      <c r="C1627" s="32">
        <v>43518</v>
      </c>
      <c r="D1627" s="33"/>
      <c r="E1627" s="34">
        <v>717758</v>
      </c>
      <c r="F1627" s="35" t="s">
        <v>1331</v>
      </c>
      <c r="G1627" s="36"/>
      <c r="H1627" s="35"/>
      <c r="I1627" s="35"/>
      <c r="J1627" s="37" t="s">
        <v>1332</v>
      </c>
      <c r="K1627" s="40">
        <v>7890.5</v>
      </c>
      <c r="L1627" s="39">
        <v>2367.15</v>
      </c>
      <c r="M1627" s="39">
        <f t="shared" si="13"/>
        <v>5523.35</v>
      </c>
    </row>
    <row r="1628" spans="2:13" ht="31.5" x14ac:dyDescent="0.25">
      <c r="B1628" s="32">
        <v>43518</v>
      </c>
      <c r="C1628" s="32">
        <v>43518</v>
      </c>
      <c r="D1628" s="33"/>
      <c r="E1628" s="34">
        <v>717761</v>
      </c>
      <c r="F1628" s="35" t="s">
        <v>1331</v>
      </c>
      <c r="G1628" s="36"/>
      <c r="H1628" s="35"/>
      <c r="I1628" s="35"/>
      <c r="J1628" s="37" t="s">
        <v>1332</v>
      </c>
      <c r="K1628" s="40">
        <v>7890.5</v>
      </c>
      <c r="L1628" s="39">
        <v>2367.15</v>
      </c>
      <c r="M1628" s="39">
        <f t="shared" si="13"/>
        <v>5523.35</v>
      </c>
    </row>
    <row r="1629" spans="2:13" ht="31.5" x14ac:dyDescent="0.25">
      <c r="B1629" s="32">
        <v>43518</v>
      </c>
      <c r="C1629" s="32">
        <v>43518</v>
      </c>
      <c r="D1629" s="33"/>
      <c r="E1629" s="34">
        <v>717762</v>
      </c>
      <c r="F1629" s="35" t="s">
        <v>1331</v>
      </c>
      <c r="G1629" s="36"/>
      <c r="H1629" s="35"/>
      <c r="I1629" s="35"/>
      <c r="J1629" s="37" t="s">
        <v>1332</v>
      </c>
      <c r="K1629" s="40">
        <v>7890.5</v>
      </c>
      <c r="L1629" s="39">
        <v>2367.15</v>
      </c>
      <c r="M1629" s="39">
        <f t="shared" si="13"/>
        <v>5523.35</v>
      </c>
    </row>
    <row r="1630" spans="2:13" ht="31.5" x14ac:dyDescent="0.25">
      <c r="B1630" s="32">
        <v>43518</v>
      </c>
      <c r="C1630" s="32">
        <v>43518</v>
      </c>
      <c r="D1630" s="33"/>
      <c r="E1630" s="34">
        <v>717764</v>
      </c>
      <c r="F1630" s="35" t="s">
        <v>1331</v>
      </c>
      <c r="G1630" s="36"/>
      <c r="H1630" s="35"/>
      <c r="I1630" s="35"/>
      <c r="J1630" s="37" t="s">
        <v>1332</v>
      </c>
      <c r="K1630" s="40">
        <v>7890.5</v>
      </c>
      <c r="L1630" s="39">
        <v>2367.15</v>
      </c>
      <c r="M1630" s="39">
        <f t="shared" si="13"/>
        <v>5523.35</v>
      </c>
    </row>
    <row r="1631" spans="2:13" ht="31.5" x14ac:dyDescent="0.25">
      <c r="B1631" s="32">
        <v>43518</v>
      </c>
      <c r="C1631" s="32">
        <v>43518</v>
      </c>
      <c r="D1631" s="33"/>
      <c r="E1631" s="34">
        <v>717765</v>
      </c>
      <c r="F1631" s="35" t="s">
        <v>1331</v>
      </c>
      <c r="G1631" s="36"/>
      <c r="H1631" s="35"/>
      <c r="I1631" s="35"/>
      <c r="J1631" s="37" t="s">
        <v>1332</v>
      </c>
      <c r="K1631" s="40">
        <v>7890.5</v>
      </c>
      <c r="L1631" s="39">
        <v>2367.15</v>
      </c>
      <c r="M1631" s="39">
        <f t="shared" si="13"/>
        <v>5523.35</v>
      </c>
    </row>
    <row r="1632" spans="2:13" ht="31.5" x14ac:dyDescent="0.25">
      <c r="B1632" s="32">
        <v>43518</v>
      </c>
      <c r="C1632" s="32">
        <v>43518</v>
      </c>
      <c r="D1632" s="33"/>
      <c r="E1632" s="34">
        <v>717768</v>
      </c>
      <c r="F1632" s="35" t="s">
        <v>1331</v>
      </c>
      <c r="G1632" s="36"/>
      <c r="H1632" s="35"/>
      <c r="I1632" s="35"/>
      <c r="J1632" s="37" t="s">
        <v>1332</v>
      </c>
      <c r="K1632" s="40">
        <v>7890.5</v>
      </c>
      <c r="L1632" s="39">
        <v>2367.15</v>
      </c>
      <c r="M1632" s="39">
        <f t="shared" si="13"/>
        <v>5523.35</v>
      </c>
    </row>
    <row r="1633" spans="2:13" ht="31.5" x14ac:dyDescent="0.25">
      <c r="B1633" s="32">
        <v>43518</v>
      </c>
      <c r="C1633" s="32">
        <v>43518</v>
      </c>
      <c r="D1633" s="33"/>
      <c r="E1633" s="34">
        <v>717770</v>
      </c>
      <c r="F1633" s="35" t="s">
        <v>1331</v>
      </c>
      <c r="G1633" s="36"/>
      <c r="H1633" s="35"/>
      <c r="I1633" s="35"/>
      <c r="J1633" s="37" t="s">
        <v>1332</v>
      </c>
      <c r="K1633" s="40">
        <v>7890.5</v>
      </c>
      <c r="L1633" s="39">
        <v>2367.15</v>
      </c>
      <c r="M1633" s="39">
        <f t="shared" si="13"/>
        <v>5523.35</v>
      </c>
    </row>
    <row r="1634" spans="2:13" ht="31.5" x14ac:dyDescent="0.25">
      <c r="B1634" s="32">
        <v>43518</v>
      </c>
      <c r="C1634" s="32">
        <v>43518</v>
      </c>
      <c r="D1634" s="33"/>
      <c r="E1634" s="34">
        <v>717770</v>
      </c>
      <c r="F1634" s="35" t="s">
        <v>1331</v>
      </c>
      <c r="G1634" s="36"/>
      <c r="H1634" s="35"/>
      <c r="I1634" s="35"/>
      <c r="J1634" s="37" t="s">
        <v>1332</v>
      </c>
      <c r="K1634" s="40">
        <v>7890.5</v>
      </c>
      <c r="L1634" s="39">
        <v>2367.15</v>
      </c>
      <c r="M1634" s="39">
        <f t="shared" si="13"/>
        <v>5523.35</v>
      </c>
    </row>
    <row r="1635" spans="2:13" ht="31.5" x14ac:dyDescent="0.25">
      <c r="B1635" s="32">
        <v>43518</v>
      </c>
      <c r="C1635" s="32">
        <v>43518</v>
      </c>
      <c r="D1635" s="33"/>
      <c r="E1635" s="34">
        <v>717774</v>
      </c>
      <c r="F1635" s="35" t="s">
        <v>1331</v>
      </c>
      <c r="G1635" s="36"/>
      <c r="H1635" s="35"/>
      <c r="I1635" s="35"/>
      <c r="J1635" s="37" t="s">
        <v>1332</v>
      </c>
      <c r="K1635" s="40">
        <v>7890.5</v>
      </c>
      <c r="L1635" s="39">
        <v>2367.15</v>
      </c>
      <c r="M1635" s="39">
        <f t="shared" si="13"/>
        <v>5523.35</v>
      </c>
    </row>
    <row r="1636" spans="2:13" ht="31.5" x14ac:dyDescent="0.25">
      <c r="B1636" s="32">
        <v>43518</v>
      </c>
      <c r="C1636" s="32">
        <v>43518</v>
      </c>
      <c r="D1636" s="33"/>
      <c r="E1636" s="34">
        <v>717775</v>
      </c>
      <c r="F1636" s="35" t="s">
        <v>1331</v>
      </c>
      <c r="G1636" s="36"/>
      <c r="H1636" s="35"/>
      <c r="I1636" s="35"/>
      <c r="J1636" s="37" t="s">
        <v>1332</v>
      </c>
      <c r="K1636" s="40">
        <v>7890.5</v>
      </c>
      <c r="L1636" s="39">
        <v>2367.15</v>
      </c>
      <c r="M1636" s="39">
        <f t="shared" si="13"/>
        <v>5523.35</v>
      </c>
    </row>
    <row r="1637" spans="2:13" ht="31.5" x14ac:dyDescent="0.25">
      <c r="B1637" s="32">
        <v>43518</v>
      </c>
      <c r="C1637" s="32">
        <v>43518</v>
      </c>
      <c r="D1637" s="33"/>
      <c r="E1637" s="34">
        <v>717776</v>
      </c>
      <c r="F1637" s="35" t="s">
        <v>1331</v>
      </c>
      <c r="G1637" s="36"/>
      <c r="H1637" s="35"/>
      <c r="I1637" s="35"/>
      <c r="J1637" s="37" t="s">
        <v>1332</v>
      </c>
      <c r="K1637" s="40">
        <v>7890.5</v>
      </c>
      <c r="L1637" s="39">
        <v>2367.15</v>
      </c>
      <c r="M1637" s="39">
        <f t="shared" si="13"/>
        <v>5523.35</v>
      </c>
    </row>
    <row r="1638" spans="2:13" ht="31.5" x14ac:dyDescent="0.25">
      <c r="B1638" s="32">
        <v>43518</v>
      </c>
      <c r="C1638" s="32">
        <v>43518</v>
      </c>
      <c r="D1638" s="33"/>
      <c r="E1638" s="34">
        <v>717777</v>
      </c>
      <c r="F1638" s="35" t="s">
        <v>1331</v>
      </c>
      <c r="G1638" s="36"/>
      <c r="H1638" s="35"/>
      <c r="I1638" s="35"/>
      <c r="J1638" s="37" t="s">
        <v>1332</v>
      </c>
      <c r="K1638" s="40">
        <v>7890.5</v>
      </c>
      <c r="L1638" s="39">
        <v>2367.15</v>
      </c>
      <c r="M1638" s="39">
        <f t="shared" si="13"/>
        <v>5523.35</v>
      </c>
    </row>
    <row r="1639" spans="2:13" ht="31.5" x14ac:dyDescent="0.25">
      <c r="B1639" s="32">
        <v>43518</v>
      </c>
      <c r="C1639" s="32">
        <v>43518</v>
      </c>
      <c r="D1639" s="33"/>
      <c r="E1639" s="34">
        <v>717779</v>
      </c>
      <c r="F1639" s="35" t="s">
        <v>1331</v>
      </c>
      <c r="G1639" s="36"/>
      <c r="H1639" s="35"/>
      <c r="I1639" s="35"/>
      <c r="J1639" s="37" t="s">
        <v>1332</v>
      </c>
      <c r="K1639" s="40">
        <v>7890.5</v>
      </c>
      <c r="L1639" s="39">
        <v>2367.15</v>
      </c>
      <c r="M1639" s="39">
        <f t="shared" si="13"/>
        <v>5523.35</v>
      </c>
    </row>
    <row r="1640" spans="2:13" ht="31.5" x14ac:dyDescent="0.25">
      <c r="B1640" s="32">
        <v>43518</v>
      </c>
      <c r="C1640" s="32">
        <v>43518</v>
      </c>
      <c r="D1640" s="33"/>
      <c r="E1640" s="34">
        <v>717780</v>
      </c>
      <c r="F1640" s="35" t="s">
        <v>1331</v>
      </c>
      <c r="G1640" s="36"/>
      <c r="H1640" s="35"/>
      <c r="I1640" s="35"/>
      <c r="J1640" s="37" t="s">
        <v>1332</v>
      </c>
      <c r="K1640" s="40">
        <v>7890.5</v>
      </c>
      <c r="L1640" s="39">
        <v>2367.15</v>
      </c>
      <c r="M1640" s="39">
        <f t="shared" si="13"/>
        <v>5523.35</v>
      </c>
    </row>
    <row r="1641" spans="2:13" ht="31.5" x14ac:dyDescent="0.25">
      <c r="B1641" s="32">
        <v>43518</v>
      </c>
      <c r="C1641" s="32">
        <v>43518</v>
      </c>
      <c r="D1641" s="33"/>
      <c r="E1641" s="34">
        <v>717782</v>
      </c>
      <c r="F1641" s="35" t="s">
        <v>1331</v>
      </c>
      <c r="G1641" s="36"/>
      <c r="H1641" s="35"/>
      <c r="I1641" s="35"/>
      <c r="J1641" s="37" t="s">
        <v>1332</v>
      </c>
      <c r="K1641" s="40">
        <v>7890.5</v>
      </c>
      <c r="L1641" s="39">
        <v>2367.15</v>
      </c>
      <c r="M1641" s="39">
        <f t="shared" si="13"/>
        <v>5523.35</v>
      </c>
    </row>
    <row r="1642" spans="2:13" ht="31.5" x14ac:dyDescent="0.25">
      <c r="B1642" s="32">
        <v>43518</v>
      </c>
      <c r="C1642" s="32">
        <v>43518</v>
      </c>
      <c r="D1642" s="33"/>
      <c r="E1642" s="34">
        <v>717784</v>
      </c>
      <c r="F1642" s="35" t="s">
        <v>1331</v>
      </c>
      <c r="G1642" s="36"/>
      <c r="H1642" s="35"/>
      <c r="I1642" s="35"/>
      <c r="J1642" s="37" t="s">
        <v>1332</v>
      </c>
      <c r="K1642" s="40">
        <v>7890.5</v>
      </c>
      <c r="L1642" s="39">
        <v>2367.15</v>
      </c>
      <c r="M1642" s="39">
        <f t="shared" si="13"/>
        <v>5523.35</v>
      </c>
    </row>
    <row r="1643" spans="2:13" ht="31.5" x14ac:dyDescent="0.25">
      <c r="B1643" s="32">
        <v>43518</v>
      </c>
      <c r="C1643" s="32">
        <v>43518</v>
      </c>
      <c r="D1643" s="33"/>
      <c r="E1643" s="34">
        <v>770770</v>
      </c>
      <c r="F1643" s="35" t="s">
        <v>1331</v>
      </c>
      <c r="G1643" s="36"/>
      <c r="H1643" s="35"/>
      <c r="I1643" s="35"/>
      <c r="J1643" s="37" t="s">
        <v>1332</v>
      </c>
      <c r="K1643" s="40">
        <v>7890.5</v>
      </c>
      <c r="L1643" s="39">
        <v>2367.15</v>
      </c>
      <c r="M1643" s="39">
        <f t="shared" si="13"/>
        <v>5523.35</v>
      </c>
    </row>
    <row r="1644" spans="2:13" ht="31.5" x14ac:dyDescent="0.25">
      <c r="B1644" s="32">
        <v>43518</v>
      </c>
      <c r="C1644" s="32">
        <v>43518</v>
      </c>
      <c r="D1644" s="33"/>
      <c r="E1644" s="34">
        <v>777755</v>
      </c>
      <c r="F1644" s="35" t="s">
        <v>1331</v>
      </c>
      <c r="G1644" s="36"/>
      <c r="H1644" s="35"/>
      <c r="I1644" s="35"/>
      <c r="J1644" s="37" t="s">
        <v>1332</v>
      </c>
      <c r="K1644" s="40">
        <v>7890.5</v>
      </c>
      <c r="L1644" s="39">
        <v>2367.15</v>
      </c>
      <c r="M1644" s="39">
        <f t="shared" si="13"/>
        <v>5523.35</v>
      </c>
    </row>
    <row r="1645" spans="2:13" ht="31.5" x14ac:dyDescent="0.25">
      <c r="B1645" s="32">
        <v>43518</v>
      </c>
      <c r="C1645" s="32">
        <v>43518</v>
      </c>
      <c r="D1645" s="33"/>
      <c r="E1645" s="34">
        <v>777767</v>
      </c>
      <c r="F1645" s="35" t="s">
        <v>1331</v>
      </c>
      <c r="G1645" s="36"/>
      <c r="H1645" s="35"/>
      <c r="I1645" s="35"/>
      <c r="J1645" s="37" t="s">
        <v>1332</v>
      </c>
      <c r="K1645" s="40">
        <v>7890.5</v>
      </c>
      <c r="L1645" s="39">
        <v>2367.15</v>
      </c>
      <c r="M1645" s="39">
        <f t="shared" si="13"/>
        <v>5523.35</v>
      </c>
    </row>
    <row r="1646" spans="2:13" ht="31.5" x14ac:dyDescent="0.25">
      <c r="B1646" s="32">
        <v>43518</v>
      </c>
      <c r="C1646" s="32">
        <v>43518</v>
      </c>
      <c r="D1646" s="33"/>
      <c r="E1646" s="34">
        <v>612666</v>
      </c>
      <c r="F1646" s="35" t="s">
        <v>1331</v>
      </c>
      <c r="G1646" s="36"/>
      <c r="H1646" s="35"/>
      <c r="I1646" s="35"/>
      <c r="J1646" s="37" t="s">
        <v>1332</v>
      </c>
      <c r="K1646" s="40">
        <v>7890.5</v>
      </c>
      <c r="L1646" s="39">
        <v>2367.15</v>
      </c>
      <c r="M1646" s="39">
        <f t="shared" si="13"/>
        <v>5523.35</v>
      </c>
    </row>
    <row r="1647" spans="2:13" ht="31.5" x14ac:dyDescent="0.25">
      <c r="B1647" s="32">
        <v>43518</v>
      </c>
      <c r="C1647" s="32">
        <v>43518</v>
      </c>
      <c r="D1647" s="33"/>
      <c r="E1647" s="34">
        <v>612675</v>
      </c>
      <c r="F1647" s="35" t="s">
        <v>1331</v>
      </c>
      <c r="G1647" s="36"/>
      <c r="H1647" s="35"/>
      <c r="I1647" s="35"/>
      <c r="J1647" s="37" t="s">
        <v>1332</v>
      </c>
      <c r="K1647" s="40">
        <v>7890.5</v>
      </c>
      <c r="L1647" s="39">
        <v>2367.15</v>
      </c>
      <c r="M1647" s="39">
        <f t="shared" ref="M1647:M1710" si="14">+K1647-L1647</f>
        <v>5523.35</v>
      </c>
    </row>
    <row r="1648" spans="2:13" ht="31.5" x14ac:dyDescent="0.25">
      <c r="B1648" s="32">
        <v>43518</v>
      </c>
      <c r="C1648" s="32">
        <v>43518</v>
      </c>
      <c r="D1648" s="33"/>
      <c r="E1648" s="34">
        <v>551492</v>
      </c>
      <c r="F1648" s="35" t="s">
        <v>1331</v>
      </c>
      <c r="G1648" s="36"/>
      <c r="H1648" s="35"/>
      <c r="I1648" s="35"/>
      <c r="J1648" s="37" t="s">
        <v>1333</v>
      </c>
      <c r="K1648" s="40">
        <v>7890.5</v>
      </c>
      <c r="L1648" s="39">
        <v>2367.15</v>
      </c>
      <c r="M1648" s="39">
        <f t="shared" si="14"/>
        <v>5523.35</v>
      </c>
    </row>
    <row r="1649" spans="2:13" ht="31.5" x14ac:dyDescent="0.25">
      <c r="B1649" s="32">
        <v>43518</v>
      </c>
      <c r="C1649" s="32">
        <v>43518</v>
      </c>
      <c r="D1649" s="33"/>
      <c r="E1649" s="34">
        <v>551495</v>
      </c>
      <c r="F1649" s="35" t="s">
        <v>1331</v>
      </c>
      <c r="G1649" s="36"/>
      <c r="H1649" s="35"/>
      <c r="I1649" s="35"/>
      <c r="J1649" s="37" t="s">
        <v>1333</v>
      </c>
      <c r="K1649" s="40">
        <v>7890.5</v>
      </c>
      <c r="L1649" s="39">
        <v>2367.15</v>
      </c>
      <c r="M1649" s="39">
        <f t="shared" si="14"/>
        <v>5523.35</v>
      </c>
    </row>
    <row r="1650" spans="2:13" ht="31.5" x14ac:dyDescent="0.25">
      <c r="B1650" s="32">
        <v>43518</v>
      </c>
      <c r="C1650" s="32">
        <v>43518</v>
      </c>
      <c r="D1650" s="33"/>
      <c r="E1650" s="34">
        <v>551497</v>
      </c>
      <c r="F1650" s="35" t="s">
        <v>1331</v>
      </c>
      <c r="G1650" s="36"/>
      <c r="H1650" s="35"/>
      <c r="I1650" s="35"/>
      <c r="J1650" s="37" t="s">
        <v>1332</v>
      </c>
      <c r="K1650" s="40">
        <v>7890.5</v>
      </c>
      <c r="L1650" s="39">
        <v>2367.15</v>
      </c>
      <c r="M1650" s="39">
        <f t="shared" si="14"/>
        <v>5523.35</v>
      </c>
    </row>
    <row r="1651" spans="2:13" ht="31.5" x14ac:dyDescent="0.25">
      <c r="B1651" s="32">
        <v>43518</v>
      </c>
      <c r="C1651" s="32">
        <v>43518</v>
      </c>
      <c r="D1651" s="33"/>
      <c r="E1651" s="34">
        <v>551502</v>
      </c>
      <c r="F1651" s="35" t="s">
        <v>1331</v>
      </c>
      <c r="G1651" s="36"/>
      <c r="H1651" s="35"/>
      <c r="I1651" s="35"/>
      <c r="J1651" s="37" t="s">
        <v>1333</v>
      </c>
      <c r="K1651" s="40">
        <v>7890.5</v>
      </c>
      <c r="L1651" s="39">
        <v>2367.15</v>
      </c>
      <c r="M1651" s="39">
        <f t="shared" si="14"/>
        <v>5523.35</v>
      </c>
    </row>
    <row r="1652" spans="2:13" ht="31.5" x14ac:dyDescent="0.25">
      <c r="B1652" s="32">
        <v>43518</v>
      </c>
      <c r="C1652" s="32">
        <v>43518</v>
      </c>
      <c r="D1652" s="33"/>
      <c r="E1652" s="34">
        <v>551503</v>
      </c>
      <c r="F1652" s="35" t="s">
        <v>1331</v>
      </c>
      <c r="G1652" s="36"/>
      <c r="H1652" s="35"/>
      <c r="I1652" s="35"/>
      <c r="J1652" s="37" t="s">
        <v>1332</v>
      </c>
      <c r="K1652" s="40">
        <v>7890.5</v>
      </c>
      <c r="L1652" s="39">
        <v>2367.15</v>
      </c>
      <c r="M1652" s="39">
        <f t="shared" si="14"/>
        <v>5523.35</v>
      </c>
    </row>
    <row r="1653" spans="2:13" ht="31.5" x14ac:dyDescent="0.25">
      <c r="B1653" s="32">
        <v>43518</v>
      </c>
      <c r="C1653" s="32">
        <v>43518</v>
      </c>
      <c r="D1653" s="33"/>
      <c r="E1653" s="34">
        <v>551507</v>
      </c>
      <c r="F1653" s="35" t="s">
        <v>1331</v>
      </c>
      <c r="G1653" s="36"/>
      <c r="H1653" s="35"/>
      <c r="I1653" s="35"/>
      <c r="J1653" s="37" t="s">
        <v>1332</v>
      </c>
      <c r="K1653" s="40">
        <v>7890.5</v>
      </c>
      <c r="L1653" s="39">
        <v>2367.15</v>
      </c>
      <c r="M1653" s="39">
        <f t="shared" si="14"/>
        <v>5523.35</v>
      </c>
    </row>
    <row r="1654" spans="2:13" ht="31.5" x14ac:dyDescent="0.25">
      <c r="B1654" s="32">
        <v>43518</v>
      </c>
      <c r="C1654" s="32">
        <v>43518</v>
      </c>
      <c r="D1654" s="33"/>
      <c r="E1654" s="34">
        <v>551520</v>
      </c>
      <c r="F1654" s="35" t="s">
        <v>1331</v>
      </c>
      <c r="G1654" s="36"/>
      <c r="H1654" s="35"/>
      <c r="I1654" s="35"/>
      <c r="J1654" s="37" t="s">
        <v>1332</v>
      </c>
      <c r="K1654" s="40">
        <v>7890.5</v>
      </c>
      <c r="L1654" s="39">
        <v>2367.15</v>
      </c>
      <c r="M1654" s="39">
        <f t="shared" si="14"/>
        <v>5523.35</v>
      </c>
    </row>
    <row r="1655" spans="2:13" ht="31.5" x14ac:dyDescent="0.25">
      <c r="B1655" s="32">
        <v>43518</v>
      </c>
      <c r="C1655" s="32">
        <v>43518</v>
      </c>
      <c r="D1655" s="33"/>
      <c r="E1655" s="34">
        <v>551532</v>
      </c>
      <c r="F1655" s="35" t="s">
        <v>1331</v>
      </c>
      <c r="G1655" s="36"/>
      <c r="H1655" s="35"/>
      <c r="I1655" s="35"/>
      <c r="J1655" s="37" t="s">
        <v>1332</v>
      </c>
      <c r="K1655" s="40">
        <v>7890.5</v>
      </c>
      <c r="L1655" s="39">
        <v>2367.15</v>
      </c>
      <c r="M1655" s="39">
        <f t="shared" si="14"/>
        <v>5523.35</v>
      </c>
    </row>
    <row r="1656" spans="2:13" ht="31.5" x14ac:dyDescent="0.25">
      <c r="B1656" s="32">
        <v>43518</v>
      </c>
      <c r="C1656" s="32">
        <v>43518</v>
      </c>
      <c r="D1656" s="33"/>
      <c r="E1656" s="34">
        <v>551539</v>
      </c>
      <c r="F1656" s="35" t="s">
        <v>1331</v>
      </c>
      <c r="G1656" s="36"/>
      <c r="H1656" s="35"/>
      <c r="I1656" s="35"/>
      <c r="J1656" s="37" t="s">
        <v>1332</v>
      </c>
      <c r="K1656" s="40">
        <v>7890.5</v>
      </c>
      <c r="L1656" s="39">
        <v>2367.15</v>
      </c>
      <c r="M1656" s="39">
        <f t="shared" si="14"/>
        <v>5523.35</v>
      </c>
    </row>
    <row r="1657" spans="2:13" ht="31.5" x14ac:dyDescent="0.25">
      <c r="B1657" s="32">
        <v>43518</v>
      </c>
      <c r="C1657" s="32">
        <v>43518</v>
      </c>
      <c r="D1657" s="33"/>
      <c r="E1657" s="34">
        <v>551547</v>
      </c>
      <c r="F1657" s="35" t="s">
        <v>1331</v>
      </c>
      <c r="G1657" s="36"/>
      <c r="H1657" s="35"/>
      <c r="I1657" s="35"/>
      <c r="J1657" s="37" t="s">
        <v>1332</v>
      </c>
      <c r="K1657" s="40">
        <v>7890.5</v>
      </c>
      <c r="L1657" s="39">
        <v>2367.15</v>
      </c>
      <c r="M1657" s="39">
        <f t="shared" si="14"/>
        <v>5523.35</v>
      </c>
    </row>
    <row r="1658" spans="2:13" ht="31.5" x14ac:dyDescent="0.25">
      <c r="B1658" s="32">
        <v>43518</v>
      </c>
      <c r="C1658" s="32">
        <v>43518</v>
      </c>
      <c r="D1658" s="33"/>
      <c r="E1658" s="34">
        <v>551558</v>
      </c>
      <c r="F1658" s="35" t="s">
        <v>1331</v>
      </c>
      <c r="G1658" s="36"/>
      <c r="H1658" s="35"/>
      <c r="I1658" s="35"/>
      <c r="J1658" s="37" t="s">
        <v>1332</v>
      </c>
      <c r="K1658" s="40">
        <v>7890.5</v>
      </c>
      <c r="L1658" s="39">
        <v>2367.15</v>
      </c>
      <c r="M1658" s="39">
        <f t="shared" si="14"/>
        <v>5523.35</v>
      </c>
    </row>
    <row r="1659" spans="2:13" ht="31.5" x14ac:dyDescent="0.25">
      <c r="B1659" s="32">
        <v>43518</v>
      </c>
      <c r="C1659" s="32">
        <v>43518</v>
      </c>
      <c r="D1659" s="33"/>
      <c r="E1659" s="34">
        <v>551570</v>
      </c>
      <c r="F1659" s="35" t="s">
        <v>1331</v>
      </c>
      <c r="G1659" s="36"/>
      <c r="H1659" s="35"/>
      <c r="I1659" s="35"/>
      <c r="J1659" s="37" t="s">
        <v>1332</v>
      </c>
      <c r="K1659" s="40">
        <v>7890.5</v>
      </c>
      <c r="L1659" s="39">
        <v>2367.15</v>
      </c>
      <c r="M1659" s="39">
        <f t="shared" si="14"/>
        <v>5523.35</v>
      </c>
    </row>
    <row r="1660" spans="2:13" ht="31.5" x14ac:dyDescent="0.25">
      <c r="B1660" s="32">
        <v>43518</v>
      </c>
      <c r="C1660" s="32">
        <v>43518</v>
      </c>
      <c r="D1660" s="33"/>
      <c r="E1660" s="34">
        <v>551573</v>
      </c>
      <c r="F1660" s="35" t="s">
        <v>1331</v>
      </c>
      <c r="G1660" s="36"/>
      <c r="H1660" s="35"/>
      <c r="I1660" s="35"/>
      <c r="J1660" s="37" t="s">
        <v>1332</v>
      </c>
      <c r="K1660" s="40">
        <v>7890.5</v>
      </c>
      <c r="L1660" s="39">
        <v>2367.15</v>
      </c>
      <c r="M1660" s="39">
        <f t="shared" si="14"/>
        <v>5523.35</v>
      </c>
    </row>
    <row r="1661" spans="2:13" ht="31.5" x14ac:dyDescent="0.25">
      <c r="B1661" s="32">
        <v>43518</v>
      </c>
      <c r="C1661" s="32">
        <v>43518</v>
      </c>
      <c r="D1661" s="33"/>
      <c r="E1661" s="34">
        <v>551574</v>
      </c>
      <c r="F1661" s="35" t="s">
        <v>1331</v>
      </c>
      <c r="G1661" s="36"/>
      <c r="H1661" s="35"/>
      <c r="I1661" s="35"/>
      <c r="J1661" s="37" t="s">
        <v>1332</v>
      </c>
      <c r="K1661" s="40">
        <v>7890.5</v>
      </c>
      <c r="L1661" s="39">
        <v>2367.15</v>
      </c>
      <c r="M1661" s="39">
        <f t="shared" si="14"/>
        <v>5523.35</v>
      </c>
    </row>
    <row r="1662" spans="2:13" ht="31.5" x14ac:dyDescent="0.25">
      <c r="B1662" s="32">
        <v>43518</v>
      </c>
      <c r="C1662" s="32">
        <v>43518</v>
      </c>
      <c r="D1662" s="33"/>
      <c r="E1662" s="34">
        <v>551576</v>
      </c>
      <c r="F1662" s="35" t="s">
        <v>1331</v>
      </c>
      <c r="G1662" s="36"/>
      <c r="H1662" s="35"/>
      <c r="I1662" s="35"/>
      <c r="J1662" s="37" t="s">
        <v>1333</v>
      </c>
      <c r="K1662" s="40">
        <v>7890.5</v>
      </c>
      <c r="L1662" s="39">
        <v>2367.15</v>
      </c>
      <c r="M1662" s="39">
        <f t="shared" si="14"/>
        <v>5523.35</v>
      </c>
    </row>
    <row r="1663" spans="2:13" ht="31.5" x14ac:dyDescent="0.25">
      <c r="B1663" s="32">
        <v>43518</v>
      </c>
      <c r="C1663" s="32">
        <v>43518</v>
      </c>
      <c r="D1663" s="33"/>
      <c r="E1663" s="34">
        <v>551583</v>
      </c>
      <c r="F1663" s="35" t="s">
        <v>1331</v>
      </c>
      <c r="G1663" s="36"/>
      <c r="H1663" s="35"/>
      <c r="I1663" s="35"/>
      <c r="J1663" s="37" t="s">
        <v>1332</v>
      </c>
      <c r="K1663" s="40">
        <v>7890.5</v>
      </c>
      <c r="L1663" s="39">
        <v>2367.15</v>
      </c>
      <c r="M1663" s="39">
        <f t="shared" si="14"/>
        <v>5523.35</v>
      </c>
    </row>
    <row r="1664" spans="2:13" ht="31.5" x14ac:dyDescent="0.25">
      <c r="B1664" s="32">
        <v>43518</v>
      </c>
      <c r="C1664" s="32">
        <v>43518</v>
      </c>
      <c r="D1664" s="33"/>
      <c r="E1664" s="34">
        <v>551600</v>
      </c>
      <c r="F1664" s="35" t="s">
        <v>1331</v>
      </c>
      <c r="G1664" s="36"/>
      <c r="H1664" s="35"/>
      <c r="I1664" s="35"/>
      <c r="J1664" s="37" t="s">
        <v>1332</v>
      </c>
      <c r="K1664" s="40">
        <v>7890.5</v>
      </c>
      <c r="L1664" s="39">
        <v>2367.15</v>
      </c>
      <c r="M1664" s="39">
        <f t="shared" si="14"/>
        <v>5523.35</v>
      </c>
    </row>
    <row r="1665" spans="2:13" ht="31.5" x14ac:dyDescent="0.25">
      <c r="B1665" s="32">
        <v>43518</v>
      </c>
      <c r="C1665" s="32">
        <v>43518</v>
      </c>
      <c r="D1665" s="33"/>
      <c r="E1665" s="34">
        <v>570292</v>
      </c>
      <c r="F1665" s="35" t="s">
        <v>1331</v>
      </c>
      <c r="G1665" s="36"/>
      <c r="H1665" s="35"/>
      <c r="I1665" s="35"/>
      <c r="J1665" s="37" t="s">
        <v>1332</v>
      </c>
      <c r="K1665" s="40">
        <v>7890.5</v>
      </c>
      <c r="L1665" s="39">
        <v>2367.15</v>
      </c>
      <c r="M1665" s="39">
        <f t="shared" si="14"/>
        <v>5523.35</v>
      </c>
    </row>
    <row r="1666" spans="2:13" ht="31.5" x14ac:dyDescent="0.25">
      <c r="B1666" s="32">
        <v>43518</v>
      </c>
      <c r="C1666" s="32">
        <v>43518</v>
      </c>
      <c r="D1666" s="33"/>
      <c r="E1666" s="34">
        <v>570328</v>
      </c>
      <c r="F1666" s="35" t="s">
        <v>1331</v>
      </c>
      <c r="G1666" s="36"/>
      <c r="H1666" s="35"/>
      <c r="I1666" s="35"/>
      <c r="J1666" s="37" t="s">
        <v>1332</v>
      </c>
      <c r="K1666" s="40">
        <v>7890.5</v>
      </c>
      <c r="L1666" s="39">
        <v>2367.15</v>
      </c>
      <c r="M1666" s="39">
        <f t="shared" si="14"/>
        <v>5523.35</v>
      </c>
    </row>
    <row r="1667" spans="2:13" ht="31.5" x14ac:dyDescent="0.25">
      <c r="B1667" s="32">
        <v>43518</v>
      </c>
      <c r="C1667" s="32">
        <v>43518</v>
      </c>
      <c r="D1667" s="33"/>
      <c r="E1667" s="34">
        <v>570338</v>
      </c>
      <c r="F1667" s="35" t="s">
        <v>1331</v>
      </c>
      <c r="G1667" s="36"/>
      <c r="H1667" s="35"/>
      <c r="I1667" s="35"/>
      <c r="J1667" s="37" t="s">
        <v>1332</v>
      </c>
      <c r="K1667" s="40">
        <v>7890.5</v>
      </c>
      <c r="L1667" s="39">
        <v>2367.15</v>
      </c>
      <c r="M1667" s="39">
        <f t="shared" si="14"/>
        <v>5523.35</v>
      </c>
    </row>
    <row r="1668" spans="2:13" ht="31.5" x14ac:dyDescent="0.25">
      <c r="B1668" s="32">
        <v>43518</v>
      </c>
      <c r="C1668" s="32">
        <v>43518</v>
      </c>
      <c r="D1668" s="33"/>
      <c r="E1668" s="34">
        <v>570339</v>
      </c>
      <c r="F1668" s="35" t="s">
        <v>1331</v>
      </c>
      <c r="G1668" s="36"/>
      <c r="H1668" s="35"/>
      <c r="I1668" s="35"/>
      <c r="J1668" s="37" t="s">
        <v>1332</v>
      </c>
      <c r="K1668" s="40">
        <v>7890.5</v>
      </c>
      <c r="L1668" s="39">
        <v>2367.15</v>
      </c>
      <c r="M1668" s="39">
        <f t="shared" si="14"/>
        <v>5523.35</v>
      </c>
    </row>
    <row r="1669" spans="2:13" ht="31.5" x14ac:dyDescent="0.25">
      <c r="B1669" s="32">
        <v>43518</v>
      </c>
      <c r="C1669" s="32">
        <v>43518</v>
      </c>
      <c r="D1669" s="33"/>
      <c r="E1669" s="34">
        <v>570341</v>
      </c>
      <c r="F1669" s="35" t="s">
        <v>1331</v>
      </c>
      <c r="G1669" s="36"/>
      <c r="H1669" s="35"/>
      <c r="I1669" s="35"/>
      <c r="J1669" s="37" t="s">
        <v>1332</v>
      </c>
      <c r="K1669" s="40">
        <v>7890.5</v>
      </c>
      <c r="L1669" s="39">
        <v>2367.15</v>
      </c>
      <c r="M1669" s="39">
        <f t="shared" si="14"/>
        <v>5523.35</v>
      </c>
    </row>
    <row r="1670" spans="2:13" ht="31.5" x14ac:dyDescent="0.25">
      <c r="B1670" s="32">
        <v>43518</v>
      </c>
      <c r="C1670" s="32">
        <v>43518</v>
      </c>
      <c r="D1670" s="33"/>
      <c r="E1670" s="34">
        <v>570350</v>
      </c>
      <c r="F1670" s="35" t="s">
        <v>1331</v>
      </c>
      <c r="G1670" s="36"/>
      <c r="H1670" s="35"/>
      <c r="I1670" s="35"/>
      <c r="J1670" s="37" t="s">
        <v>1334</v>
      </c>
      <c r="K1670" s="40">
        <v>7890.5</v>
      </c>
      <c r="L1670" s="39">
        <v>2367.15</v>
      </c>
      <c r="M1670" s="39">
        <f t="shared" si="14"/>
        <v>5523.35</v>
      </c>
    </row>
    <row r="1671" spans="2:13" ht="31.5" x14ac:dyDescent="0.25">
      <c r="B1671" s="32">
        <v>43518</v>
      </c>
      <c r="C1671" s="32">
        <v>43518</v>
      </c>
      <c r="D1671" s="33"/>
      <c r="E1671" s="34">
        <v>570353</v>
      </c>
      <c r="F1671" s="35" t="s">
        <v>1331</v>
      </c>
      <c r="G1671" s="36"/>
      <c r="H1671" s="35"/>
      <c r="I1671" s="35"/>
      <c r="J1671" s="37" t="s">
        <v>1332</v>
      </c>
      <c r="K1671" s="40">
        <v>7890.5</v>
      </c>
      <c r="L1671" s="39">
        <v>2367.15</v>
      </c>
      <c r="M1671" s="39">
        <f t="shared" si="14"/>
        <v>5523.35</v>
      </c>
    </row>
    <row r="1672" spans="2:13" ht="31.5" x14ac:dyDescent="0.25">
      <c r="B1672" s="32">
        <v>43518</v>
      </c>
      <c r="C1672" s="32">
        <v>43518</v>
      </c>
      <c r="D1672" s="33"/>
      <c r="E1672" s="34">
        <v>570362</v>
      </c>
      <c r="F1672" s="35" t="s">
        <v>1331</v>
      </c>
      <c r="G1672" s="36"/>
      <c r="H1672" s="35"/>
      <c r="I1672" s="35"/>
      <c r="J1672" s="37" t="s">
        <v>1332</v>
      </c>
      <c r="K1672" s="40">
        <v>7890.5</v>
      </c>
      <c r="L1672" s="39">
        <v>2367.15</v>
      </c>
      <c r="M1672" s="39">
        <f t="shared" si="14"/>
        <v>5523.35</v>
      </c>
    </row>
    <row r="1673" spans="2:13" ht="31.5" x14ac:dyDescent="0.25">
      <c r="B1673" s="32">
        <v>43518</v>
      </c>
      <c r="C1673" s="32">
        <v>43518</v>
      </c>
      <c r="D1673" s="33"/>
      <c r="E1673" s="34">
        <v>570366</v>
      </c>
      <c r="F1673" s="35" t="s">
        <v>1331</v>
      </c>
      <c r="G1673" s="36"/>
      <c r="H1673" s="35"/>
      <c r="I1673" s="35"/>
      <c r="J1673" s="37" t="s">
        <v>1332</v>
      </c>
      <c r="K1673" s="40">
        <v>7890.5</v>
      </c>
      <c r="L1673" s="39">
        <v>2367.15</v>
      </c>
      <c r="M1673" s="39">
        <f t="shared" si="14"/>
        <v>5523.35</v>
      </c>
    </row>
    <row r="1674" spans="2:13" ht="31.5" x14ac:dyDescent="0.25">
      <c r="B1674" s="32">
        <v>43518</v>
      </c>
      <c r="C1674" s="32">
        <v>43518</v>
      </c>
      <c r="D1674" s="33"/>
      <c r="E1674" s="34">
        <v>570369</v>
      </c>
      <c r="F1674" s="35" t="s">
        <v>1331</v>
      </c>
      <c r="G1674" s="36"/>
      <c r="H1674" s="35"/>
      <c r="I1674" s="35"/>
      <c r="J1674" s="37" t="s">
        <v>1332</v>
      </c>
      <c r="K1674" s="40">
        <v>7890.5</v>
      </c>
      <c r="L1674" s="39">
        <v>2367.15</v>
      </c>
      <c r="M1674" s="39">
        <f t="shared" si="14"/>
        <v>5523.35</v>
      </c>
    </row>
    <row r="1675" spans="2:13" ht="31.5" x14ac:dyDescent="0.25">
      <c r="B1675" s="32">
        <v>43518</v>
      </c>
      <c r="C1675" s="32">
        <v>43518</v>
      </c>
      <c r="D1675" s="33"/>
      <c r="E1675" s="34">
        <v>570374</v>
      </c>
      <c r="F1675" s="35" t="s">
        <v>1331</v>
      </c>
      <c r="G1675" s="36"/>
      <c r="H1675" s="35"/>
      <c r="I1675" s="35"/>
      <c r="J1675" s="37" t="s">
        <v>1332</v>
      </c>
      <c r="K1675" s="40">
        <v>7890.5</v>
      </c>
      <c r="L1675" s="39">
        <v>2367.15</v>
      </c>
      <c r="M1675" s="39">
        <f t="shared" si="14"/>
        <v>5523.35</v>
      </c>
    </row>
    <row r="1676" spans="2:13" ht="31.5" x14ac:dyDescent="0.25">
      <c r="B1676" s="32">
        <v>43518</v>
      </c>
      <c r="C1676" s="32">
        <v>43518</v>
      </c>
      <c r="D1676" s="33"/>
      <c r="E1676" s="34">
        <v>570389</v>
      </c>
      <c r="F1676" s="35" t="s">
        <v>1331</v>
      </c>
      <c r="G1676" s="36"/>
      <c r="H1676" s="35"/>
      <c r="I1676" s="35"/>
      <c r="J1676" s="37" t="s">
        <v>1332</v>
      </c>
      <c r="K1676" s="40">
        <v>7890.5</v>
      </c>
      <c r="L1676" s="39">
        <v>2367.15</v>
      </c>
      <c r="M1676" s="39">
        <f t="shared" si="14"/>
        <v>5523.35</v>
      </c>
    </row>
    <row r="1677" spans="2:13" ht="31.5" x14ac:dyDescent="0.25">
      <c r="B1677" s="32">
        <v>43518</v>
      </c>
      <c r="C1677" s="32">
        <v>43518</v>
      </c>
      <c r="D1677" s="33"/>
      <c r="E1677" s="34">
        <v>570962</v>
      </c>
      <c r="F1677" s="35" t="s">
        <v>1331</v>
      </c>
      <c r="G1677" s="36"/>
      <c r="H1677" s="35"/>
      <c r="I1677" s="35"/>
      <c r="J1677" s="37" t="s">
        <v>1332</v>
      </c>
      <c r="K1677" s="40">
        <v>7890.5</v>
      </c>
      <c r="L1677" s="39">
        <v>2367.15</v>
      </c>
      <c r="M1677" s="39">
        <f t="shared" si="14"/>
        <v>5523.35</v>
      </c>
    </row>
    <row r="1678" spans="2:13" ht="15.75" x14ac:dyDescent="0.25">
      <c r="B1678" s="32">
        <v>43518</v>
      </c>
      <c r="C1678" s="32">
        <v>43518</v>
      </c>
      <c r="D1678" s="33"/>
      <c r="E1678" s="34">
        <v>579790</v>
      </c>
      <c r="F1678" s="35" t="s">
        <v>1331</v>
      </c>
      <c r="G1678" s="36"/>
      <c r="H1678" s="35"/>
      <c r="I1678" s="35"/>
      <c r="J1678" s="37" t="s">
        <v>1335</v>
      </c>
      <c r="K1678" s="40">
        <v>7890.5</v>
      </c>
      <c r="L1678" s="39">
        <v>2367.15</v>
      </c>
      <c r="M1678" s="39">
        <f t="shared" si="14"/>
        <v>5523.35</v>
      </c>
    </row>
    <row r="1679" spans="2:13" ht="31.5" x14ac:dyDescent="0.25">
      <c r="B1679" s="32">
        <v>43518</v>
      </c>
      <c r="C1679" s="32">
        <v>43518</v>
      </c>
      <c r="D1679" s="33"/>
      <c r="E1679" s="34">
        <v>579925</v>
      </c>
      <c r="F1679" s="35" t="s">
        <v>1331</v>
      </c>
      <c r="G1679" s="36"/>
      <c r="H1679" s="35"/>
      <c r="I1679" s="35"/>
      <c r="J1679" s="37" t="s">
        <v>1332</v>
      </c>
      <c r="K1679" s="40">
        <v>7890.5</v>
      </c>
      <c r="L1679" s="39">
        <v>2367.15</v>
      </c>
      <c r="M1679" s="39">
        <f t="shared" si="14"/>
        <v>5523.35</v>
      </c>
    </row>
    <row r="1680" spans="2:13" ht="31.5" x14ac:dyDescent="0.25">
      <c r="B1680" s="32">
        <v>43518</v>
      </c>
      <c r="C1680" s="32">
        <v>43518</v>
      </c>
      <c r="D1680" s="33"/>
      <c r="E1680" s="34">
        <v>579939</v>
      </c>
      <c r="F1680" s="35" t="s">
        <v>1331</v>
      </c>
      <c r="G1680" s="36"/>
      <c r="H1680" s="35"/>
      <c r="I1680" s="35"/>
      <c r="J1680" s="37" t="s">
        <v>1332</v>
      </c>
      <c r="K1680" s="40">
        <v>7890.5</v>
      </c>
      <c r="L1680" s="39">
        <v>2367.15</v>
      </c>
      <c r="M1680" s="39">
        <f t="shared" si="14"/>
        <v>5523.35</v>
      </c>
    </row>
    <row r="1681" spans="2:13" ht="31.5" x14ac:dyDescent="0.25">
      <c r="B1681" s="32">
        <v>43518</v>
      </c>
      <c r="C1681" s="32">
        <v>43518</v>
      </c>
      <c r="D1681" s="33"/>
      <c r="E1681" s="34">
        <v>579949</v>
      </c>
      <c r="F1681" s="35" t="s">
        <v>1331</v>
      </c>
      <c r="G1681" s="36"/>
      <c r="H1681" s="35"/>
      <c r="I1681" s="35"/>
      <c r="J1681" s="37" t="s">
        <v>1332</v>
      </c>
      <c r="K1681" s="40">
        <v>7890.5</v>
      </c>
      <c r="L1681" s="39">
        <v>2367.15</v>
      </c>
      <c r="M1681" s="39">
        <f t="shared" si="14"/>
        <v>5523.35</v>
      </c>
    </row>
    <row r="1682" spans="2:13" ht="15.75" x14ac:dyDescent="0.25">
      <c r="B1682" s="32">
        <v>43518</v>
      </c>
      <c r="C1682" s="32">
        <v>43518</v>
      </c>
      <c r="D1682" s="33"/>
      <c r="E1682" s="34">
        <v>579957</v>
      </c>
      <c r="F1682" s="35" t="s">
        <v>1331</v>
      </c>
      <c r="G1682" s="36"/>
      <c r="H1682" s="35"/>
      <c r="I1682" s="35"/>
      <c r="J1682" s="37" t="s">
        <v>1335</v>
      </c>
      <c r="K1682" s="40">
        <v>7890.5</v>
      </c>
      <c r="L1682" s="39">
        <v>2367.15</v>
      </c>
      <c r="M1682" s="39">
        <f t="shared" si="14"/>
        <v>5523.35</v>
      </c>
    </row>
    <row r="1683" spans="2:13" ht="31.5" x14ac:dyDescent="0.25">
      <c r="B1683" s="32">
        <v>43518</v>
      </c>
      <c r="C1683" s="32">
        <v>43518</v>
      </c>
      <c r="D1683" s="33"/>
      <c r="E1683" s="34">
        <v>579976</v>
      </c>
      <c r="F1683" s="35" t="s">
        <v>1331</v>
      </c>
      <c r="G1683" s="36"/>
      <c r="H1683" s="35"/>
      <c r="I1683" s="35"/>
      <c r="J1683" s="37" t="s">
        <v>1332</v>
      </c>
      <c r="K1683" s="40">
        <v>7890.5</v>
      </c>
      <c r="L1683" s="39">
        <v>2367.15</v>
      </c>
      <c r="M1683" s="39">
        <f t="shared" si="14"/>
        <v>5523.35</v>
      </c>
    </row>
    <row r="1684" spans="2:13" ht="31.5" x14ac:dyDescent="0.25">
      <c r="B1684" s="32">
        <v>43518</v>
      </c>
      <c r="C1684" s="32">
        <v>43518</v>
      </c>
      <c r="D1684" s="33"/>
      <c r="E1684" s="34">
        <v>579977</v>
      </c>
      <c r="F1684" s="35" t="s">
        <v>1331</v>
      </c>
      <c r="G1684" s="36"/>
      <c r="H1684" s="35"/>
      <c r="I1684" s="35"/>
      <c r="J1684" s="37" t="s">
        <v>1333</v>
      </c>
      <c r="K1684" s="40">
        <v>7890.5</v>
      </c>
      <c r="L1684" s="39">
        <v>2367.15</v>
      </c>
      <c r="M1684" s="39">
        <f t="shared" si="14"/>
        <v>5523.35</v>
      </c>
    </row>
    <row r="1685" spans="2:13" ht="31.5" x14ac:dyDescent="0.25">
      <c r="B1685" s="32">
        <v>43518</v>
      </c>
      <c r="C1685" s="32">
        <v>43518</v>
      </c>
      <c r="D1685" s="33"/>
      <c r="E1685" s="34">
        <v>579983</v>
      </c>
      <c r="F1685" s="35" t="s">
        <v>1331</v>
      </c>
      <c r="G1685" s="36"/>
      <c r="H1685" s="35"/>
      <c r="I1685" s="35"/>
      <c r="J1685" s="37" t="s">
        <v>1332</v>
      </c>
      <c r="K1685" s="40">
        <v>7890.5</v>
      </c>
      <c r="L1685" s="39">
        <v>2367.15</v>
      </c>
      <c r="M1685" s="39">
        <f t="shared" si="14"/>
        <v>5523.35</v>
      </c>
    </row>
    <row r="1686" spans="2:13" ht="31.5" x14ac:dyDescent="0.25">
      <c r="B1686" s="32">
        <v>43518</v>
      </c>
      <c r="C1686" s="32">
        <v>43518</v>
      </c>
      <c r="D1686" s="33"/>
      <c r="E1686" s="34">
        <v>579984</v>
      </c>
      <c r="F1686" s="35" t="s">
        <v>1331</v>
      </c>
      <c r="G1686" s="36"/>
      <c r="H1686" s="35"/>
      <c r="I1686" s="35"/>
      <c r="J1686" s="37" t="s">
        <v>1332</v>
      </c>
      <c r="K1686" s="40">
        <v>7890.5</v>
      </c>
      <c r="L1686" s="39">
        <v>2367.15</v>
      </c>
      <c r="M1686" s="39">
        <f t="shared" si="14"/>
        <v>5523.35</v>
      </c>
    </row>
    <row r="1687" spans="2:13" ht="31.5" x14ac:dyDescent="0.25">
      <c r="B1687" s="32">
        <v>43518</v>
      </c>
      <c r="C1687" s="32">
        <v>43518</v>
      </c>
      <c r="D1687" s="33"/>
      <c r="E1687" s="34">
        <v>579993</v>
      </c>
      <c r="F1687" s="35" t="s">
        <v>1331</v>
      </c>
      <c r="G1687" s="36"/>
      <c r="H1687" s="35"/>
      <c r="I1687" s="35"/>
      <c r="J1687" s="37" t="s">
        <v>1332</v>
      </c>
      <c r="K1687" s="40">
        <v>7890.5</v>
      </c>
      <c r="L1687" s="39">
        <v>2367.15</v>
      </c>
      <c r="M1687" s="39">
        <f t="shared" si="14"/>
        <v>5523.35</v>
      </c>
    </row>
    <row r="1688" spans="2:13" ht="31.5" x14ac:dyDescent="0.25">
      <c r="B1688" s="32">
        <v>43518</v>
      </c>
      <c r="C1688" s="32">
        <v>43518</v>
      </c>
      <c r="D1688" s="36">
        <v>140</v>
      </c>
      <c r="E1688" s="64"/>
      <c r="F1688" s="35" t="s">
        <v>1331</v>
      </c>
      <c r="G1688" s="36"/>
      <c r="H1688" s="35"/>
      <c r="I1688" s="35"/>
      <c r="J1688" s="37" t="s">
        <v>1332</v>
      </c>
      <c r="K1688" s="40">
        <v>7890.5</v>
      </c>
      <c r="L1688" s="39">
        <v>2367.15</v>
      </c>
      <c r="M1688" s="39">
        <f t="shared" si="14"/>
        <v>5523.35</v>
      </c>
    </row>
    <row r="1689" spans="2:13" ht="31.5" x14ac:dyDescent="0.25">
      <c r="B1689" s="32">
        <v>43518</v>
      </c>
      <c r="C1689" s="32">
        <v>43518</v>
      </c>
      <c r="D1689" s="36">
        <v>141</v>
      </c>
      <c r="E1689" s="64"/>
      <c r="F1689" s="35" t="s">
        <v>1331</v>
      </c>
      <c r="G1689" s="36"/>
      <c r="H1689" s="35"/>
      <c r="I1689" s="35"/>
      <c r="J1689" s="37" t="s">
        <v>1332</v>
      </c>
      <c r="K1689" s="40">
        <v>7890.5</v>
      </c>
      <c r="L1689" s="39">
        <v>2367.15</v>
      </c>
      <c r="M1689" s="39">
        <f t="shared" si="14"/>
        <v>5523.35</v>
      </c>
    </row>
    <row r="1690" spans="2:13" ht="31.5" x14ac:dyDescent="0.25">
      <c r="B1690" s="32">
        <v>43518</v>
      </c>
      <c r="C1690" s="32">
        <v>43518</v>
      </c>
      <c r="D1690" s="36">
        <v>142</v>
      </c>
      <c r="E1690" s="64"/>
      <c r="F1690" s="35" t="s">
        <v>1331</v>
      </c>
      <c r="G1690" s="36"/>
      <c r="H1690" s="35"/>
      <c r="I1690" s="35"/>
      <c r="J1690" s="37" t="s">
        <v>1332</v>
      </c>
      <c r="K1690" s="40">
        <v>7890.5</v>
      </c>
      <c r="L1690" s="39">
        <v>2367.15</v>
      </c>
      <c r="M1690" s="39">
        <f t="shared" si="14"/>
        <v>5523.35</v>
      </c>
    </row>
    <row r="1691" spans="2:13" ht="31.5" x14ac:dyDescent="0.25">
      <c r="B1691" s="32">
        <v>43518</v>
      </c>
      <c r="C1691" s="32">
        <v>43518</v>
      </c>
      <c r="D1691" s="47">
        <v>143</v>
      </c>
      <c r="E1691" s="64"/>
      <c r="F1691" s="46" t="s">
        <v>1331</v>
      </c>
      <c r="G1691" s="47"/>
      <c r="H1691" s="46"/>
      <c r="I1691" s="46"/>
      <c r="J1691" s="48" t="s">
        <v>1332</v>
      </c>
      <c r="K1691" s="40">
        <v>7890.5</v>
      </c>
      <c r="L1691" s="39">
        <v>2367.15</v>
      </c>
      <c r="M1691" s="39">
        <f t="shared" si="14"/>
        <v>5523.35</v>
      </c>
    </row>
    <row r="1692" spans="2:13" ht="31.5" x14ac:dyDescent="0.25">
      <c r="B1692" s="32">
        <v>43518</v>
      </c>
      <c r="C1692" s="32">
        <v>43518</v>
      </c>
      <c r="D1692" s="47">
        <v>144</v>
      </c>
      <c r="E1692" s="64"/>
      <c r="F1692" s="46" t="s">
        <v>1331</v>
      </c>
      <c r="G1692" s="47"/>
      <c r="H1692" s="46"/>
      <c r="I1692" s="46"/>
      <c r="J1692" s="48" t="s">
        <v>1332</v>
      </c>
      <c r="K1692" s="40">
        <v>7890.5</v>
      </c>
      <c r="L1692" s="39">
        <v>2367.15</v>
      </c>
      <c r="M1692" s="39">
        <f t="shared" si="14"/>
        <v>5523.35</v>
      </c>
    </row>
    <row r="1693" spans="2:13" ht="31.5" x14ac:dyDescent="0.25">
      <c r="B1693" s="32">
        <v>43518</v>
      </c>
      <c r="C1693" s="32">
        <v>43518</v>
      </c>
      <c r="D1693" s="47">
        <v>145</v>
      </c>
      <c r="E1693" s="64"/>
      <c r="F1693" s="46" t="s">
        <v>1331</v>
      </c>
      <c r="G1693" s="47"/>
      <c r="H1693" s="46"/>
      <c r="I1693" s="46"/>
      <c r="J1693" s="48" t="s">
        <v>1332</v>
      </c>
      <c r="K1693" s="40">
        <v>7890.5</v>
      </c>
      <c r="L1693" s="39">
        <v>2367.15</v>
      </c>
      <c r="M1693" s="39">
        <f t="shared" si="14"/>
        <v>5523.35</v>
      </c>
    </row>
    <row r="1694" spans="2:13" ht="31.5" x14ac:dyDescent="0.25">
      <c r="B1694" s="32">
        <v>43518</v>
      </c>
      <c r="C1694" s="32">
        <v>43518</v>
      </c>
      <c r="D1694" s="47">
        <v>146</v>
      </c>
      <c r="E1694" s="64"/>
      <c r="F1694" s="46" t="s">
        <v>1331</v>
      </c>
      <c r="G1694" s="47"/>
      <c r="H1694" s="46"/>
      <c r="I1694" s="46"/>
      <c r="J1694" s="48" t="s">
        <v>1332</v>
      </c>
      <c r="K1694" s="40">
        <v>7890.5</v>
      </c>
      <c r="L1694" s="39">
        <v>2367.15</v>
      </c>
      <c r="M1694" s="39">
        <f t="shared" si="14"/>
        <v>5523.35</v>
      </c>
    </row>
    <row r="1695" spans="2:13" ht="31.5" x14ac:dyDescent="0.25">
      <c r="B1695" s="32">
        <v>43518</v>
      </c>
      <c r="C1695" s="32">
        <v>43518</v>
      </c>
      <c r="D1695" s="47">
        <v>147</v>
      </c>
      <c r="E1695" s="64"/>
      <c r="F1695" s="46" t="s">
        <v>1331</v>
      </c>
      <c r="G1695" s="47"/>
      <c r="H1695" s="46"/>
      <c r="I1695" s="46"/>
      <c r="J1695" s="48" t="s">
        <v>1332</v>
      </c>
      <c r="K1695" s="40">
        <v>7890.5</v>
      </c>
      <c r="L1695" s="39">
        <v>2367.15</v>
      </c>
      <c r="M1695" s="39">
        <f t="shared" si="14"/>
        <v>5523.35</v>
      </c>
    </row>
    <row r="1696" spans="2:13" ht="31.5" x14ac:dyDescent="0.25">
      <c r="B1696" s="32">
        <v>43518</v>
      </c>
      <c r="C1696" s="32">
        <v>43518</v>
      </c>
      <c r="D1696" s="47">
        <v>148</v>
      </c>
      <c r="E1696" s="64"/>
      <c r="F1696" s="46" t="s">
        <v>1331</v>
      </c>
      <c r="G1696" s="47"/>
      <c r="H1696" s="46"/>
      <c r="I1696" s="46"/>
      <c r="J1696" s="48" t="s">
        <v>1332</v>
      </c>
      <c r="K1696" s="40">
        <v>7890.5</v>
      </c>
      <c r="L1696" s="39">
        <v>2367.15</v>
      </c>
      <c r="M1696" s="39">
        <f t="shared" si="14"/>
        <v>5523.35</v>
      </c>
    </row>
    <row r="1697" spans="2:13" ht="31.5" x14ac:dyDescent="0.25">
      <c r="B1697" s="32">
        <v>43518</v>
      </c>
      <c r="C1697" s="32">
        <v>43518</v>
      </c>
      <c r="D1697" s="47">
        <v>149</v>
      </c>
      <c r="E1697" s="64"/>
      <c r="F1697" s="46" t="s">
        <v>1331</v>
      </c>
      <c r="G1697" s="47"/>
      <c r="H1697" s="46"/>
      <c r="I1697" s="46"/>
      <c r="J1697" s="48" t="s">
        <v>1332</v>
      </c>
      <c r="K1697" s="40">
        <v>7890.5</v>
      </c>
      <c r="L1697" s="39">
        <v>2367.15</v>
      </c>
      <c r="M1697" s="39">
        <f t="shared" si="14"/>
        <v>5523.35</v>
      </c>
    </row>
    <row r="1698" spans="2:13" ht="31.5" x14ac:dyDescent="0.25">
      <c r="B1698" s="32">
        <v>43518</v>
      </c>
      <c r="C1698" s="32">
        <v>43518</v>
      </c>
      <c r="D1698" s="47">
        <v>150</v>
      </c>
      <c r="E1698" s="64"/>
      <c r="F1698" s="46" t="s">
        <v>1331</v>
      </c>
      <c r="G1698" s="47"/>
      <c r="H1698" s="46"/>
      <c r="I1698" s="46"/>
      <c r="J1698" s="48" t="s">
        <v>1332</v>
      </c>
      <c r="K1698" s="40">
        <v>7890.5</v>
      </c>
      <c r="L1698" s="39">
        <v>2367.15</v>
      </c>
      <c r="M1698" s="39">
        <f t="shared" si="14"/>
        <v>5523.35</v>
      </c>
    </row>
    <row r="1699" spans="2:13" ht="31.5" x14ac:dyDescent="0.25">
      <c r="B1699" s="32">
        <v>43518</v>
      </c>
      <c r="C1699" s="32">
        <v>43518</v>
      </c>
      <c r="D1699" s="47">
        <v>151</v>
      </c>
      <c r="E1699" s="64"/>
      <c r="F1699" s="46" t="s">
        <v>1331</v>
      </c>
      <c r="G1699" s="47"/>
      <c r="H1699" s="46"/>
      <c r="I1699" s="46"/>
      <c r="J1699" s="48" t="s">
        <v>1332</v>
      </c>
      <c r="K1699" s="40">
        <v>7890.5</v>
      </c>
      <c r="L1699" s="39">
        <v>2367.15</v>
      </c>
      <c r="M1699" s="39">
        <f t="shared" si="14"/>
        <v>5523.35</v>
      </c>
    </row>
    <row r="1700" spans="2:13" ht="31.5" x14ac:dyDescent="0.25">
      <c r="B1700" s="32">
        <v>43518</v>
      </c>
      <c r="C1700" s="32">
        <v>43518</v>
      </c>
      <c r="D1700" s="47">
        <v>152</v>
      </c>
      <c r="E1700" s="64"/>
      <c r="F1700" s="46" t="s">
        <v>1331</v>
      </c>
      <c r="G1700" s="47"/>
      <c r="H1700" s="46"/>
      <c r="I1700" s="46"/>
      <c r="J1700" s="48" t="s">
        <v>1332</v>
      </c>
      <c r="K1700" s="40">
        <v>7890.5</v>
      </c>
      <c r="L1700" s="39">
        <v>2367.15</v>
      </c>
      <c r="M1700" s="39">
        <f t="shared" si="14"/>
        <v>5523.35</v>
      </c>
    </row>
    <row r="1701" spans="2:13" ht="31.5" x14ac:dyDescent="0.25">
      <c r="B1701" s="32">
        <v>43518</v>
      </c>
      <c r="C1701" s="32">
        <v>43518</v>
      </c>
      <c r="D1701" s="47">
        <v>153</v>
      </c>
      <c r="E1701" s="64"/>
      <c r="F1701" s="46" t="s">
        <v>1331</v>
      </c>
      <c r="G1701" s="47"/>
      <c r="H1701" s="46"/>
      <c r="I1701" s="46"/>
      <c r="J1701" s="48" t="s">
        <v>1332</v>
      </c>
      <c r="K1701" s="40">
        <v>7890.5</v>
      </c>
      <c r="L1701" s="39">
        <v>2367.15</v>
      </c>
      <c r="M1701" s="39">
        <f t="shared" si="14"/>
        <v>5523.35</v>
      </c>
    </row>
    <row r="1702" spans="2:13" ht="31.5" x14ac:dyDescent="0.25">
      <c r="B1702" s="32">
        <v>43518</v>
      </c>
      <c r="C1702" s="32">
        <v>43518</v>
      </c>
      <c r="D1702" s="47">
        <v>154</v>
      </c>
      <c r="E1702" s="64"/>
      <c r="F1702" s="46" t="s">
        <v>1331</v>
      </c>
      <c r="G1702" s="47"/>
      <c r="H1702" s="46"/>
      <c r="I1702" s="46"/>
      <c r="J1702" s="48" t="s">
        <v>1332</v>
      </c>
      <c r="K1702" s="40">
        <v>7890.5</v>
      </c>
      <c r="L1702" s="39">
        <v>2367.15</v>
      </c>
      <c r="M1702" s="39">
        <f t="shared" si="14"/>
        <v>5523.35</v>
      </c>
    </row>
    <row r="1703" spans="2:13" ht="31.5" x14ac:dyDescent="0.25">
      <c r="B1703" s="32">
        <v>43518</v>
      </c>
      <c r="C1703" s="32">
        <v>43518</v>
      </c>
      <c r="D1703" s="47">
        <v>155</v>
      </c>
      <c r="E1703" s="64"/>
      <c r="F1703" s="46" t="s">
        <v>1331</v>
      </c>
      <c r="G1703" s="47"/>
      <c r="H1703" s="46"/>
      <c r="I1703" s="46"/>
      <c r="J1703" s="48" t="s">
        <v>1332</v>
      </c>
      <c r="K1703" s="40">
        <v>7890.5</v>
      </c>
      <c r="L1703" s="39">
        <v>2367.15</v>
      </c>
      <c r="M1703" s="39">
        <f t="shared" si="14"/>
        <v>5523.35</v>
      </c>
    </row>
    <row r="1704" spans="2:13" ht="31.5" x14ac:dyDescent="0.25">
      <c r="B1704" s="32">
        <v>43518</v>
      </c>
      <c r="C1704" s="32">
        <v>43518</v>
      </c>
      <c r="D1704" s="47">
        <v>156</v>
      </c>
      <c r="E1704" s="64"/>
      <c r="F1704" s="46" t="s">
        <v>1331</v>
      </c>
      <c r="G1704" s="47"/>
      <c r="H1704" s="46"/>
      <c r="I1704" s="46"/>
      <c r="J1704" s="48" t="s">
        <v>1332</v>
      </c>
      <c r="K1704" s="40">
        <v>7890.5</v>
      </c>
      <c r="L1704" s="39">
        <v>2367.15</v>
      </c>
      <c r="M1704" s="39">
        <f t="shared" si="14"/>
        <v>5523.35</v>
      </c>
    </row>
    <row r="1705" spans="2:13" ht="31.5" x14ac:dyDescent="0.25">
      <c r="B1705" s="32">
        <v>43518</v>
      </c>
      <c r="C1705" s="32">
        <v>43518</v>
      </c>
      <c r="D1705" s="47">
        <v>157</v>
      </c>
      <c r="E1705" s="64"/>
      <c r="F1705" s="46" t="s">
        <v>1331</v>
      </c>
      <c r="G1705" s="47"/>
      <c r="H1705" s="46"/>
      <c r="I1705" s="46"/>
      <c r="J1705" s="48" t="s">
        <v>1332</v>
      </c>
      <c r="K1705" s="40">
        <v>7890.5</v>
      </c>
      <c r="L1705" s="39">
        <v>2367.15</v>
      </c>
      <c r="M1705" s="39">
        <f t="shared" si="14"/>
        <v>5523.35</v>
      </c>
    </row>
    <row r="1706" spans="2:13" ht="31.5" x14ac:dyDescent="0.25">
      <c r="B1706" s="32">
        <v>43518</v>
      </c>
      <c r="C1706" s="32">
        <v>43518</v>
      </c>
      <c r="D1706" s="47">
        <v>158</v>
      </c>
      <c r="E1706" s="64"/>
      <c r="F1706" s="46" t="s">
        <v>1331</v>
      </c>
      <c r="G1706" s="47"/>
      <c r="H1706" s="46"/>
      <c r="I1706" s="46"/>
      <c r="J1706" s="48" t="s">
        <v>1332</v>
      </c>
      <c r="K1706" s="40">
        <v>7890.5</v>
      </c>
      <c r="L1706" s="39">
        <v>2367.15</v>
      </c>
      <c r="M1706" s="39">
        <f t="shared" si="14"/>
        <v>5523.35</v>
      </c>
    </row>
    <row r="1707" spans="2:13" ht="31.5" x14ac:dyDescent="0.25">
      <c r="B1707" s="32">
        <v>43518</v>
      </c>
      <c r="C1707" s="32">
        <v>43518</v>
      </c>
      <c r="D1707" s="47">
        <v>159</v>
      </c>
      <c r="E1707" s="64"/>
      <c r="F1707" s="46" t="s">
        <v>1331</v>
      </c>
      <c r="G1707" s="47"/>
      <c r="H1707" s="46"/>
      <c r="I1707" s="46"/>
      <c r="J1707" s="48" t="s">
        <v>1332</v>
      </c>
      <c r="K1707" s="40">
        <v>7890.5</v>
      </c>
      <c r="L1707" s="39">
        <v>2367.15</v>
      </c>
      <c r="M1707" s="39">
        <f t="shared" si="14"/>
        <v>5523.35</v>
      </c>
    </row>
    <row r="1708" spans="2:13" ht="31.5" x14ac:dyDescent="0.25">
      <c r="B1708" s="32">
        <v>43518</v>
      </c>
      <c r="C1708" s="32">
        <v>43518</v>
      </c>
      <c r="D1708" s="47">
        <v>160</v>
      </c>
      <c r="E1708" s="64"/>
      <c r="F1708" s="46" t="s">
        <v>1331</v>
      </c>
      <c r="G1708" s="47"/>
      <c r="H1708" s="46"/>
      <c r="I1708" s="46"/>
      <c r="J1708" s="48" t="s">
        <v>1332</v>
      </c>
      <c r="K1708" s="40">
        <v>7890.5</v>
      </c>
      <c r="L1708" s="39">
        <v>2367.15</v>
      </c>
      <c r="M1708" s="39">
        <f t="shared" si="14"/>
        <v>5523.35</v>
      </c>
    </row>
    <row r="1709" spans="2:13" ht="31.5" x14ac:dyDescent="0.25">
      <c r="B1709" s="32">
        <v>43518</v>
      </c>
      <c r="C1709" s="32">
        <v>43518</v>
      </c>
      <c r="D1709" s="47">
        <v>161</v>
      </c>
      <c r="E1709" s="64"/>
      <c r="F1709" s="46" t="s">
        <v>1331</v>
      </c>
      <c r="G1709" s="47"/>
      <c r="H1709" s="46"/>
      <c r="I1709" s="46"/>
      <c r="J1709" s="48" t="s">
        <v>1332</v>
      </c>
      <c r="K1709" s="40">
        <v>7890.5</v>
      </c>
      <c r="L1709" s="39">
        <v>2367.15</v>
      </c>
      <c r="M1709" s="39">
        <f t="shared" si="14"/>
        <v>5523.35</v>
      </c>
    </row>
    <row r="1710" spans="2:13" ht="31.5" x14ac:dyDescent="0.25">
      <c r="B1710" s="32">
        <v>43518</v>
      </c>
      <c r="C1710" s="32">
        <v>43518</v>
      </c>
      <c r="D1710" s="47">
        <v>162</v>
      </c>
      <c r="E1710" s="64"/>
      <c r="F1710" s="46" t="s">
        <v>1331</v>
      </c>
      <c r="G1710" s="47"/>
      <c r="H1710" s="46"/>
      <c r="I1710" s="46"/>
      <c r="J1710" s="48" t="s">
        <v>1332</v>
      </c>
      <c r="K1710" s="40">
        <v>7890.5</v>
      </c>
      <c r="L1710" s="39">
        <v>2367.15</v>
      </c>
      <c r="M1710" s="39">
        <f t="shared" si="14"/>
        <v>5523.35</v>
      </c>
    </row>
    <row r="1711" spans="2:13" ht="31.5" x14ac:dyDescent="0.25">
      <c r="B1711" s="32">
        <v>43518</v>
      </c>
      <c r="C1711" s="32">
        <v>43518</v>
      </c>
      <c r="D1711" s="47">
        <v>163</v>
      </c>
      <c r="E1711" s="64"/>
      <c r="F1711" s="46" t="s">
        <v>1331</v>
      </c>
      <c r="G1711" s="47"/>
      <c r="H1711" s="46"/>
      <c r="I1711" s="46"/>
      <c r="J1711" s="48" t="s">
        <v>1332</v>
      </c>
      <c r="K1711" s="40">
        <v>7890.5</v>
      </c>
      <c r="L1711" s="39">
        <v>2367.15</v>
      </c>
      <c r="M1711" s="39">
        <f t="shared" ref="M1711:M1764" si="15">+K1711-L1711</f>
        <v>5523.35</v>
      </c>
    </row>
    <row r="1712" spans="2:13" ht="31.5" x14ac:dyDescent="0.25">
      <c r="B1712" s="32">
        <v>43518</v>
      </c>
      <c r="C1712" s="32">
        <v>43518</v>
      </c>
      <c r="D1712" s="47">
        <v>164</v>
      </c>
      <c r="E1712" s="64"/>
      <c r="F1712" s="46" t="s">
        <v>1331</v>
      </c>
      <c r="G1712" s="47"/>
      <c r="H1712" s="46"/>
      <c r="I1712" s="46"/>
      <c r="J1712" s="48" t="s">
        <v>1332</v>
      </c>
      <c r="K1712" s="40">
        <v>7890.5</v>
      </c>
      <c r="L1712" s="39">
        <v>2367.15</v>
      </c>
      <c r="M1712" s="39">
        <f t="shared" si="15"/>
        <v>5523.35</v>
      </c>
    </row>
    <row r="1713" spans="2:13" ht="31.5" x14ac:dyDescent="0.25">
      <c r="B1713" s="32">
        <v>43518</v>
      </c>
      <c r="C1713" s="32">
        <v>43518</v>
      </c>
      <c r="D1713" s="47">
        <v>165</v>
      </c>
      <c r="E1713" s="64"/>
      <c r="F1713" s="46" t="s">
        <v>1331</v>
      </c>
      <c r="G1713" s="47"/>
      <c r="H1713" s="46"/>
      <c r="I1713" s="46"/>
      <c r="J1713" s="48" t="s">
        <v>1332</v>
      </c>
      <c r="K1713" s="40">
        <v>7890.5</v>
      </c>
      <c r="L1713" s="39">
        <v>2367.15</v>
      </c>
      <c r="M1713" s="39">
        <f t="shared" si="15"/>
        <v>5523.35</v>
      </c>
    </row>
    <row r="1714" spans="2:13" ht="31.5" x14ac:dyDescent="0.25">
      <c r="B1714" s="32">
        <v>43518</v>
      </c>
      <c r="C1714" s="32">
        <v>43518</v>
      </c>
      <c r="D1714" s="47">
        <v>166</v>
      </c>
      <c r="E1714" s="64"/>
      <c r="F1714" s="46" t="s">
        <v>1331</v>
      </c>
      <c r="G1714" s="47"/>
      <c r="H1714" s="46"/>
      <c r="I1714" s="46"/>
      <c r="J1714" s="48" t="s">
        <v>1332</v>
      </c>
      <c r="K1714" s="40">
        <v>7890.5</v>
      </c>
      <c r="L1714" s="39">
        <v>2367.15</v>
      </c>
      <c r="M1714" s="39">
        <f t="shared" si="15"/>
        <v>5523.35</v>
      </c>
    </row>
    <row r="1715" spans="2:13" ht="31.5" x14ac:dyDescent="0.25">
      <c r="B1715" s="32">
        <v>43518</v>
      </c>
      <c r="C1715" s="32">
        <v>43518</v>
      </c>
      <c r="D1715" s="47">
        <v>167</v>
      </c>
      <c r="E1715" s="64"/>
      <c r="F1715" s="46" t="s">
        <v>1331</v>
      </c>
      <c r="G1715" s="47"/>
      <c r="H1715" s="46"/>
      <c r="I1715" s="46"/>
      <c r="J1715" s="48" t="s">
        <v>1332</v>
      </c>
      <c r="K1715" s="40">
        <v>7890.5</v>
      </c>
      <c r="L1715" s="39">
        <v>2367.15</v>
      </c>
      <c r="M1715" s="39">
        <f t="shared" si="15"/>
        <v>5523.35</v>
      </c>
    </row>
    <row r="1716" spans="2:13" ht="15.75" x14ac:dyDescent="0.25">
      <c r="B1716" s="32">
        <v>43518</v>
      </c>
      <c r="C1716" s="32">
        <v>43518</v>
      </c>
      <c r="D1716" s="47">
        <v>260</v>
      </c>
      <c r="E1716" s="64"/>
      <c r="F1716" s="46" t="s">
        <v>1331</v>
      </c>
      <c r="G1716" s="47"/>
      <c r="H1716" s="46"/>
      <c r="I1716" s="46"/>
      <c r="J1716" s="48" t="s">
        <v>120</v>
      </c>
      <c r="K1716" s="40">
        <v>7890.5</v>
      </c>
      <c r="L1716" s="39">
        <v>2367.15</v>
      </c>
      <c r="M1716" s="39">
        <f t="shared" si="15"/>
        <v>5523.35</v>
      </c>
    </row>
    <row r="1717" spans="2:13" ht="15.75" x14ac:dyDescent="0.25">
      <c r="B1717" s="32">
        <v>43518</v>
      </c>
      <c r="C1717" s="32">
        <v>43518</v>
      </c>
      <c r="D1717" s="47">
        <v>261</v>
      </c>
      <c r="E1717" s="64"/>
      <c r="F1717" s="46" t="s">
        <v>1331</v>
      </c>
      <c r="G1717" s="47"/>
      <c r="H1717" s="46"/>
      <c r="I1717" s="46"/>
      <c r="J1717" s="48" t="s">
        <v>120</v>
      </c>
      <c r="K1717" s="40">
        <v>7890.5</v>
      </c>
      <c r="L1717" s="39">
        <v>2367.15</v>
      </c>
      <c r="M1717" s="39">
        <f t="shared" si="15"/>
        <v>5523.35</v>
      </c>
    </row>
    <row r="1718" spans="2:13" ht="15.75" x14ac:dyDescent="0.25">
      <c r="B1718" s="32">
        <v>43518</v>
      </c>
      <c r="C1718" s="32">
        <v>43518</v>
      </c>
      <c r="D1718" s="47">
        <v>262</v>
      </c>
      <c r="E1718" s="64"/>
      <c r="F1718" s="46" t="s">
        <v>1331</v>
      </c>
      <c r="G1718" s="47"/>
      <c r="H1718" s="46"/>
      <c r="I1718" s="46"/>
      <c r="J1718" s="48" t="s">
        <v>120</v>
      </c>
      <c r="K1718" s="40">
        <v>7890.5</v>
      </c>
      <c r="L1718" s="39">
        <v>2367.15</v>
      </c>
      <c r="M1718" s="39">
        <f t="shared" si="15"/>
        <v>5523.35</v>
      </c>
    </row>
    <row r="1719" spans="2:13" ht="15.75" x14ac:dyDescent="0.25">
      <c r="B1719" s="32">
        <v>43518</v>
      </c>
      <c r="C1719" s="32">
        <v>43518</v>
      </c>
      <c r="D1719" s="47">
        <v>263</v>
      </c>
      <c r="E1719" s="64"/>
      <c r="F1719" s="46" t="s">
        <v>1331</v>
      </c>
      <c r="G1719" s="47"/>
      <c r="H1719" s="46"/>
      <c r="I1719" s="46"/>
      <c r="J1719" s="48" t="s">
        <v>120</v>
      </c>
      <c r="K1719" s="40">
        <v>7890.5</v>
      </c>
      <c r="L1719" s="39">
        <v>2367.15</v>
      </c>
      <c r="M1719" s="39">
        <f t="shared" si="15"/>
        <v>5523.35</v>
      </c>
    </row>
    <row r="1720" spans="2:13" ht="15.75" x14ac:dyDescent="0.25">
      <c r="B1720" s="32">
        <v>43518</v>
      </c>
      <c r="C1720" s="32">
        <v>43518</v>
      </c>
      <c r="D1720" s="47">
        <v>264</v>
      </c>
      <c r="E1720" s="64"/>
      <c r="F1720" s="46" t="s">
        <v>1331</v>
      </c>
      <c r="G1720" s="47"/>
      <c r="H1720" s="46"/>
      <c r="I1720" s="46"/>
      <c r="J1720" s="48" t="s">
        <v>120</v>
      </c>
      <c r="K1720" s="40">
        <v>7890.5</v>
      </c>
      <c r="L1720" s="39">
        <v>2367.15</v>
      </c>
      <c r="M1720" s="39">
        <f t="shared" si="15"/>
        <v>5523.35</v>
      </c>
    </row>
    <row r="1721" spans="2:13" ht="15.75" x14ac:dyDescent="0.25">
      <c r="B1721" s="32">
        <v>43518</v>
      </c>
      <c r="C1721" s="32">
        <v>43518</v>
      </c>
      <c r="D1721" s="47">
        <v>265</v>
      </c>
      <c r="E1721" s="64"/>
      <c r="F1721" s="46" t="s">
        <v>1331</v>
      </c>
      <c r="G1721" s="47"/>
      <c r="H1721" s="46"/>
      <c r="I1721" s="46"/>
      <c r="J1721" s="48" t="s">
        <v>120</v>
      </c>
      <c r="K1721" s="40">
        <v>7890.5</v>
      </c>
      <c r="L1721" s="39">
        <v>2367.15</v>
      </c>
      <c r="M1721" s="39">
        <f t="shared" si="15"/>
        <v>5523.35</v>
      </c>
    </row>
    <row r="1722" spans="2:13" ht="15.75" x14ac:dyDescent="0.25">
      <c r="B1722" s="32">
        <v>43518</v>
      </c>
      <c r="C1722" s="32">
        <v>43518</v>
      </c>
      <c r="D1722" s="47">
        <v>266</v>
      </c>
      <c r="E1722" s="64"/>
      <c r="F1722" s="46" t="s">
        <v>1331</v>
      </c>
      <c r="G1722" s="47"/>
      <c r="H1722" s="46"/>
      <c r="I1722" s="46"/>
      <c r="J1722" s="48" t="s">
        <v>120</v>
      </c>
      <c r="K1722" s="40">
        <v>7890.5</v>
      </c>
      <c r="L1722" s="39">
        <v>2367.15</v>
      </c>
      <c r="M1722" s="39">
        <f t="shared" si="15"/>
        <v>5523.35</v>
      </c>
    </row>
    <row r="1723" spans="2:13" ht="15.75" x14ac:dyDescent="0.25">
      <c r="B1723" s="32">
        <v>43518</v>
      </c>
      <c r="C1723" s="32">
        <v>43518</v>
      </c>
      <c r="D1723" s="47">
        <v>267</v>
      </c>
      <c r="E1723" s="64"/>
      <c r="F1723" s="46" t="s">
        <v>1331</v>
      </c>
      <c r="G1723" s="47"/>
      <c r="H1723" s="46"/>
      <c r="I1723" s="46"/>
      <c r="J1723" s="48" t="s">
        <v>120</v>
      </c>
      <c r="K1723" s="40">
        <v>7890.5</v>
      </c>
      <c r="L1723" s="39">
        <v>2367.15</v>
      </c>
      <c r="M1723" s="39">
        <f t="shared" si="15"/>
        <v>5523.35</v>
      </c>
    </row>
    <row r="1724" spans="2:13" ht="31.5" x14ac:dyDescent="0.25">
      <c r="B1724" s="32">
        <v>43518</v>
      </c>
      <c r="C1724" s="32">
        <v>43518</v>
      </c>
      <c r="D1724" s="47">
        <v>268</v>
      </c>
      <c r="E1724" s="64"/>
      <c r="F1724" s="46" t="s">
        <v>1331</v>
      </c>
      <c r="G1724" s="47"/>
      <c r="H1724" s="46"/>
      <c r="I1724" s="46"/>
      <c r="J1724" s="48" t="s">
        <v>238</v>
      </c>
      <c r="K1724" s="40">
        <v>7890.5</v>
      </c>
      <c r="L1724" s="39">
        <v>2367.15</v>
      </c>
      <c r="M1724" s="39">
        <f t="shared" si="15"/>
        <v>5523.35</v>
      </c>
    </row>
    <row r="1725" spans="2:13" ht="31.5" x14ac:dyDescent="0.25">
      <c r="B1725" s="32">
        <v>43518</v>
      </c>
      <c r="C1725" s="32">
        <v>43518</v>
      </c>
      <c r="D1725" s="47">
        <v>269</v>
      </c>
      <c r="E1725" s="64"/>
      <c r="F1725" s="46" t="s">
        <v>1331</v>
      </c>
      <c r="G1725" s="47"/>
      <c r="H1725" s="46"/>
      <c r="I1725" s="46"/>
      <c r="J1725" s="48" t="s">
        <v>238</v>
      </c>
      <c r="K1725" s="40">
        <v>7890.5</v>
      </c>
      <c r="L1725" s="39">
        <v>2367.15</v>
      </c>
      <c r="M1725" s="39">
        <f t="shared" si="15"/>
        <v>5523.35</v>
      </c>
    </row>
    <row r="1726" spans="2:13" ht="31.5" x14ac:dyDescent="0.25">
      <c r="B1726" s="32">
        <v>43518</v>
      </c>
      <c r="C1726" s="32">
        <v>43518</v>
      </c>
      <c r="D1726" s="47">
        <v>271</v>
      </c>
      <c r="E1726" s="64"/>
      <c r="F1726" s="46" t="s">
        <v>1331</v>
      </c>
      <c r="G1726" s="47"/>
      <c r="H1726" s="46"/>
      <c r="I1726" s="46"/>
      <c r="J1726" s="48" t="s">
        <v>238</v>
      </c>
      <c r="K1726" s="40">
        <v>7890.5</v>
      </c>
      <c r="L1726" s="39">
        <v>2367.15</v>
      </c>
      <c r="M1726" s="39">
        <f t="shared" si="15"/>
        <v>5523.35</v>
      </c>
    </row>
    <row r="1727" spans="2:13" ht="31.5" x14ac:dyDescent="0.25">
      <c r="B1727" s="32">
        <v>43518</v>
      </c>
      <c r="C1727" s="32">
        <v>43518</v>
      </c>
      <c r="D1727" s="47">
        <v>274</v>
      </c>
      <c r="E1727" s="64"/>
      <c r="F1727" s="46" t="s">
        <v>1331</v>
      </c>
      <c r="G1727" s="47"/>
      <c r="H1727" s="46"/>
      <c r="I1727" s="46"/>
      <c r="J1727" s="48" t="s">
        <v>238</v>
      </c>
      <c r="K1727" s="40">
        <v>7890.5</v>
      </c>
      <c r="L1727" s="39">
        <v>2367.15</v>
      </c>
      <c r="M1727" s="39">
        <f t="shared" si="15"/>
        <v>5523.35</v>
      </c>
    </row>
    <row r="1728" spans="2:13" ht="31.5" x14ac:dyDescent="0.25">
      <c r="B1728" s="32">
        <v>43518</v>
      </c>
      <c r="C1728" s="32">
        <v>43518</v>
      </c>
      <c r="D1728" s="47">
        <v>275</v>
      </c>
      <c r="E1728" s="64"/>
      <c r="F1728" s="46" t="s">
        <v>1331</v>
      </c>
      <c r="G1728" s="47"/>
      <c r="H1728" s="46"/>
      <c r="I1728" s="46"/>
      <c r="J1728" s="48" t="s">
        <v>238</v>
      </c>
      <c r="K1728" s="40">
        <v>7890.5</v>
      </c>
      <c r="L1728" s="39">
        <v>2367.15</v>
      </c>
      <c r="M1728" s="39">
        <f t="shared" si="15"/>
        <v>5523.35</v>
      </c>
    </row>
    <row r="1729" spans="2:13" ht="31.5" x14ac:dyDescent="0.25">
      <c r="B1729" s="32">
        <v>43518</v>
      </c>
      <c r="C1729" s="32">
        <v>43518</v>
      </c>
      <c r="D1729" s="47">
        <v>278</v>
      </c>
      <c r="E1729" s="64"/>
      <c r="F1729" s="46" t="s">
        <v>1331</v>
      </c>
      <c r="G1729" s="47"/>
      <c r="H1729" s="46"/>
      <c r="I1729" s="46"/>
      <c r="J1729" s="48" t="s">
        <v>238</v>
      </c>
      <c r="K1729" s="40">
        <v>7890.5</v>
      </c>
      <c r="L1729" s="39">
        <v>2367.15</v>
      </c>
      <c r="M1729" s="39">
        <f t="shared" si="15"/>
        <v>5523.35</v>
      </c>
    </row>
    <row r="1730" spans="2:13" ht="31.5" x14ac:dyDescent="0.25">
      <c r="B1730" s="32">
        <v>43518</v>
      </c>
      <c r="C1730" s="32">
        <v>43518</v>
      </c>
      <c r="D1730" s="47">
        <v>279</v>
      </c>
      <c r="E1730" s="64"/>
      <c r="F1730" s="46" t="s">
        <v>1331</v>
      </c>
      <c r="G1730" s="47"/>
      <c r="H1730" s="46"/>
      <c r="I1730" s="46"/>
      <c r="J1730" s="48" t="s">
        <v>238</v>
      </c>
      <c r="K1730" s="40">
        <v>7890.5</v>
      </c>
      <c r="L1730" s="39">
        <v>2367.15</v>
      </c>
      <c r="M1730" s="39">
        <f t="shared" si="15"/>
        <v>5523.35</v>
      </c>
    </row>
    <row r="1731" spans="2:13" ht="31.5" x14ac:dyDescent="0.25">
      <c r="B1731" s="32">
        <v>43518</v>
      </c>
      <c r="C1731" s="32">
        <v>43518</v>
      </c>
      <c r="D1731" s="47">
        <v>282</v>
      </c>
      <c r="E1731" s="64"/>
      <c r="F1731" s="46" t="s">
        <v>1331</v>
      </c>
      <c r="G1731" s="47"/>
      <c r="H1731" s="46"/>
      <c r="I1731" s="46"/>
      <c r="J1731" s="48" t="s">
        <v>238</v>
      </c>
      <c r="K1731" s="40">
        <v>7890.5</v>
      </c>
      <c r="L1731" s="39">
        <v>2367.15</v>
      </c>
      <c r="M1731" s="39">
        <f t="shared" si="15"/>
        <v>5523.35</v>
      </c>
    </row>
    <row r="1732" spans="2:13" ht="31.5" x14ac:dyDescent="0.25">
      <c r="B1732" s="32">
        <v>43518</v>
      </c>
      <c r="C1732" s="32">
        <v>43518</v>
      </c>
      <c r="D1732" s="47">
        <v>283</v>
      </c>
      <c r="E1732" s="64"/>
      <c r="F1732" s="46" t="s">
        <v>1331</v>
      </c>
      <c r="G1732" s="47"/>
      <c r="H1732" s="46"/>
      <c r="I1732" s="46"/>
      <c r="J1732" s="48" t="s">
        <v>238</v>
      </c>
      <c r="K1732" s="40">
        <v>7890.5</v>
      </c>
      <c r="L1732" s="39">
        <v>2367.15</v>
      </c>
      <c r="M1732" s="39">
        <f t="shared" si="15"/>
        <v>5523.35</v>
      </c>
    </row>
    <row r="1733" spans="2:13" ht="31.5" x14ac:dyDescent="0.25">
      <c r="B1733" s="32">
        <v>43518</v>
      </c>
      <c r="C1733" s="32">
        <v>43518</v>
      </c>
      <c r="D1733" s="47">
        <v>284</v>
      </c>
      <c r="E1733" s="64"/>
      <c r="F1733" s="46" t="s">
        <v>1331</v>
      </c>
      <c r="G1733" s="47"/>
      <c r="H1733" s="46"/>
      <c r="I1733" s="46"/>
      <c r="J1733" s="48" t="s">
        <v>238</v>
      </c>
      <c r="K1733" s="40">
        <v>7890.5</v>
      </c>
      <c r="L1733" s="39">
        <v>2367.15</v>
      </c>
      <c r="M1733" s="39">
        <f t="shared" si="15"/>
        <v>5523.35</v>
      </c>
    </row>
    <row r="1734" spans="2:13" ht="31.5" x14ac:dyDescent="0.25">
      <c r="B1734" s="32">
        <v>43518</v>
      </c>
      <c r="C1734" s="32">
        <v>43518</v>
      </c>
      <c r="D1734" s="47">
        <v>286</v>
      </c>
      <c r="E1734" s="64"/>
      <c r="F1734" s="46" t="s">
        <v>1331</v>
      </c>
      <c r="G1734" s="47"/>
      <c r="H1734" s="46"/>
      <c r="I1734" s="46"/>
      <c r="J1734" s="48" t="s">
        <v>238</v>
      </c>
      <c r="K1734" s="40">
        <v>7890.5</v>
      </c>
      <c r="L1734" s="39">
        <v>2367.15</v>
      </c>
      <c r="M1734" s="39">
        <f t="shared" si="15"/>
        <v>5523.35</v>
      </c>
    </row>
    <row r="1735" spans="2:13" ht="31.5" x14ac:dyDescent="0.25">
      <c r="B1735" s="32">
        <v>43518</v>
      </c>
      <c r="C1735" s="32">
        <v>43518</v>
      </c>
      <c r="D1735" s="47">
        <v>290</v>
      </c>
      <c r="E1735" s="64"/>
      <c r="F1735" s="46" t="s">
        <v>1331</v>
      </c>
      <c r="G1735" s="47"/>
      <c r="H1735" s="46"/>
      <c r="I1735" s="46"/>
      <c r="J1735" s="48" t="s">
        <v>238</v>
      </c>
      <c r="K1735" s="40">
        <v>7890.5</v>
      </c>
      <c r="L1735" s="39">
        <v>2367.15</v>
      </c>
      <c r="M1735" s="39">
        <f t="shared" si="15"/>
        <v>5523.35</v>
      </c>
    </row>
    <row r="1736" spans="2:13" ht="31.5" x14ac:dyDescent="0.25">
      <c r="B1736" s="32">
        <v>43518</v>
      </c>
      <c r="C1736" s="32">
        <v>43518</v>
      </c>
      <c r="D1736" s="47">
        <v>292</v>
      </c>
      <c r="E1736" s="64"/>
      <c r="F1736" s="46" t="s">
        <v>1331</v>
      </c>
      <c r="G1736" s="47"/>
      <c r="H1736" s="46"/>
      <c r="I1736" s="46"/>
      <c r="J1736" s="48" t="s">
        <v>238</v>
      </c>
      <c r="K1736" s="40">
        <v>7890.5</v>
      </c>
      <c r="L1736" s="39">
        <v>2367.15</v>
      </c>
      <c r="M1736" s="39">
        <f t="shared" si="15"/>
        <v>5523.35</v>
      </c>
    </row>
    <row r="1737" spans="2:13" ht="31.5" x14ac:dyDescent="0.25">
      <c r="B1737" s="32">
        <v>43518</v>
      </c>
      <c r="C1737" s="32">
        <v>43518</v>
      </c>
      <c r="D1737" s="47">
        <v>294</v>
      </c>
      <c r="E1737" s="64"/>
      <c r="F1737" s="46" t="s">
        <v>1331</v>
      </c>
      <c r="G1737" s="47"/>
      <c r="H1737" s="46"/>
      <c r="I1737" s="46"/>
      <c r="J1737" s="48" t="s">
        <v>238</v>
      </c>
      <c r="K1737" s="40">
        <v>7890.5</v>
      </c>
      <c r="L1737" s="39">
        <v>2367.15</v>
      </c>
      <c r="M1737" s="39">
        <f t="shared" si="15"/>
        <v>5523.35</v>
      </c>
    </row>
    <row r="1738" spans="2:13" ht="31.5" x14ac:dyDescent="0.25">
      <c r="B1738" s="32">
        <v>43518</v>
      </c>
      <c r="C1738" s="32">
        <v>43518</v>
      </c>
      <c r="D1738" s="47">
        <v>295</v>
      </c>
      <c r="E1738" s="64"/>
      <c r="F1738" s="46" t="s">
        <v>1331</v>
      </c>
      <c r="G1738" s="47"/>
      <c r="H1738" s="46"/>
      <c r="I1738" s="46"/>
      <c r="J1738" s="48" t="s">
        <v>238</v>
      </c>
      <c r="K1738" s="40">
        <v>7890.5</v>
      </c>
      <c r="L1738" s="39">
        <v>2367.15</v>
      </c>
      <c r="M1738" s="39">
        <f t="shared" si="15"/>
        <v>5523.35</v>
      </c>
    </row>
    <row r="1739" spans="2:13" ht="31.5" x14ac:dyDescent="0.25">
      <c r="B1739" s="32">
        <v>43518</v>
      </c>
      <c r="C1739" s="32">
        <v>43518</v>
      </c>
      <c r="D1739" s="47">
        <v>296</v>
      </c>
      <c r="E1739" s="64"/>
      <c r="F1739" s="46" t="s">
        <v>1331</v>
      </c>
      <c r="G1739" s="47"/>
      <c r="H1739" s="46"/>
      <c r="I1739" s="46"/>
      <c r="J1739" s="48" t="s">
        <v>238</v>
      </c>
      <c r="K1739" s="40">
        <v>7890.5</v>
      </c>
      <c r="L1739" s="39">
        <v>2367.15</v>
      </c>
      <c r="M1739" s="39">
        <f t="shared" si="15"/>
        <v>5523.35</v>
      </c>
    </row>
    <row r="1740" spans="2:13" ht="31.5" x14ac:dyDescent="0.25">
      <c r="B1740" s="32">
        <v>43518</v>
      </c>
      <c r="C1740" s="32">
        <v>43518</v>
      </c>
      <c r="D1740" s="47">
        <v>297</v>
      </c>
      <c r="E1740" s="64"/>
      <c r="F1740" s="46" t="s">
        <v>1331</v>
      </c>
      <c r="G1740" s="47"/>
      <c r="H1740" s="46"/>
      <c r="I1740" s="46"/>
      <c r="J1740" s="48" t="s">
        <v>238</v>
      </c>
      <c r="K1740" s="40">
        <v>7890.5</v>
      </c>
      <c r="L1740" s="39">
        <v>2367.15</v>
      </c>
      <c r="M1740" s="39">
        <f t="shared" si="15"/>
        <v>5523.35</v>
      </c>
    </row>
    <row r="1741" spans="2:13" ht="31.5" x14ac:dyDescent="0.25">
      <c r="B1741" s="32">
        <v>43518</v>
      </c>
      <c r="C1741" s="32">
        <v>43518</v>
      </c>
      <c r="D1741" s="47">
        <v>298</v>
      </c>
      <c r="E1741" s="64"/>
      <c r="F1741" s="46" t="s">
        <v>1331</v>
      </c>
      <c r="G1741" s="47"/>
      <c r="H1741" s="46"/>
      <c r="I1741" s="46"/>
      <c r="J1741" s="48" t="s">
        <v>238</v>
      </c>
      <c r="K1741" s="40">
        <v>7890.5</v>
      </c>
      <c r="L1741" s="39">
        <v>2367.15</v>
      </c>
      <c r="M1741" s="39">
        <f t="shared" si="15"/>
        <v>5523.35</v>
      </c>
    </row>
    <row r="1742" spans="2:13" ht="31.5" x14ac:dyDescent="0.25">
      <c r="B1742" s="32">
        <v>43518</v>
      </c>
      <c r="C1742" s="32">
        <v>43518</v>
      </c>
      <c r="D1742" s="47">
        <v>299</v>
      </c>
      <c r="E1742" s="64"/>
      <c r="F1742" s="46" t="s">
        <v>1331</v>
      </c>
      <c r="G1742" s="47"/>
      <c r="H1742" s="46"/>
      <c r="I1742" s="46"/>
      <c r="J1742" s="48" t="s">
        <v>238</v>
      </c>
      <c r="K1742" s="40">
        <v>7890.5</v>
      </c>
      <c r="L1742" s="39">
        <v>2367.15</v>
      </c>
      <c r="M1742" s="39">
        <f t="shared" si="15"/>
        <v>5523.35</v>
      </c>
    </row>
    <row r="1743" spans="2:13" ht="31.5" x14ac:dyDescent="0.25">
      <c r="B1743" s="32">
        <v>43518</v>
      </c>
      <c r="C1743" s="32">
        <v>43518</v>
      </c>
      <c r="D1743" s="47">
        <v>300</v>
      </c>
      <c r="E1743" s="64"/>
      <c r="F1743" s="46" t="s">
        <v>1331</v>
      </c>
      <c r="G1743" s="47"/>
      <c r="H1743" s="46"/>
      <c r="I1743" s="46"/>
      <c r="J1743" s="48" t="s">
        <v>238</v>
      </c>
      <c r="K1743" s="40">
        <v>7890.5</v>
      </c>
      <c r="L1743" s="39">
        <v>2367.15</v>
      </c>
      <c r="M1743" s="39">
        <f t="shared" si="15"/>
        <v>5523.35</v>
      </c>
    </row>
    <row r="1744" spans="2:13" ht="31.5" x14ac:dyDescent="0.25">
      <c r="B1744" s="32">
        <v>43518</v>
      </c>
      <c r="C1744" s="32">
        <v>43518</v>
      </c>
      <c r="D1744" s="47">
        <v>301</v>
      </c>
      <c r="E1744" s="64"/>
      <c r="F1744" s="46" t="s">
        <v>1331</v>
      </c>
      <c r="G1744" s="47"/>
      <c r="H1744" s="46"/>
      <c r="I1744" s="46"/>
      <c r="J1744" s="48" t="s">
        <v>238</v>
      </c>
      <c r="K1744" s="40">
        <v>7890.5</v>
      </c>
      <c r="L1744" s="39">
        <v>2367.15</v>
      </c>
      <c r="M1744" s="39">
        <f t="shared" si="15"/>
        <v>5523.35</v>
      </c>
    </row>
    <row r="1745" spans="2:13" ht="31.5" x14ac:dyDescent="0.25">
      <c r="B1745" s="32">
        <v>43518</v>
      </c>
      <c r="C1745" s="32">
        <v>43518</v>
      </c>
      <c r="D1745" s="47">
        <v>302</v>
      </c>
      <c r="E1745" s="64"/>
      <c r="F1745" s="46" t="s">
        <v>1331</v>
      </c>
      <c r="G1745" s="47"/>
      <c r="H1745" s="46"/>
      <c r="I1745" s="46"/>
      <c r="J1745" s="48" t="s">
        <v>238</v>
      </c>
      <c r="K1745" s="40">
        <v>7890.5</v>
      </c>
      <c r="L1745" s="39">
        <v>2367.15</v>
      </c>
      <c r="M1745" s="39">
        <f t="shared" si="15"/>
        <v>5523.35</v>
      </c>
    </row>
    <row r="1746" spans="2:13" ht="31.5" x14ac:dyDescent="0.25">
      <c r="B1746" s="32">
        <v>43518</v>
      </c>
      <c r="C1746" s="32">
        <v>43518</v>
      </c>
      <c r="D1746" s="47">
        <v>303</v>
      </c>
      <c r="E1746" s="64"/>
      <c r="F1746" s="46" t="s">
        <v>1331</v>
      </c>
      <c r="G1746" s="47"/>
      <c r="H1746" s="46"/>
      <c r="I1746" s="46"/>
      <c r="J1746" s="48" t="s">
        <v>238</v>
      </c>
      <c r="K1746" s="40">
        <v>7890.5</v>
      </c>
      <c r="L1746" s="39">
        <v>2367.15</v>
      </c>
      <c r="M1746" s="39">
        <f t="shared" si="15"/>
        <v>5523.35</v>
      </c>
    </row>
    <row r="1747" spans="2:13" ht="31.5" x14ac:dyDescent="0.25">
      <c r="B1747" s="32">
        <v>43518</v>
      </c>
      <c r="C1747" s="32">
        <v>43518</v>
      </c>
      <c r="D1747" s="47">
        <v>304</v>
      </c>
      <c r="E1747" s="64"/>
      <c r="F1747" s="46" t="s">
        <v>1331</v>
      </c>
      <c r="G1747" s="47"/>
      <c r="H1747" s="46"/>
      <c r="I1747" s="46"/>
      <c r="J1747" s="48" t="s">
        <v>238</v>
      </c>
      <c r="K1747" s="40">
        <v>7890.5</v>
      </c>
      <c r="L1747" s="39">
        <v>2367.15</v>
      </c>
      <c r="M1747" s="39">
        <f t="shared" si="15"/>
        <v>5523.35</v>
      </c>
    </row>
    <row r="1748" spans="2:13" ht="31.5" x14ac:dyDescent="0.25">
      <c r="B1748" s="32">
        <v>43518</v>
      </c>
      <c r="C1748" s="32">
        <v>43518</v>
      </c>
      <c r="D1748" s="47">
        <v>305</v>
      </c>
      <c r="E1748" s="64"/>
      <c r="F1748" s="46" t="s">
        <v>1331</v>
      </c>
      <c r="G1748" s="47"/>
      <c r="H1748" s="46"/>
      <c r="I1748" s="46"/>
      <c r="J1748" s="48" t="s">
        <v>238</v>
      </c>
      <c r="K1748" s="40">
        <v>7890.5</v>
      </c>
      <c r="L1748" s="39">
        <v>2367.15</v>
      </c>
      <c r="M1748" s="39">
        <f t="shared" si="15"/>
        <v>5523.35</v>
      </c>
    </row>
    <row r="1749" spans="2:13" ht="31.5" x14ac:dyDescent="0.25">
      <c r="B1749" s="32">
        <v>43518</v>
      </c>
      <c r="C1749" s="32">
        <v>43518</v>
      </c>
      <c r="D1749" s="47">
        <v>306</v>
      </c>
      <c r="E1749" s="64"/>
      <c r="F1749" s="46" t="s">
        <v>1331</v>
      </c>
      <c r="G1749" s="47"/>
      <c r="H1749" s="46"/>
      <c r="I1749" s="46"/>
      <c r="J1749" s="48" t="s">
        <v>238</v>
      </c>
      <c r="K1749" s="40">
        <v>7890.5</v>
      </c>
      <c r="L1749" s="39">
        <v>2367.15</v>
      </c>
      <c r="M1749" s="39">
        <f t="shared" si="15"/>
        <v>5523.35</v>
      </c>
    </row>
    <row r="1750" spans="2:13" ht="31.5" x14ac:dyDescent="0.25">
      <c r="B1750" s="32">
        <v>43518</v>
      </c>
      <c r="C1750" s="32">
        <v>43518</v>
      </c>
      <c r="D1750" s="47">
        <v>307</v>
      </c>
      <c r="E1750" s="64"/>
      <c r="F1750" s="46" t="s">
        <v>1331</v>
      </c>
      <c r="G1750" s="47"/>
      <c r="H1750" s="46"/>
      <c r="I1750" s="46"/>
      <c r="J1750" s="48" t="s">
        <v>238</v>
      </c>
      <c r="K1750" s="40">
        <v>7890.5</v>
      </c>
      <c r="L1750" s="39">
        <v>2367.15</v>
      </c>
      <c r="M1750" s="39">
        <f t="shared" si="15"/>
        <v>5523.35</v>
      </c>
    </row>
    <row r="1751" spans="2:13" ht="31.5" x14ac:dyDescent="0.25">
      <c r="B1751" s="32">
        <v>43518</v>
      </c>
      <c r="C1751" s="32">
        <v>43518</v>
      </c>
      <c r="D1751" s="47">
        <v>308</v>
      </c>
      <c r="E1751" s="64"/>
      <c r="F1751" s="46" t="s">
        <v>1331</v>
      </c>
      <c r="G1751" s="47"/>
      <c r="H1751" s="46"/>
      <c r="I1751" s="46"/>
      <c r="J1751" s="48" t="s">
        <v>238</v>
      </c>
      <c r="K1751" s="40">
        <v>7890.5</v>
      </c>
      <c r="L1751" s="39">
        <v>2367.15</v>
      </c>
      <c r="M1751" s="39">
        <f t="shared" si="15"/>
        <v>5523.35</v>
      </c>
    </row>
    <row r="1752" spans="2:13" ht="31.5" x14ac:dyDescent="0.25">
      <c r="B1752" s="32">
        <v>43518</v>
      </c>
      <c r="C1752" s="32">
        <v>43518</v>
      </c>
      <c r="D1752" s="47">
        <v>309</v>
      </c>
      <c r="E1752" s="64"/>
      <c r="F1752" s="46" t="s">
        <v>1331</v>
      </c>
      <c r="G1752" s="47"/>
      <c r="H1752" s="46"/>
      <c r="I1752" s="46"/>
      <c r="J1752" s="48" t="s">
        <v>238</v>
      </c>
      <c r="K1752" s="40">
        <v>7890.5</v>
      </c>
      <c r="L1752" s="39">
        <v>2367.15</v>
      </c>
      <c r="M1752" s="39">
        <f t="shared" si="15"/>
        <v>5523.35</v>
      </c>
    </row>
    <row r="1753" spans="2:13" ht="31.5" x14ac:dyDescent="0.25">
      <c r="B1753" s="32">
        <v>43518</v>
      </c>
      <c r="C1753" s="32">
        <v>43518</v>
      </c>
      <c r="D1753" s="47">
        <v>310</v>
      </c>
      <c r="E1753" s="64"/>
      <c r="F1753" s="46" t="s">
        <v>1331</v>
      </c>
      <c r="G1753" s="47"/>
      <c r="H1753" s="46"/>
      <c r="I1753" s="46"/>
      <c r="J1753" s="48" t="s">
        <v>238</v>
      </c>
      <c r="K1753" s="40">
        <v>7890.5</v>
      </c>
      <c r="L1753" s="39">
        <v>2367.15</v>
      </c>
      <c r="M1753" s="39">
        <f t="shared" si="15"/>
        <v>5523.35</v>
      </c>
    </row>
    <row r="1754" spans="2:13" ht="31.5" x14ac:dyDescent="0.25">
      <c r="B1754" s="32">
        <v>43518</v>
      </c>
      <c r="C1754" s="32">
        <v>43518</v>
      </c>
      <c r="D1754" s="47">
        <v>311</v>
      </c>
      <c r="E1754" s="64"/>
      <c r="F1754" s="46" t="s">
        <v>1331</v>
      </c>
      <c r="G1754" s="47"/>
      <c r="H1754" s="46"/>
      <c r="I1754" s="46"/>
      <c r="J1754" s="48" t="s">
        <v>238</v>
      </c>
      <c r="K1754" s="40">
        <v>7890.5</v>
      </c>
      <c r="L1754" s="39">
        <v>2367.15</v>
      </c>
      <c r="M1754" s="39">
        <f t="shared" si="15"/>
        <v>5523.35</v>
      </c>
    </row>
    <row r="1755" spans="2:13" ht="31.5" x14ac:dyDescent="0.25">
      <c r="B1755" s="32">
        <v>43518</v>
      </c>
      <c r="C1755" s="32">
        <v>43518</v>
      </c>
      <c r="D1755" s="47">
        <v>312</v>
      </c>
      <c r="E1755" s="64"/>
      <c r="F1755" s="46" t="s">
        <v>1331</v>
      </c>
      <c r="G1755" s="47"/>
      <c r="H1755" s="46"/>
      <c r="I1755" s="46"/>
      <c r="J1755" s="48" t="s">
        <v>238</v>
      </c>
      <c r="K1755" s="40">
        <v>7890.5</v>
      </c>
      <c r="L1755" s="39">
        <v>2367.15</v>
      </c>
      <c r="M1755" s="39">
        <f t="shared" si="15"/>
        <v>5523.35</v>
      </c>
    </row>
    <row r="1756" spans="2:13" ht="31.5" x14ac:dyDescent="0.25">
      <c r="B1756" s="32">
        <v>43518</v>
      </c>
      <c r="C1756" s="32">
        <v>43518</v>
      </c>
      <c r="D1756" s="47">
        <v>313</v>
      </c>
      <c r="E1756" s="64"/>
      <c r="F1756" s="46" t="s">
        <v>1331</v>
      </c>
      <c r="G1756" s="47"/>
      <c r="H1756" s="46"/>
      <c r="I1756" s="46"/>
      <c r="J1756" s="48" t="s">
        <v>238</v>
      </c>
      <c r="K1756" s="40">
        <v>7890.5</v>
      </c>
      <c r="L1756" s="39">
        <v>2367.15</v>
      </c>
      <c r="M1756" s="39">
        <f t="shared" si="15"/>
        <v>5523.35</v>
      </c>
    </row>
    <row r="1757" spans="2:13" ht="31.5" x14ac:dyDescent="0.25">
      <c r="B1757" s="32">
        <v>43518</v>
      </c>
      <c r="C1757" s="32">
        <v>43518</v>
      </c>
      <c r="D1757" s="47">
        <v>314</v>
      </c>
      <c r="E1757" s="64"/>
      <c r="F1757" s="46" t="s">
        <v>1331</v>
      </c>
      <c r="G1757" s="47"/>
      <c r="H1757" s="46"/>
      <c r="I1757" s="46"/>
      <c r="J1757" s="48" t="s">
        <v>238</v>
      </c>
      <c r="K1757" s="40">
        <v>7890.5</v>
      </c>
      <c r="L1757" s="39">
        <v>2367.15</v>
      </c>
      <c r="M1757" s="39">
        <f t="shared" si="15"/>
        <v>5523.35</v>
      </c>
    </row>
    <row r="1758" spans="2:13" ht="31.5" x14ac:dyDescent="0.25">
      <c r="B1758" s="32">
        <v>43518</v>
      </c>
      <c r="C1758" s="32">
        <v>43518</v>
      </c>
      <c r="D1758" s="47">
        <v>315</v>
      </c>
      <c r="E1758" s="64"/>
      <c r="F1758" s="46" t="s">
        <v>1331</v>
      </c>
      <c r="G1758" s="47"/>
      <c r="H1758" s="46"/>
      <c r="I1758" s="46"/>
      <c r="J1758" s="48" t="s">
        <v>238</v>
      </c>
      <c r="K1758" s="40">
        <v>7890.5</v>
      </c>
      <c r="L1758" s="39">
        <v>2367.15</v>
      </c>
      <c r="M1758" s="39">
        <f t="shared" si="15"/>
        <v>5523.35</v>
      </c>
    </row>
    <row r="1759" spans="2:13" ht="31.5" x14ac:dyDescent="0.25">
      <c r="B1759" s="32">
        <v>43518</v>
      </c>
      <c r="C1759" s="32">
        <v>43518</v>
      </c>
      <c r="D1759" s="47">
        <v>316</v>
      </c>
      <c r="E1759" s="64"/>
      <c r="F1759" s="46" t="s">
        <v>1331</v>
      </c>
      <c r="G1759" s="47"/>
      <c r="H1759" s="46"/>
      <c r="I1759" s="46"/>
      <c r="J1759" s="48" t="s">
        <v>238</v>
      </c>
      <c r="K1759" s="40">
        <v>7890.5</v>
      </c>
      <c r="L1759" s="39">
        <v>2367.15</v>
      </c>
      <c r="M1759" s="39">
        <f t="shared" si="15"/>
        <v>5523.35</v>
      </c>
    </row>
    <row r="1760" spans="2:13" ht="31.5" x14ac:dyDescent="0.25">
      <c r="B1760" s="32">
        <v>43518</v>
      </c>
      <c r="C1760" s="32">
        <v>43518</v>
      </c>
      <c r="D1760" s="47">
        <v>317</v>
      </c>
      <c r="E1760" s="64"/>
      <c r="F1760" s="46" t="s">
        <v>1331</v>
      </c>
      <c r="G1760" s="47"/>
      <c r="H1760" s="46"/>
      <c r="I1760" s="46"/>
      <c r="J1760" s="48" t="s">
        <v>238</v>
      </c>
      <c r="K1760" s="40">
        <v>7890.5</v>
      </c>
      <c r="L1760" s="39">
        <v>2367.15</v>
      </c>
      <c r="M1760" s="39">
        <f t="shared" si="15"/>
        <v>5523.35</v>
      </c>
    </row>
    <row r="1761" spans="2:13" ht="31.5" x14ac:dyDescent="0.25">
      <c r="B1761" s="32">
        <v>43518</v>
      </c>
      <c r="C1761" s="32">
        <v>43518</v>
      </c>
      <c r="D1761" s="47">
        <v>318</v>
      </c>
      <c r="E1761" s="64"/>
      <c r="F1761" s="46" t="s">
        <v>1331</v>
      </c>
      <c r="G1761" s="47"/>
      <c r="H1761" s="46"/>
      <c r="I1761" s="46"/>
      <c r="J1761" s="48" t="s">
        <v>238</v>
      </c>
      <c r="K1761" s="40">
        <v>7890.5</v>
      </c>
      <c r="L1761" s="39">
        <v>2367.15</v>
      </c>
      <c r="M1761" s="39">
        <f t="shared" si="15"/>
        <v>5523.35</v>
      </c>
    </row>
    <row r="1762" spans="2:13" ht="31.5" x14ac:dyDescent="0.25">
      <c r="B1762" s="32">
        <v>43518</v>
      </c>
      <c r="C1762" s="32">
        <v>43518</v>
      </c>
      <c r="D1762" s="47">
        <v>319</v>
      </c>
      <c r="E1762" s="64"/>
      <c r="F1762" s="46" t="s">
        <v>1331</v>
      </c>
      <c r="G1762" s="47"/>
      <c r="H1762" s="46"/>
      <c r="I1762" s="46"/>
      <c r="J1762" s="48" t="s">
        <v>238</v>
      </c>
      <c r="K1762" s="40">
        <v>7890.5</v>
      </c>
      <c r="L1762" s="39">
        <v>2367.15</v>
      </c>
      <c r="M1762" s="39">
        <f t="shared" si="15"/>
        <v>5523.35</v>
      </c>
    </row>
    <row r="1763" spans="2:13" ht="31.5" x14ac:dyDescent="0.25">
      <c r="B1763" s="32">
        <v>43518</v>
      </c>
      <c r="C1763" s="32">
        <v>43518</v>
      </c>
      <c r="D1763" s="47">
        <v>320</v>
      </c>
      <c r="E1763" s="64"/>
      <c r="F1763" s="46" t="s">
        <v>1331</v>
      </c>
      <c r="G1763" s="47"/>
      <c r="H1763" s="46"/>
      <c r="I1763" s="46"/>
      <c r="J1763" s="48" t="s">
        <v>238</v>
      </c>
      <c r="K1763" s="40">
        <v>7890.5</v>
      </c>
      <c r="L1763" s="39">
        <v>2367.15</v>
      </c>
      <c r="M1763" s="39">
        <f t="shared" si="15"/>
        <v>5523.35</v>
      </c>
    </row>
    <row r="1764" spans="2:13" ht="31.5" x14ac:dyDescent="0.25">
      <c r="B1764" s="32">
        <v>43518</v>
      </c>
      <c r="C1764" s="32">
        <v>43518</v>
      </c>
      <c r="D1764" s="47">
        <v>321</v>
      </c>
      <c r="E1764" s="64"/>
      <c r="F1764" s="46" t="s">
        <v>1331</v>
      </c>
      <c r="G1764" s="47"/>
      <c r="H1764" s="46"/>
      <c r="I1764" s="46"/>
      <c r="J1764" s="48" t="s">
        <v>238</v>
      </c>
      <c r="K1764" s="40">
        <v>7890.5</v>
      </c>
      <c r="L1764" s="39">
        <v>2367.15</v>
      </c>
      <c r="M1764" s="39">
        <f t="shared" si="15"/>
        <v>5523.35</v>
      </c>
    </row>
    <row r="1765" spans="2:13" ht="31.5" x14ac:dyDescent="0.25">
      <c r="B1765" s="32">
        <v>43513</v>
      </c>
      <c r="C1765" s="32">
        <v>43513</v>
      </c>
      <c r="D1765" s="47">
        <v>322</v>
      </c>
      <c r="E1765" s="64"/>
      <c r="F1765" s="46" t="s">
        <v>1331</v>
      </c>
      <c r="G1765" s="47"/>
      <c r="H1765" s="46"/>
      <c r="I1765" s="46"/>
      <c r="J1765" s="48" t="s">
        <v>238</v>
      </c>
      <c r="K1765" s="40">
        <v>2070</v>
      </c>
      <c r="L1765" s="39">
        <v>621</v>
      </c>
      <c r="M1765" s="39">
        <f>+K1765-L1765</f>
        <v>1449</v>
      </c>
    </row>
    <row r="1766" spans="2:13" ht="31.5" x14ac:dyDescent="0.25">
      <c r="B1766" s="32">
        <v>43513</v>
      </c>
      <c r="C1766" s="32">
        <v>43513</v>
      </c>
      <c r="D1766" s="47">
        <v>323</v>
      </c>
      <c r="E1766" s="64"/>
      <c r="F1766" s="46" t="s">
        <v>1331</v>
      </c>
      <c r="G1766" s="47"/>
      <c r="H1766" s="46"/>
      <c r="I1766" s="46"/>
      <c r="J1766" s="48" t="s">
        <v>238</v>
      </c>
      <c r="K1766" s="40">
        <v>2070</v>
      </c>
      <c r="L1766" s="39">
        <v>621</v>
      </c>
      <c r="M1766" s="39">
        <f t="shared" ref="M1766:M1829" si="16">+K1766-L1766</f>
        <v>1449</v>
      </c>
    </row>
    <row r="1767" spans="2:13" ht="31.5" x14ac:dyDescent="0.25">
      <c r="B1767" s="32">
        <v>43513</v>
      </c>
      <c r="C1767" s="32">
        <v>43513</v>
      </c>
      <c r="D1767" s="47">
        <v>325</v>
      </c>
      <c r="E1767" s="64"/>
      <c r="F1767" s="46" t="s">
        <v>1331</v>
      </c>
      <c r="G1767" s="47"/>
      <c r="H1767" s="46"/>
      <c r="I1767" s="46"/>
      <c r="J1767" s="48" t="s">
        <v>238</v>
      </c>
      <c r="K1767" s="40">
        <v>2070</v>
      </c>
      <c r="L1767" s="39">
        <v>621</v>
      </c>
      <c r="M1767" s="39">
        <f t="shared" si="16"/>
        <v>1449</v>
      </c>
    </row>
    <row r="1768" spans="2:13" ht="31.5" x14ac:dyDescent="0.25">
      <c r="B1768" s="32">
        <v>43513</v>
      </c>
      <c r="C1768" s="32">
        <v>43513</v>
      </c>
      <c r="D1768" s="47">
        <v>326</v>
      </c>
      <c r="E1768" s="64"/>
      <c r="F1768" s="46" t="s">
        <v>1331</v>
      </c>
      <c r="G1768" s="47"/>
      <c r="H1768" s="46"/>
      <c r="I1768" s="46"/>
      <c r="J1768" s="48" t="s">
        <v>238</v>
      </c>
      <c r="K1768" s="40">
        <v>2070</v>
      </c>
      <c r="L1768" s="39">
        <v>621</v>
      </c>
      <c r="M1768" s="39">
        <f t="shared" si="16"/>
        <v>1449</v>
      </c>
    </row>
    <row r="1769" spans="2:13" ht="31.5" x14ac:dyDescent="0.25">
      <c r="B1769" s="32">
        <v>43513</v>
      </c>
      <c r="C1769" s="32">
        <v>43513</v>
      </c>
      <c r="D1769" s="47">
        <v>327</v>
      </c>
      <c r="E1769" s="64"/>
      <c r="F1769" s="46" t="s">
        <v>1331</v>
      </c>
      <c r="G1769" s="47"/>
      <c r="H1769" s="46"/>
      <c r="I1769" s="46"/>
      <c r="J1769" s="48" t="s">
        <v>238</v>
      </c>
      <c r="K1769" s="40">
        <v>2070</v>
      </c>
      <c r="L1769" s="39">
        <v>621</v>
      </c>
      <c r="M1769" s="39">
        <f t="shared" si="16"/>
        <v>1449</v>
      </c>
    </row>
    <row r="1770" spans="2:13" ht="31.5" x14ac:dyDescent="0.25">
      <c r="B1770" s="32">
        <v>43513</v>
      </c>
      <c r="C1770" s="32">
        <v>43513</v>
      </c>
      <c r="D1770" s="47">
        <v>328</v>
      </c>
      <c r="E1770" s="64"/>
      <c r="F1770" s="46" t="s">
        <v>1331</v>
      </c>
      <c r="G1770" s="47"/>
      <c r="H1770" s="46"/>
      <c r="I1770" s="46"/>
      <c r="J1770" s="48" t="s">
        <v>238</v>
      </c>
      <c r="K1770" s="40">
        <v>2070</v>
      </c>
      <c r="L1770" s="39">
        <v>621</v>
      </c>
      <c r="M1770" s="39">
        <f t="shared" si="16"/>
        <v>1449</v>
      </c>
    </row>
    <row r="1771" spans="2:13" ht="31.5" x14ac:dyDescent="0.25">
      <c r="B1771" s="32">
        <v>43513</v>
      </c>
      <c r="C1771" s="32">
        <v>43513</v>
      </c>
      <c r="D1771" s="47">
        <v>329</v>
      </c>
      <c r="E1771" s="64"/>
      <c r="F1771" s="46" t="s">
        <v>1331</v>
      </c>
      <c r="G1771" s="47"/>
      <c r="H1771" s="46"/>
      <c r="I1771" s="46"/>
      <c r="J1771" s="48" t="s">
        <v>238</v>
      </c>
      <c r="K1771" s="40">
        <v>2070</v>
      </c>
      <c r="L1771" s="39">
        <v>621</v>
      </c>
      <c r="M1771" s="39">
        <f t="shared" si="16"/>
        <v>1449</v>
      </c>
    </row>
    <row r="1772" spans="2:13" ht="31.5" x14ac:dyDescent="0.25">
      <c r="B1772" s="32">
        <v>43513</v>
      </c>
      <c r="C1772" s="32">
        <v>43513</v>
      </c>
      <c r="D1772" s="47">
        <v>332</v>
      </c>
      <c r="E1772" s="64"/>
      <c r="F1772" s="46" t="s">
        <v>1331</v>
      </c>
      <c r="G1772" s="47"/>
      <c r="H1772" s="46"/>
      <c r="I1772" s="46"/>
      <c r="J1772" s="48" t="s">
        <v>1332</v>
      </c>
      <c r="K1772" s="40">
        <v>2070</v>
      </c>
      <c r="L1772" s="39">
        <v>621</v>
      </c>
      <c r="M1772" s="39">
        <f t="shared" si="16"/>
        <v>1449</v>
      </c>
    </row>
    <row r="1773" spans="2:13" ht="31.5" x14ac:dyDescent="0.25">
      <c r="B1773" s="32">
        <v>43513</v>
      </c>
      <c r="C1773" s="32">
        <v>43513</v>
      </c>
      <c r="D1773" s="47">
        <v>333</v>
      </c>
      <c r="E1773" s="64"/>
      <c r="F1773" s="46" t="s">
        <v>1331</v>
      </c>
      <c r="G1773" s="47"/>
      <c r="H1773" s="46"/>
      <c r="I1773" s="46"/>
      <c r="J1773" s="48" t="s">
        <v>1332</v>
      </c>
      <c r="K1773" s="40">
        <v>2070</v>
      </c>
      <c r="L1773" s="39">
        <v>621</v>
      </c>
      <c r="M1773" s="39">
        <f t="shared" si="16"/>
        <v>1449</v>
      </c>
    </row>
    <row r="1774" spans="2:13" ht="15.75" x14ac:dyDescent="0.25">
      <c r="B1774" s="32">
        <v>43513</v>
      </c>
      <c r="C1774" s="32">
        <v>43513</v>
      </c>
      <c r="D1774" s="47">
        <v>334</v>
      </c>
      <c r="E1774" s="64"/>
      <c r="F1774" s="46" t="s">
        <v>1331</v>
      </c>
      <c r="G1774" s="47"/>
      <c r="H1774" s="46"/>
      <c r="I1774" s="46"/>
      <c r="J1774" s="48" t="s">
        <v>15</v>
      </c>
      <c r="K1774" s="40">
        <v>2070</v>
      </c>
      <c r="L1774" s="39">
        <v>621</v>
      </c>
      <c r="M1774" s="39">
        <f t="shared" si="16"/>
        <v>1449</v>
      </c>
    </row>
    <row r="1775" spans="2:13" ht="15.75" x14ac:dyDescent="0.25">
      <c r="B1775" s="32">
        <v>43513</v>
      </c>
      <c r="C1775" s="32">
        <v>43513</v>
      </c>
      <c r="D1775" s="47">
        <v>335</v>
      </c>
      <c r="E1775" s="64"/>
      <c r="F1775" s="46" t="s">
        <v>1331</v>
      </c>
      <c r="G1775" s="47"/>
      <c r="H1775" s="46"/>
      <c r="I1775" s="46"/>
      <c r="J1775" s="48" t="s">
        <v>1119</v>
      </c>
      <c r="K1775" s="40">
        <v>2070</v>
      </c>
      <c r="L1775" s="39">
        <v>621</v>
      </c>
      <c r="M1775" s="39">
        <f t="shared" si="16"/>
        <v>1449</v>
      </c>
    </row>
    <row r="1776" spans="2:13" ht="15.75" x14ac:dyDescent="0.25">
      <c r="B1776" s="32">
        <v>43513</v>
      </c>
      <c r="C1776" s="32">
        <v>43513</v>
      </c>
      <c r="D1776" s="47">
        <v>336</v>
      </c>
      <c r="E1776" s="64"/>
      <c r="F1776" s="46" t="s">
        <v>1331</v>
      </c>
      <c r="G1776" s="47"/>
      <c r="H1776" s="46"/>
      <c r="I1776" s="46"/>
      <c r="J1776" s="48" t="s">
        <v>66</v>
      </c>
      <c r="K1776" s="40">
        <v>2070</v>
      </c>
      <c r="L1776" s="39">
        <v>621</v>
      </c>
      <c r="M1776" s="39">
        <f t="shared" si="16"/>
        <v>1449</v>
      </c>
    </row>
    <row r="1777" spans="2:13" ht="31.5" x14ac:dyDescent="0.25">
      <c r="B1777" s="32">
        <v>43513</v>
      </c>
      <c r="C1777" s="32">
        <v>43513</v>
      </c>
      <c r="D1777" s="47">
        <v>337</v>
      </c>
      <c r="E1777" s="64"/>
      <c r="F1777" s="46" t="s">
        <v>1331</v>
      </c>
      <c r="G1777" s="47"/>
      <c r="H1777" s="46"/>
      <c r="I1777" s="46"/>
      <c r="J1777" s="48" t="s">
        <v>1336</v>
      </c>
      <c r="K1777" s="40">
        <v>2070</v>
      </c>
      <c r="L1777" s="39">
        <v>621</v>
      </c>
      <c r="M1777" s="39">
        <f t="shared" si="16"/>
        <v>1449</v>
      </c>
    </row>
    <row r="1778" spans="2:13" ht="31.5" x14ac:dyDescent="0.25">
      <c r="B1778" s="32">
        <v>43513</v>
      </c>
      <c r="C1778" s="32">
        <v>43513</v>
      </c>
      <c r="D1778" s="47">
        <v>338</v>
      </c>
      <c r="E1778" s="64"/>
      <c r="F1778" s="46" t="s">
        <v>1331</v>
      </c>
      <c r="G1778" s="47"/>
      <c r="H1778" s="46"/>
      <c r="I1778" s="46"/>
      <c r="J1778" s="48" t="s">
        <v>1336</v>
      </c>
      <c r="K1778" s="40">
        <v>2070</v>
      </c>
      <c r="L1778" s="39">
        <v>621</v>
      </c>
      <c r="M1778" s="39">
        <f t="shared" si="16"/>
        <v>1449</v>
      </c>
    </row>
    <row r="1779" spans="2:13" ht="31.5" x14ac:dyDescent="0.25">
      <c r="B1779" s="32">
        <v>43513</v>
      </c>
      <c r="C1779" s="32">
        <v>43513</v>
      </c>
      <c r="D1779" s="47">
        <v>339</v>
      </c>
      <c r="E1779" s="64"/>
      <c r="F1779" s="46" t="s">
        <v>1331</v>
      </c>
      <c r="G1779" s="47"/>
      <c r="H1779" s="46"/>
      <c r="I1779" s="46"/>
      <c r="J1779" s="48" t="s">
        <v>1336</v>
      </c>
      <c r="K1779" s="40">
        <v>2070</v>
      </c>
      <c r="L1779" s="39">
        <v>621</v>
      </c>
      <c r="M1779" s="39">
        <f t="shared" si="16"/>
        <v>1449</v>
      </c>
    </row>
    <row r="1780" spans="2:13" ht="31.5" x14ac:dyDescent="0.25">
      <c r="B1780" s="32">
        <v>43513</v>
      </c>
      <c r="C1780" s="32">
        <v>43513</v>
      </c>
      <c r="D1780" s="47">
        <v>340</v>
      </c>
      <c r="E1780" s="64"/>
      <c r="F1780" s="46" t="s">
        <v>1331</v>
      </c>
      <c r="G1780" s="47"/>
      <c r="H1780" s="46"/>
      <c r="I1780" s="46"/>
      <c r="J1780" s="48" t="s">
        <v>1337</v>
      </c>
      <c r="K1780" s="40">
        <v>2070</v>
      </c>
      <c r="L1780" s="39">
        <v>621</v>
      </c>
      <c r="M1780" s="39">
        <f t="shared" si="16"/>
        <v>1449</v>
      </c>
    </row>
    <row r="1781" spans="2:13" ht="31.5" x14ac:dyDescent="0.25">
      <c r="B1781" s="32">
        <v>43513</v>
      </c>
      <c r="C1781" s="32">
        <v>43513</v>
      </c>
      <c r="D1781" s="47">
        <v>341</v>
      </c>
      <c r="E1781" s="64"/>
      <c r="F1781" s="46" t="s">
        <v>1331</v>
      </c>
      <c r="G1781" s="47"/>
      <c r="H1781" s="46"/>
      <c r="I1781" s="46"/>
      <c r="J1781" s="48" t="s">
        <v>1338</v>
      </c>
      <c r="K1781" s="40">
        <v>2070</v>
      </c>
      <c r="L1781" s="39">
        <v>621</v>
      </c>
      <c r="M1781" s="39">
        <f t="shared" si="16"/>
        <v>1449</v>
      </c>
    </row>
    <row r="1782" spans="2:13" ht="15.75" x14ac:dyDescent="0.25">
      <c r="B1782" s="32">
        <v>43513</v>
      </c>
      <c r="C1782" s="32">
        <v>43513</v>
      </c>
      <c r="D1782" s="47">
        <v>342</v>
      </c>
      <c r="E1782" s="64"/>
      <c r="F1782" s="46" t="s">
        <v>1331</v>
      </c>
      <c r="G1782" s="47"/>
      <c r="H1782" s="46"/>
      <c r="I1782" s="46"/>
      <c r="J1782" s="48" t="s">
        <v>1335</v>
      </c>
      <c r="K1782" s="40">
        <v>2070</v>
      </c>
      <c r="L1782" s="39">
        <v>621</v>
      </c>
      <c r="M1782" s="39">
        <f t="shared" si="16"/>
        <v>1449</v>
      </c>
    </row>
    <row r="1783" spans="2:13" ht="15.75" x14ac:dyDescent="0.25">
      <c r="B1783" s="32">
        <v>43513</v>
      </c>
      <c r="C1783" s="32">
        <v>43513</v>
      </c>
      <c r="D1783" s="47">
        <v>343</v>
      </c>
      <c r="E1783" s="64"/>
      <c r="F1783" s="46" t="s">
        <v>1331</v>
      </c>
      <c r="G1783" s="47"/>
      <c r="H1783" s="46"/>
      <c r="I1783" s="46"/>
      <c r="J1783" s="48" t="s">
        <v>1335</v>
      </c>
      <c r="K1783" s="40">
        <v>2070</v>
      </c>
      <c r="L1783" s="39">
        <v>621</v>
      </c>
      <c r="M1783" s="39">
        <f t="shared" si="16"/>
        <v>1449</v>
      </c>
    </row>
    <row r="1784" spans="2:13" ht="15.75" x14ac:dyDescent="0.25">
      <c r="B1784" s="32">
        <v>43513</v>
      </c>
      <c r="C1784" s="32">
        <v>43513</v>
      </c>
      <c r="D1784" s="47">
        <v>344</v>
      </c>
      <c r="E1784" s="64"/>
      <c r="F1784" s="46" t="s">
        <v>1331</v>
      </c>
      <c r="G1784" s="47"/>
      <c r="H1784" s="46"/>
      <c r="I1784" s="46"/>
      <c r="J1784" s="48" t="s">
        <v>1335</v>
      </c>
      <c r="K1784" s="40">
        <v>2070</v>
      </c>
      <c r="L1784" s="39">
        <v>621</v>
      </c>
      <c r="M1784" s="39">
        <f t="shared" si="16"/>
        <v>1449</v>
      </c>
    </row>
    <row r="1785" spans="2:13" ht="15.75" x14ac:dyDescent="0.25">
      <c r="B1785" s="32">
        <v>43513</v>
      </c>
      <c r="C1785" s="32">
        <v>43513</v>
      </c>
      <c r="D1785" s="47">
        <v>345</v>
      </c>
      <c r="E1785" s="64"/>
      <c r="F1785" s="46" t="s">
        <v>1331</v>
      </c>
      <c r="G1785" s="47"/>
      <c r="H1785" s="46"/>
      <c r="I1785" s="46"/>
      <c r="J1785" s="48" t="s">
        <v>1335</v>
      </c>
      <c r="K1785" s="40">
        <v>2070</v>
      </c>
      <c r="L1785" s="39">
        <v>621</v>
      </c>
      <c r="M1785" s="39">
        <f t="shared" si="16"/>
        <v>1449</v>
      </c>
    </row>
    <row r="1786" spans="2:13" ht="15.75" x14ac:dyDescent="0.25">
      <c r="B1786" s="32">
        <v>43513</v>
      </c>
      <c r="C1786" s="32">
        <v>43513</v>
      </c>
      <c r="D1786" s="47">
        <v>346</v>
      </c>
      <c r="E1786" s="64"/>
      <c r="F1786" s="46" t="s">
        <v>1331</v>
      </c>
      <c r="G1786" s="47"/>
      <c r="H1786" s="46"/>
      <c r="I1786" s="46"/>
      <c r="J1786" s="48" t="s">
        <v>1335</v>
      </c>
      <c r="K1786" s="40">
        <v>2070</v>
      </c>
      <c r="L1786" s="39">
        <v>621</v>
      </c>
      <c r="M1786" s="39">
        <f t="shared" si="16"/>
        <v>1449</v>
      </c>
    </row>
    <row r="1787" spans="2:13" ht="31.5" x14ac:dyDescent="0.25">
      <c r="B1787" s="32">
        <v>43513</v>
      </c>
      <c r="C1787" s="32">
        <v>43513</v>
      </c>
      <c r="D1787" s="47">
        <v>347</v>
      </c>
      <c r="E1787" s="64"/>
      <c r="F1787" s="46" t="s">
        <v>1331</v>
      </c>
      <c r="G1787" s="47"/>
      <c r="H1787" s="46"/>
      <c r="I1787" s="46"/>
      <c r="J1787" s="48" t="s">
        <v>1339</v>
      </c>
      <c r="K1787" s="40">
        <v>2070</v>
      </c>
      <c r="L1787" s="39">
        <v>621</v>
      </c>
      <c r="M1787" s="39">
        <f t="shared" si="16"/>
        <v>1449</v>
      </c>
    </row>
    <row r="1788" spans="2:13" ht="31.5" x14ac:dyDescent="0.25">
      <c r="B1788" s="32">
        <v>43513</v>
      </c>
      <c r="C1788" s="32">
        <v>43513</v>
      </c>
      <c r="D1788" s="47">
        <v>348</v>
      </c>
      <c r="E1788" s="64"/>
      <c r="F1788" s="46" t="s">
        <v>1331</v>
      </c>
      <c r="G1788" s="47"/>
      <c r="H1788" s="46"/>
      <c r="I1788" s="46"/>
      <c r="J1788" s="48" t="s">
        <v>1339</v>
      </c>
      <c r="K1788" s="40">
        <v>2070</v>
      </c>
      <c r="L1788" s="39">
        <v>621</v>
      </c>
      <c r="M1788" s="39">
        <f t="shared" si="16"/>
        <v>1449</v>
      </c>
    </row>
    <row r="1789" spans="2:13" ht="31.5" x14ac:dyDescent="0.25">
      <c r="B1789" s="32">
        <v>43513</v>
      </c>
      <c r="C1789" s="32">
        <v>43513</v>
      </c>
      <c r="D1789" s="47">
        <v>349</v>
      </c>
      <c r="E1789" s="64"/>
      <c r="F1789" s="46" t="s">
        <v>1331</v>
      </c>
      <c r="G1789" s="47"/>
      <c r="H1789" s="46"/>
      <c r="I1789" s="46"/>
      <c r="J1789" s="48" t="s">
        <v>1339</v>
      </c>
      <c r="K1789" s="40">
        <v>2070</v>
      </c>
      <c r="L1789" s="39">
        <v>621</v>
      </c>
      <c r="M1789" s="39">
        <f t="shared" si="16"/>
        <v>1449</v>
      </c>
    </row>
    <row r="1790" spans="2:13" ht="31.5" x14ac:dyDescent="0.25">
      <c r="B1790" s="32">
        <v>43513</v>
      </c>
      <c r="C1790" s="32">
        <v>43513</v>
      </c>
      <c r="D1790" s="47">
        <v>350</v>
      </c>
      <c r="E1790" s="64"/>
      <c r="F1790" s="46" t="s">
        <v>1331</v>
      </c>
      <c r="G1790" s="47"/>
      <c r="H1790" s="46"/>
      <c r="I1790" s="46"/>
      <c r="J1790" s="48" t="s">
        <v>1332</v>
      </c>
      <c r="K1790" s="40">
        <v>2070</v>
      </c>
      <c r="L1790" s="39">
        <v>621</v>
      </c>
      <c r="M1790" s="39">
        <f t="shared" si="16"/>
        <v>1449</v>
      </c>
    </row>
    <row r="1791" spans="2:13" ht="31.5" x14ac:dyDescent="0.25">
      <c r="B1791" s="32">
        <v>43513</v>
      </c>
      <c r="C1791" s="32">
        <v>43513</v>
      </c>
      <c r="D1791" s="47">
        <v>351</v>
      </c>
      <c r="E1791" s="64"/>
      <c r="F1791" s="46" t="s">
        <v>1331</v>
      </c>
      <c r="G1791" s="47"/>
      <c r="H1791" s="46"/>
      <c r="I1791" s="46"/>
      <c r="J1791" s="48" t="s">
        <v>1332</v>
      </c>
      <c r="K1791" s="40">
        <v>2070</v>
      </c>
      <c r="L1791" s="39">
        <v>621</v>
      </c>
      <c r="M1791" s="39">
        <f t="shared" si="16"/>
        <v>1449</v>
      </c>
    </row>
    <row r="1792" spans="2:13" ht="31.5" x14ac:dyDescent="0.25">
      <c r="B1792" s="32">
        <v>43513</v>
      </c>
      <c r="C1792" s="32">
        <v>43513</v>
      </c>
      <c r="D1792" s="47">
        <v>352</v>
      </c>
      <c r="E1792" s="64"/>
      <c r="F1792" s="46" t="s">
        <v>1331</v>
      </c>
      <c r="G1792" s="47"/>
      <c r="H1792" s="46"/>
      <c r="I1792" s="46"/>
      <c r="J1792" s="48" t="s">
        <v>1332</v>
      </c>
      <c r="K1792" s="40">
        <v>2070</v>
      </c>
      <c r="L1792" s="39">
        <v>621</v>
      </c>
      <c r="M1792" s="39">
        <f t="shared" si="16"/>
        <v>1449</v>
      </c>
    </row>
    <row r="1793" spans="2:13" ht="31.5" x14ac:dyDescent="0.25">
      <c r="B1793" s="32">
        <v>43513</v>
      </c>
      <c r="C1793" s="32">
        <v>43513</v>
      </c>
      <c r="D1793" s="47">
        <v>353</v>
      </c>
      <c r="E1793" s="64"/>
      <c r="F1793" s="46" t="s">
        <v>1331</v>
      </c>
      <c r="G1793" s="47"/>
      <c r="H1793" s="46"/>
      <c r="I1793" s="46"/>
      <c r="J1793" s="48" t="s">
        <v>238</v>
      </c>
      <c r="K1793" s="40">
        <v>2070</v>
      </c>
      <c r="L1793" s="39">
        <v>621</v>
      </c>
      <c r="M1793" s="39">
        <f t="shared" si="16"/>
        <v>1449</v>
      </c>
    </row>
    <row r="1794" spans="2:13" ht="31.5" x14ac:dyDescent="0.25">
      <c r="B1794" s="32">
        <v>43513</v>
      </c>
      <c r="C1794" s="32">
        <v>43513</v>
      </c>
      <c r="D1794" s="47">
        <v>354</v>
      </c>
      <c r="E1794" s="64"/>
      <c r="F1794" s="46" t="s">
        <v>1331</v>
      </c>
      <c r="G1794" s="47"/>
      <c r="H1794" s="46"/>
      <c r="I1794" s="46"/>
      <c r="J1794" s="48" t="s">
        <v>238</v>
      </c>
      <c r="K1794" s="40">
        <v>2070</v>
      </c>
      <c r="L1794" s="39">
        <v>621</v>
      </c>
      <c r="M1794" s="39">
        <f t="shared" si="16"/>
        <v>1449</v>
      </c>
    </row>
    <row r="1795" spans="2:13" ht="31.5" x14ac:dyDescent="0.25">
      <c r="B1795" s="32">
        <v>43513</v>
      </c>
      <c r="C1795" s="32">
        <v>43513</v>
      </c>
      <c r="D1795" s="47">
        <v>355</v>
      </c>
      <c r="E1795" s="64"/>
      <c r="F1795" s="46" t="s">
        <v>1331</v>
      </c>
      <c r="G1795" s="47"/>
      <c r="H1795" s="46"/>
      <c r="I1795" s="46"/>
      <c r="J1795" s="48" t="s">
        <v>238</v>
      </c>
      <c r="K1795" s="40">
        <v>2070</v>
      </c>
      <c r="L1795" s="39">
        <v>621</v>
      </c>
      <c r="M1795" s="39">
        <f t="shared" si="16"/>
        <v>1449</v>
      </c>
    </row>
    <row r="1796" spans="2:13" ht="31.5" x14ac:dyDescent="0.25">
      <c r="B1796" s="32">
        <v>43513</v>
      </c>
      <c r="C1796" s="32">
        <v>43513</v>
      </c>
      <c r="D1796" s="47">
        <v>356</v>
      </c>
      <c r="E1796" s="64"/>
      <c r="F1796" s="46" t="s">
        <v>1331</v>
      </c>
      <c r="G1796" s="47"/>
      <c r="H1796" s="46"/>
      <c r="I1796" s="46"/>
      <c r="J1796" s="48" t="s">
        <v>238</v>
      </c>
      <c r="K1796" s="40">
        <v>2070</v>
      </c>
      <c r="L1796" s="39">
        <v>621</v>
      </c>
      <c r="M1796" s="39">
        <f t="shared" si="16"/>
        <v>1449</v>
      </c>
    </row>
    <row r="1797" spans="2:13" ht="15.75" x14ac:dyDescent="0.25">
      <c r="B1797" s="32">
        <v>43513</v>
      </c>
      <c r="C1797" s="32">
        <v>43513</v>
      </c>
      <c r="D1797" s="47">
        <v>357</v>
      </c>
      <c r="E1797" s="64"/>
      <c r="F1797" s="46" t="s">
        <v>1331</v>
      </c>
      <c r="G1797" s="47"/>
      <c r="H1797" s="46"/>
      <c r="I1797" s="46"/>
      <c r="J1797" s="48" t="s">
        <v>1335</v>
      </c>
      <c r="K1797" s="40">
        <v>2070</v>
      </c>
      <c r="L1797" s="39">
        <v>621</v>
      </c>
      <c r="M1797" s="39">
        <f t="shared" si="16"/>
        <v>1449</v>
      </c>
    </row>
    <row r="1798" spans="2:13" ht="31.5" x14ac:dyDescent="0.25">
      <c r="B1798" s="32">
        <v>43513</v>
      </c>
      <c r="C1798" s="32">
        <v>43513</v>
      </c>
      <c r="D1798" s="33"/>
      <c r="E1798" s="45">
        <v>700706</v>
      </c>
      <c r="F1798" s="46" t="s">
        <v>1331</v>
      </c>
      <c r="G1798" s="47"/>
      <c r="H1798" s="46"/>
      <c r="I1798" s="46"/>
      <c r="J1798" s="48" t="s">
        <v>1332</v>
      </c>
      <c r="K1798" s="40">
        <v>2070</v>
      </c>
      <c r="L1798" s="39">
        <v>621</v>
      </c>
      <c r="M1798" s="39">
        <f t="shared" si="16"/>
        <v>1449</v>
      </c>
    </row>
    <row r="1799" spans="2:13" ht="31.5" x14ac:dyDescent="0.25">
      <c r="B1799" s="32">
        <v>43513</v>
      </c>
      <c r="C1799" s="32">
        <v>43513</v>
      </c>
      <c r="D1799" s="33"/>
      <c r="E1799" s="45">
        <v>710032</v>
      </c>
      <c r="F1799" s="46" t="s">
        <v>1331</v>
      </c>
      <c r="G1799" s="47"/>
      <c r="H1799" s="46"/>
      <c r="I1799" s="46"/>
      <c r="J1799" s="48" t="s">
        <v>1332</v>
      </c>
      <c r="K1799" s="40">
        <v>2070</v>
      </c>
      <c r="L1799" s="39">
        <v>621</v>
      </c>
      <c r="M1799" s="39">
        <f t="shared" si="16"/>
        <v>1449</v>
      </c>
    </row>
    <row r="1800" spans="2:13" ht="31.5" x14ac:dyDescent="0.25">
      <c r="B1800" s="32">
        <v>43513</v>
      </c>
      <c r="C1800" s="32">
        <v>43513</v>
      </c>
      <c r="D1800" s="33"/>
      <c r="E1800" s="45">
        <v>710045</v>
      </c>
      <c r="F1800" s="46" t="s">
        <v>1331</v>
      </c>
      <c r="G1800" s="47"/>
      <c r="H1800" s="46"/>
      <c r="I1800" s="46"/>
      <c r="J1800" s="48" t="s">
        <v>1332</v>
      </c>
      <c r="K1800" s="40">
        <v>2070</v>
      </c>
      <c r="L1800" s="39">
        <v>621</v>
      </c>
      <c r="M1800" s="39">
        <f t="shared" si="16"/>
        <v>1449</v>
      </c>
    </row>
    <row r="1801" spans="2:13" ht="31.5" x14ac:dyDescent="0.25">
      <c r="B1801" s="32">
        <v>43513</v>
      </c>
      <c r="C1801" s="32">
        <v>43513</v>
      </c>
      <c r="D1801" s="33"/>
      <c r="E1801" s="45">
        <v>710062</v>
      </c>
      <c r="F1801" s="46" t="s">
        <v>1331</v>
      </c>
      <c r="G1801" s="47"/>
      <c r="H1801" s="46"/>
      <c r="I1801" s="46"/>
      <c r="J1801" s="48" t="s">
        <v>1332</v>
      </c>
      <c r="K1801" s="40">
        <v>2070</v>
      </c>
      <c r="L1801" s="39">
        <v>621</v>
      </c>
      <c r="M1801" s="39">
        <f t="shared" si="16"/>
        <v>1449</v>
      </c>
    </row>
    <row r="1802" spans="2:13" ht="31.5" x14ac:dyDescent="0.25">
      <c r="B1802" s="32">
        <v>43513</v>
      </c>
      <c r="C1802" s="32">
        <v>43513</v>
      </c>
      <c r="D1802" s="33"/>
      <c r="E1802" s="45">
        <v>710066</v>
      </c>
      <c r="F1802" s="46" t="s">
        <v>1331</v>
      </c>
      <c r="G1802" s="47"/>
      <c r="H1802" s="46"/>
      <c r="I1802" s="46"/>
      <c r="J1802" s="48" t="s">
        <v>1332</v>
      </c>
      <c r="K1802" s="40">
        <v>2070</v>
      </c>
      <c r="L1802" s="39">
        <v>621</v>
      </c>
      <c r="M1802" s="39">
        <f t="shared" si="16"/>
        <v>1449</v>
      </c>
    </row>
    <row r="1803" spans="2:13" ht="31.5" x14ac:dyDescent="0.25">
      <c r="B1803" s="32">
        <v>43513</v>
      </c>
      <c r="C1803" s="32">
        <v>43513</v>
      </c>
      <c r="D1803" s="33"/>
      <c r="E1803" s="45">
        <v>710601</v>
      </c>
      <c r="F1803" s="46" t="s">
        <v>1331</v>
      </c>
      <c r="G1803" s="47"/>
      <c r="H1803" s="46"/>
      <c r="I1803" s="46"/>
      <c r="J1803" s="48" t="s">
        <v>1332</v>
      </c>
      <c r="K1803" s="40">
        <v>2070</v>
      </c>
      <c r="L1803" s="39">
        <v>621</v>
      </c>
      <c r="M1803" s="39">
        <f t="shared" si="16"/>
        <v>1449</v>
      </c>
    </row>
    <row r="1804" spans="2:13" ht="31.5" x14ac:dyDescent="0.25">
      <c r="B1804" s="32">
        <v>43513</v>
      </c>
      <c r="C1804" s="32">
        <v>43513</v>
      </c>
      <c r="D1804" s="33"/>
      <c r="E1804" s="45">
        <v>710602</v>
      </c>
      <c r="F1804" s="46" t="s">
        <v>1331</v>
      </c>
      <c r="G1804" s="47"/>
      <c r="H1804" s="46"/>
      <c r="I1804" s="46"/>
      <c r="J1804" s="48" t="s">
        <v>1332</v>
      </c>
      <c r="K1804" s="40">
        <v>2070</v>
      </c>
      <c r="L1804" s="39">
        <v>621</v>
      </c>
      <c r="M1804" s="39">
        <f t="shared" si="16"/>
        <v>1449</v>
      </c>
    </row>
    <row r="1805" spans="2:13" ht="31.5" x14ac:dyDescent="0.25">
      <c r="B1805" s="32">
        <v>43513</v>
      </c>
      <c r="C1805" s="32">
        <v>43513</v>
      </c>
      <c r="D1805" s="33"/>
      <c r="E1805" s="45">
        <v>710603</v>
      </c>
      <c r="F1805" s="46" t="s">
        <v>1331</v>
      </c>
      <c r="G1805" s="47"/>
      <c r="H1805" s="46"/>
      <c r="I1805" s="46"/>
      <c r="J1805" s="48" t="s">
        <v>1332</v>
      </c>
      <c r="K1805" s="40">
        <v>2070</v>
      </c>
      <c r="L1805" s="39">
        <v>621</v>
      </c>
      <c r="M1805" s="39">
        <f t="shared" si="16"/>
        <v>1449</v>
      </c>
    </row>
    <row r="1806" spans="2:13" ht="31.5" x14ac:dyDescent="0.25">
      <c r="B1806" s="32">
        <v>43513</v>
      </c>
      <c r="C1806" s="32">
        <v>43513</v>
      </c>
      <c r="D1806" s="33"/>
      <c r="E1806" s="45">
        <v>710604</v>
      </c>
      <c r="F1806" s="46" t="s">
        <v>1331</v>
      </c>
      <c r="G1806" s="47"/>
      <c r="H1806" s="46"/>
      <c r="I1806" s="46"/>
      <c r="J1806" s="48" t="s">
        <v>1332</v>
      </c>
      <c r="K1806" s="40">
        <v>2070</v>
      </c>
      <c r="L1806" s="39">
        <v>621</v>
      </c>
      <c r="M1806" s="39">
        <f t="shared" si="16"/>
        <v>1449</v>
      </c>
    </row>
    <row r="1807" spans="2:13" ht="31.5" x14ac:dyDescent="0.25">
      <c r="B1807" s="32">
        <v>43513</v>
      </c>
      <c r="C1807" s="32">
        <v>43513</v>
      </c>
      <c r="D1807" s="33"/>
      <c r="E1807" s="45">
        <v>710605</v>
      </c>
      <c r="F1807" s="46" t="s">
        <v>1331</v>
      </c>
      <c r="G1807" s="47"/>
      <c r="H1807" s="46"/>
      <c r="I1807" s="46"/>
      <c r="J1807" s="48" t="s">
        <v>1332</v>
      </c>
      <c r="K1807" s="40">
        <v>2070</v>
      </c>
      <c r="L1807" s="39">
        <v>621</v>
      </c>
      <c r="M1807" s="39">
        <f t="shared" si="16"/>
        <v>1449</v>
      </c>
    </row>
    <row r="1808" spans="2:13" ht="31.5" x14ac:dyDescent="0.25">
      <c r="B1808" s="32">
        <v>43513</v>
      </c>
      <c r="C1808" s="32">
        <v>43513</v>
      </c>
      <c r="D1808" s="33"/>
      <c r="E1808" s="45">
        <v>710606</v>
      </c>
      <c r="F1808" s="46" t="s">
        <v>1331</v>
      </c>
      <c r="G1808" s="47"/>
      <c r="H1808" s="46"/>
      <c r="I1808" s="46"/>
      <c r="J1808" s="48" t="s">
        <v>1332</v>
      </c>
      <c r="K1808" s="40">
        <v>2070</v>
      </c>
      <c r="L1808" s="39">
        <v>621</v>
      </c>
      <c r="M1808" s="39">
        <f t="shared" si="16"/>
        <v>1449</v>
      </c>
    </row>
    <row r="1809" spans="2:13" ht="31.5" x14ac:dyDescent="0.25">
      <c r="B1809" s="32">
        <v>43513</v>
      </c>
      <c r="C1809" s="32">
        <v>43513</v>
      </c>
      <c r="D1809" s="33"/>
      <c r="E1809" s="45">
        <v>710607</v>
      </c>
      <c r="F1809" s="46" t="s">
        <v>1331</v>
      </c>
      <c r="G1809" s="47"/>
      <c r="H1809" s="46"/>
      <c r="I1809" s="46"/>
      <c r="J1809" s="48" t="s">
        <v>1332</v>
      </c>
      <c r="K1809" s="40">
        <v>2070</v>
      </c>
      <c r="L1809" s="39">
        <v>621</v>
      </c>
      <c r="M1809" s="39">
        <f t="shared" si="16"/>
        <v>1449</v>
      </c>
    </row>
    <row r="1810" spans="2:13" ht="31.5" x14ac:dyDescent="0.25">
      <c r="B1810" s="32">
        <v>43513</v>
      </c>
      <c r="C1810" s="32">
        <v>43513</v>
      </c>
      <c r="D1810" s="33"/>
      <c r="E1810" s="45">
        <v>710608</v>
      </c>
      <c r="F1810" s="46" t="s">
        <v>1331</v>
      </c>
      <c r="G1810" s="47"/>
      <c r="H1810" s="46"/>
      <c r="I1810" s="46"/>
      <c r="J1810" s="48" t="s">
        <v>1332</v>
      </c>
      <c r="K1810" s="40">
        <v>2070</v>
      </c>
      <c r="L1810" s="39">
        <v>621</v>
      </c>
      <c r="M1810" s="39">
        <f t="shared" si="16"/>
        <v>1449</v>
      </c>
    </row>
    <row r="1811" spans="2:13" ht="31.5" x14ac:dyDescent="0.25">
      <c r="B1811" s="32">
        <v>43513</v>
      </c>
      <c r="C1811" s="32">
        <v>43513</v>
      </c>
      <c r="D1811" s="33"/>
      <c r="E1811" s="45">
        <v>710609</v>
      </c>
      <c r="F1811" s="46" t="s">
        <v>1331</v>
      </c>
      <c r="G1811" s="47"/>
      <c r="H1811" s="46"/>
      <c r="I1811" s="46"/>
      <c r="J1811" s="48" t="s">
        <v>1332</v>
      </c>
      <c r="K1811" s="40">
        <v>2070</v>
      </c>
      <c r="L1811" s="39">
        <v>621</v>
      </c>
      <c r="M1811" s="39">
        <f t="shared" si="16"/>
        <v>1449</v>
      </c>
    </row>
    <row r="1812" spans="2:13" ht="31.5" x14ac:dyDescent="0.25">
      <c r="B1812" s="32">
        <v>43513</v>
      </c>
      <c r="C1812" s="32">
        <v>43513</v>
      </c>
      <c r="D1812" s="33"/>
      <c r="E1812" s="45">
        <v>710611</v>
      </c>
      <c r="F1812" s="46" t="s">
        <v>1331</v>
      </c>
      <c r="G1812" s="47"/>
      <c r="H1812" s="46"/>
      <c r="I1812" s="46"/>
      <c r="J1812" s="48" t="s">
        <v>1332</v>
      </c>
      <c r="K1812" s="40">
        <v>2070</v>
      </c>
      <c r="L1812" s="39">
        <v>621</v>
      </c>
      <c r="M1812" s="39">
        <f t="shared" si="16"/>
        <v>1449</v>
      </c>
    </row>
    <row r="1813" spans="2:13" ht="31.5" x14ac:dyDescent="0.25">
      <c r="B1813" s="32">
        <v>43513</v>
      </c>
      <c r="C1813" s="32">
        <v>43513</v>
      </c>
      <c r="D1813" s="33"/>
      <c r="E1813" s="45">
        <v>710611</v>
      </c>
      <c r="F1813" s="46" t="s">
        <v>1331</v>
      </c>
      <c r="G1813" s="47"/>
      <c r="H1813" s="46"/>
      <c r="I1813" s="46"/>
      <c r="J1813" s="48" t="s">
        <v>1332</v>
      </c>
      <c r="K1813" s="40">
        <v>2070</v>
      </c>
      <c r="L1813" s="39">
        <v>621</v>
      </c>
      <c r="M1813" s="39">
        <f t="shared" si="16"/>
        <v>1449</v>
      </c>
    </row>
    <row r="1814" spans="2:13" ht="31.5" x14ac:dyDescent="0.25">
      <c r="B1814" s="32">
        <v>43513</v>
      </c>
      <c r="C1814" s="32">
        <v>43513</v>
      </c>
      <c r="D1814" s="33"/>
      <c r="E1814" s="45">
        <v>710612</v>
      </c>
      <c r="F1814" s="46" t="s">
        <v>1331</v>
      </c>
      <c r="G1814" s="47"/>
      <c r="H1814" s="46"/>
      <c r="I1814" s="46"/>
      <c r="J1814" s="48" t="s">
        <v>1332</v>
      </c>
      <c r="K1814" s="40">
        <v>2070</v>
      </c>
      <c r="L1814" s="39">
        <v>621</v>
      </c>
      <c r="M1814" s="39">
        <f t="shared" si="16"/>
        <v>1449</v>
      </c>
    </row>
    <row r="1815" spans="2:13" ht="31.5" x14ac:dyDescent="0.25">
      <c r="B1815" s="32">
        <v>43513</v>
      </c>
      <c r="C1815" s="32">
        <v>43513</v>
      </c>
      <c r="D1815" s="33"/>
      <c r="E1815" s="45">
        <v>710613</v>
      </c>
      <c r="F1815" s="46" t="s">
        <v>1331</v>
      </c>
      <c r="G1815" s="47"/>
      <c r="H1815" s="46"/>
      <c r="I1815" s="46"/>
      <c r="J1815" s="48" t="s">
        <v>1332</v>
      </c>
      <c r="K1815" s="40">
        <v>2070</v>
      </c>
      <c r="L1815" s="39">
        <v>621</v>
      </c>
      <c r="M1815" s="39">
        <f t="shared" si="16"/>
        <v>1449</v>
      </c>
    </row>
    <row r="1816" spans="2:13" ht="31.5" x14ac:dyDescent="0.25">
      <c r="B1816" s="32">
        <v>43513</v>
      </c>
      <c r="C1816" s="32">
        <v>43513</v>
      </c>
      <c r="D1816" s="33"/>
      <c r="E1816" s="45">
        <v>710614</v>
      </c>
      <c r="F1816" s="46" t="s">
        <v>1331</v>
      </c>
      <c r="G1816" s="47"/>
      <c r="H1816" s="46"/>
      <c r="I1816" s="46"/>
      <c r="J1816" s="48" t="s">
        <v>1332</v>
      </c>
      <c r="K1816" s="40">
        <v>2070</v>
      </c>
      <c r="L1816" s="39">
        <v>621</v>
      </c>
      <c r="M1816" s="39">
        <f t="shared" si="16"/>
        <v>1449</v>
      </c>
    </row>
    <row r="1817" spans="2:13" ht="31.5" x14ac:dyDescent="0.25">
      <c r="B1817" s="32">
        <v>43513</v>
      </c>
      <c r="C1817" s="32">
        <v>43513</v>
      </c>
      <c r="D1817" s="33"/>
      <c r="E1817" s="45">
        <v>710615</v>
      </c>
      <c r="F1817" s="46" t="s">
        <v>1331</v>
      </c>
      <c r="G1817" s="47"/>
      <c r="H1817" s="46"/>
      <c r="I1817" s="46"/>
      <c r="J1817" s="48" t="s">
        <v>1332</v>
      </c>
      <c r="K1817" s="40">
        <v>2070</v>
      </c>
      <c r="L1817" s="39">
        <v>621</v>
      </c>
      <c r="M1817" s="39">
        <f t="shared" si="16"/>
        <v>1449</v>
      </c>
    </row>
    <row r="1818" spans="2:13" ht="31.5" x14ac:dyDescent="0.25">
      <c r="B1818" s="32">
        <v>43513</v>
      </c>
      <c r="C1818" s="32">
        <v>43513</v>
      </c>
      <c r="D1818" s="33"/>
      <c r="E1818" s="45">
        <v>710616</v>
      </c>
      <c r="F1818" s="46" t="s">
        <v>1331</v>
      </c>
      <c r="G1818" s="47"/>
      <c r="H1818" s="46"/>
      <c r="I1818" s="46"/>
      <c r="J1818" s="48" t="s">
        <v>1332</v>
      </c>
      <c r="K1818" s="40">
        <v>2070</v>
      </c>
      <c r="L1818" s="39">
        <v>621</v>
      </c>
      <c r="M1818" s="39">
        <f t="shared" si="16"/>
        <v>1449</v>
      </c>
    </row>
    <row r="1819" spans="2:13" ht="31.5" x14ac:dyDescent="0.25">
      <c r="B1819" s="32">
        <v>43513</v>
      </c>
      <c r="C1819" s="32">
        <v>43513</v>
      </c>
      <c r="D1819" s="33"/>
      <c r="E1819" s="45">
        <v>710617</v>
      </c>
      <c r="F1819" s="46" t="s">
        <v>1331</v>
      </c>
      <c r="G1819" s="47"/>
      <c r="H1819" s="46"/>
      <c r="I1819" s="46"/>
      <c r="J1819" s="48" t="s">
        <v>1332</v>
      </c>
      <c r="K1819" s="40">
        <v>2070</v>
      </c>
      <c r="L1819" s="39">
        <v>621</v>
      </c>
      <c r="M1819" s="39">
        <f t="shared" si="16"/>
        <v>1449</v>
      </c>
    </row>
    <row r="1820" spans="2:13" ht="31.5" x14ac:dyDescent="0.25">
      <c r="B1820" s="32">
        <v>43513</v>
      </c>
      <c r="C1820" s="32">
        <v>43513</v>
      </c>
      <c r="D1820" s="33"/>
      <c r="E1820" s="45">
        <v>710618</v>
      </c>
      <c r="F1820" s="46" t="s">
        <v>1331</v>
      </c>
      <c r="G1820" s="47"/>
      <c r="H1820" s="46"/>
      <c r="I1820" s="46"/>
      <c r="J1820" s="48" t="s">
        <v>1332</v>
      </c>
      <c r="K1820" s="40">
        <v>2070</v>
      </c>
      <c r="L1820" s="39">
        <v>621</v>
      </c>
      <c r="M1820" s="39">
        <f t="shared" si="16"/>
        <v>1449</v>
      </c>
    </row>
    <row r="1821" spans="2:13" ht="31.5" x14ac:dyDescent="0.25">
      <c r="B1821" s="32">
        <v>43513</v>
      </c>
      <c r="C1821" s="32">
        <v>43513</v>
      </c>
      <c r="D1821" s="33"/>
      <c r="E1821" s="45">
        <v>710619</v>
      </c>
      <c r="F1821" s="46" t="s">
        <v>1331</v>
      </c>
      <c r="G1821" s="47"/>
      <c r="H1821" s="46"/>
      <c r="I1821" s="46"/>
      <c r="J1821" s="48" t="s">
        <v>1332</v>
      </c>
      <c r="K1821" s="40">
        <v>2070</v>
      </c>
      <c r="L1821" s="39">
        <v>621</v>
      </c>
      <c r="M1821" s="39">
        <f t="shared" si="16"/>
        <v>1449</v>
      </c>
    </row>
    <row r="1822" spans="2:13" ht="31.5" x14ac:dyDescent="0.25">
      <c r="B1822" s="32">
        <v>43513</v>
      </c>
      <c r="C1822" s="32">
        <v>43513</v>
      </c>
      <c r="D1822" s="33"/>
      <c r="E1822" s="45">
        <v>710620</v>
      </c>
      <c r="F1822" s="46" t="s">
        <v>1331</v>
      </c>
      <c r="G1822" s="47"/>
      <c r="H1822" s="46"/>
      <c r="I1822" s="46"/>
      <c r="J1822" s="48" t="s">
        <v>1332</v>
      </c>
      <c r="K1822" s="40">
        <v>2070</v>
      </c>
      <c r="L1822" s="39">
        <v>621</v>
      </c>
      <c r="M1822" s="39">
        <f t="shared" si="16"/>
        <v>1449</v>
      </c>
    </row>
    <row r="1823" spans="2:13" ht="31.5" x14ac:dyDescent="0.25">
      <c r="B1823" s="32">
        <v>43513</v>
      </c>
      <c r="C1823" s="32">
        <v>43513</v>
      </c>
      <c r="D1823" s="33"/>
      <c r="E1823" s="45">
        <v>710620</v>
      </c>
      <c r="F1823" s="46" t="s">
        <v>1331</v>
      </c>
      <c r="G1823" s="47"/>
      <c r="H1823" s="46"/>
      <c r="I1823" s="46"/>
      <c r="J1823" s="48" t="s">
        <v>1332</v>
      </c>
      <c r="K1823" s="40">
        <v>2070</v>
      </c>
      <c r="L1823" s="39">
        <v>621</v>
      </c>
      <c r="M1823" s="39">
        <f t="shared" si="16"/>
        <v>1449</v>
      </c>
    </row>
    <row r="1824" spans="2:13" ht="31.5" x14ac:dyDescent="0.25">
      <c r="B1824" s="32">
        <v>43513</v>
      </c>
      <c r="C1824" s="32">
        <v>43513</v>
      </c>
      <c r="D1824" s="33"/>
      <c r="E1824" s="45">
        <v>710621</v>
      </c>
      <c r="F1824" s="46" t="s">
        <v>1331</v>
      </c>
      <c r="G1824" s="47"/>
      <c r="H1824" s="46"/>
      <c r="I1824" s="46"/>
      <c r="J1824" s="48" t="s">
        <v>1332</v>
      </c>
      <c r="K1824" s="40">
        <v>2070</v>
      </c>
      <c r="L1824" s="39">
        <v>621</v>
      </c>
      <c r="M1824" s="39">
        <f t="shared" si="16"/>
        <v>1449</v>
      </c>
    </row>
    <row r="1825" spans="2:13" ht="31.5" x14ac:dyDescent="0.25">
      <c r="B1825" s="32">
        <v>43513</v>
      </c>
      <c r="C1825" s="32">
        <v>43513</v>
      </c>
      <c r="D1825" s="33"/>
      <c r="E1825" s="45">
        <v>710622</v>
      </c>
      <c r="F1825" s="46" t="s">
        <v>1331</v>
      </c>
      <c r="G1825" s="47"/>
      <c r="H1825" s="46"/>
      <c r="I1825" s="46"/>
      <c r="J1825" s="48" t="s">
        <v>1332</v>
      </c>
      <c r="K1825" s="40">
        <v>2070</v>
      </c>
      <c r="L1825" s="39">
        <v>621</v>
      </c>
      <c r="M1825" s="39">
        <f t="shared" si="16"/>
        <v>1449</v>
      </c>
    </row>
    <row r="1826" spans="2:13" ht="31.5" x14ac:dyDescent="0.25">
      <c r="B1826" s="32">
        <v>43513</v>
      </c>
      <c r="C1826" s="32">
        <v>43513</v>
      </c>
      <c r="D1826" s="33"/>
      <c r="E1826" s="45">
        <v>710623</v>
      </c>
      <c r="F1826" s="46" t="s">
        <v>1331</v>
      </c>
      <c r="G1826" s="47"/>
      <c r="H1826" s="46"/>
      <c r="I1826" s="46"/>
      <c r="J1826" s="48" t="s">
        <v>1332</v>
      </c>
      <c r="K1826" s="40">
        <v>2070</v>
      </c>
      <c r="L1826" s="39">
        <v>621</v>
      </c>
      <c r="M1826" s="39">
        <f t="shared" si="16"/>
        <v>1449</v>
      </c>
    </row>
    <row r="1827" spans="2:13" ht="31.5" x14ac:dyDescent="0.25">
      <c r="B1827" s="32">
        <v>43513</v>
      </c>
      <c r="C1827" s="32">
        <v>43513</v>
      </c>
      <c r="D1827" s="33"/>
      <c r="E1827" s="45">
        <v>710624</v>
      </c>
      <c r="F1827" s="46" t="s">
        <v>1331</v>
      </c>
      <c r="G1827" s="47"/>
      <c r="H1827" s="46"/>
      <c r="I1827" s="46"/>
      <c r="J1827" s="48" t="s">
        <v>1332</v>
      </c>
      <c r="K1827" s="40">
        <v>2070</v>
      </c>
      <c r="L1827" s="39">
        <v>621</v>
      </c>
      <c r="M1827" s="39">
        <f t="shared" si="16"/>
        <v>1449</v>
      </c>
    </row>
    <row r="1828" spans="2:13" ht="31.5" x14ac:dyDescent="0.25">
      <c r="B1828" s="32">
        <v>43513</v>
      </c>
      <c r="C1828" s="32">
        <v>43513</v>
      </c>
      <c r="D1828" s="33"/>
      <c r="E1828" s="45">
        <v>710625</v>
      </c>
      <c r="F1828" s="46" t="s">
        <v>1331</v>
      </c>
      <c r="G1828" s="47"/>
      <c r="H1828" s="46"/>
      <c r="I1828" s="46"/>
      <c r="J1828" s="48" t="s">
        <v>1332</v>
      </c>
      <c r="K1828" s="40">
        <v>2070</v>
      </c>
      <c r="L1828" s="39">
        <v>621</v>
      </c>
      <c r="M1828" s="39">
        <f t="shared" si="16"/>
        <v>1449</v>
      </c>
    </row>
    <row r="1829" spans="2:13" ht="31.5" x14ac:dyDescent="0.25">
      <c r="B1829" s="32">
        <v>43513</v>
      </c>
      <c r="C1829" s="32">
        <v>43513</v>
      </c>
      <c r="D1829" s="33"/>
      <c r="E1829" s="45">
        <v>710625</v>
      </c>
      <c r="F1829" s="46" t="s">
        <v>1331</v>
      </c>
      <c r="G1829" s="47"/>
      <c r="H1829" s="46"/>
      <c r="I1829" s="46"/>
      <c r="J1829" s="48" t="s">
        <v>1332</v>
      </c>
      <c r="K1829" s="40">
        <v>2070</v>
      </c>
      <c r="L1829" s="39">
        <v>621</v>
      </c>
      <c r="M1829" s="39">
        <f t="shared" si="16"/>
        <v>1449</v>
      </c>
    </row>
    <row r="1830" spans="2:13" ht="31.5" x14ac:dyDescent="0.25">
      <c r="B1830" s="32">
        <v>43513</v>
      </c>
      <c r="C1830" s="32">
        <v>43513</v>
      </c>
      <c r="D1830" s="33"/>
      <c r="E1830" s="45">
        <v>710626</v>
      </c>
      <c r="F1830" s="46" t="s">
        <v>1331</v>
      </c>
      <c r="G1830" s="47"/>
      <c r="H1830" s="46"/>
      <c r="I1830" s="46"/>
      <c r="J1830" s="48" t="s">
        <v>1332</v>
      </c>
      <c r="K1830" s="40">
        <v>2070</v>
      </c>
      <c r="L1830" s="39">
        <v>621</v>
      </c>
      <c r="M1830" s="39">
        <f t="shared" ref="M1830:M1864" si="17">+K1830-L1830</f>
        <v>1449</v>
      </c>
    </row>
    <row r="1831" spans="2:13" ht="31.5" x14ac:dyDescent="0.25">
      <c r="B1831" s="32">
        <v>43513</v>
      </c>
      <c r="C1831" s="32">
        <v>43513</v>
      </c>
      <c r="D1831" s="33"/>
      <c r="E1831" s="45">
        <v>710627</v>
      </c>
      <c r="F1831" s="46" t="s">
        <v>1331</v>
      </c>
      <c r="G1831" s="47"/>
      <c r="H1831" s="46"/>
      <c r="I1831" s="46"/>
      <c r="J1831" s="48" t="s">
        <v>1332</v>
      </c>
      <c r="K1831" s="40">
        <v>2070</v>
      </c>
      <c r="L1831" s="39">
        <v>621</v>
      </c>
      <c r="M1831" s="39">
        <f t="shared" si="17"/>
        <v>1449</v>
      </c>
    </row>
    <row r="1832" spans="2:13" ht="31.5" x14ac:dyDescent="0.25">
      <c r="B1832" s="32">
        <v>43513</v>
      </c>
      <c r="C1832" s="32">
        <v>43513</v>
      </c>
      <c r="D1832" s="33"/>
      <c r="E1832" s="45">
        <v>710627</v>
      </c>
      <c r="F1832" s="46" t="s">
        <v>1331</v>
      </c>
      <c r="G1832" s="47"/>
      <c r="H1832" s="46"/>
      <c r="I1832" s="46"/>
      <c r="J1832" s="48" t="s">
        <v>1332</v>
      </c>
      <c r="K1832" s="40">
        <v>2070</v>
      </c>
      <c r="L1832" s="39">
        <v>621</v>
      </c>
      <c r="M1832" s="39">
        <f t="shared" si="17"/>
        <v>1449</v>
      </c>
    </row>
    <row r="1833" spans="2:13" ht="31.5" x14ac:dyDescent="0.25">
      <c r="B1833" s="32">
        <v>43513</v>
      </c>
      <c r="C1833" s="32">
        <v>43513</v>
      </c>
      <c r="D1833" s="33"/>
      <c r="E1833" s="45">
        <v>710628</v>
      </c>
      <c r="F1833" s="46" t="s">
        <v>1331</v>
      </c>
      <c r="G1833" s="47"/>
      <c r="H1833" s="46"/>
      <c r="I1833" s="46"/>
      <c r="J1833" s="48" t="s">
        <v>1332</v>
      </c>
      <c r="K1833" s="40">
        <v>2070</v>
      </c>
      <c r="L1833" s="39">
        <v>621</v>
      </c>
      <c r="M1833" s="39">
        <f t="shared" si="17"/>
        <v>1449</v>
      </c>
    </row>
    <row r="1834" spans="2:13" ht="31.5" x14ac:dyDescent="0.25">
      <c r="B1834" s="32">
        <v>43513</v>
      </c>
      <c r="C1834" s="32">
        <v>43513</v>
      </c>
      <c r="D1834" s="33"/>
      <c r="E1834" s="45">
        <v>710630</v>
      </c>
      <c r="F1834" s="46" t="s">
        <v>1331</v>
      </c>
      <c r="G1834" s="47"/>
      <c r="H1834" s="46"/>
      <c r="I1834" s="46"/>
      <c r="J1834" s="48" t="s">
        <v>1332</v>
      </c>
      <c r="K1834" s="40">
        <v>2070</v>
      </c>
      <c r="L1834" s="39">
        <v>621</v>
      </c>
      <c r="M1834" s="39">
        <f t="shared" si="17"/>
        <v>1449</v>
      </c>
    </row>
    <row r="1835" spans="2:13" ht="31.5" x14ac:dyDescent="0.25">
      <c r="B1835" s="32">
        <v>43513</v>
      </c>
      <c r="C1835" s="32">
        <v>43513</v>
      </c>
      <c r="D1835" s="33"/>
      <c r="E1835" s="45">
        <v>710631</v>
      </c>
      <c r="F1835" s="46" t="s">
        <v>1331</v>
      </c>
      <c r="G1835" s="47"/>
      <c r="H1835" s="46"/>
      <c r="I1835" s="46"/>
      <c r="J1835" s="48" t="s">
        <v>1332</v>
      </c>
      <c r="K1835" s="40">
        <v>2070</v>
      </c>
      <c r="L1835" s="39">
        <v>621</v>
      </c>
      <c r="M1835" s="39">
        <f t="shared" si="17"/>
        <v>1449</v>
      </c>
    </row>
    <row r="1836" spans="2:13" ht="31.5" x14ac:dyDescent="0.25">
      <c r="B1836" s="32">
        <v>43513</v>
      </c>
      <c r="C1836" s="32">
        <v>43513</v>
      </c>
      <c r="D1836" s="33"/>
      <c r="E1836" s="45">
        <v>710633</v>
      </c>
      <c r="F1836" s="46" t="s">
        <v>1331</v>
      </c>
      <c r="G1836" s="47"/>
      <c r="H1836" s="46"/>
      <c r="I1836" s="46"/>
      <c r="J1836" s="48" t="s">
        <v>1332</v>
      </c>
      <c r="K1836" s="40">
        <v>2070</v>
      </c>
      <c r="L1836" s="39">
        <v>621</v>
      </c>
      <c r="M1836" s="39">
        <f t="shared" si="17"/>
        <v>1449</v>
      </c>
    </row>
    <row r="1837" spans="2:13" ht="31.5" x14ac:dyDescent="0.25">
      <c r="B1837" s="32">
        <v>43513</v>
      </c>
      <c r="C1837" s="32">
        <v>43513</v>
      </c>
      <c r="D1837" s="33"/>
      <c r="E1837" s="45">
        <v>710634</v>
      </c>
      <c r="F1837" s="46" t="s">
        <v>1331</v>
      </c>
      <c r="G1837" s="47"/>
      <c r="H1837" s="46"/>
      <c r="I1837" s="46"/>
      <c r="J1837" s="48" t="s">
        <v>1332</v>
      </c>
      <c r="K1837" s="40">
        <v>2070</v>
      </c>
      <c r="L1837" s="39">
        <v>621</v>
      </c>
      <c r="M1837" s="39">
        <f t="shared" si="17"/>
        <v>1449</v>
      </c>
    </row>
    <row r="1838" spans="2:13" ht="31.5" x14ac:dyDescent="0.25">
      <c r="B1838" s="32">
        <v>43513</v>
      </c>
      <c r="C1838" s="32">
        <v>43513</v>
      </c>
      <c r="D1838" s="33"/>
      <c r="E1838" s="45">
        <v>710635</v>
      </c>
      <c r="F1838" s="46" t="s">
        <v>1331</v>
      </c>
      <c r="G1838" s="47"/>
      <c r="H1838" s="46"/>
      <c r="I1838" s="46"/>
      <c r="J1838" s="48" t="s">
        <v>1332</v>
      </c>
      <c r="K1838" s="40">
        <v>2070</v>
      </c>
      <c r="L1838" s="39">
        <v>621</v>
      </c>
      <c r="M1838" s="39">
        <f t="shared" si="17"/>
        <v>1449</v>
      </c>
    </row>
    <row r="1839" spans="2:13" ht="31.5" x14ac:dyDescent="0.25">
      <c r="B1839" s="32">
        <v>43513</v>
      </c>
      <c r="C1839" s="32">
        <v>43513</v>
      </c>
      <c r="D1839" s="33"/>
      <c r="E1839" s="45">
        <v>710638</v>
      </c>
      <c r="F1839" s="46" t="s">
        <v>1331</v>
      </c>
      <c r="G1839" s="47"/>
      <c r="H1839" s="46"/>
      <c r="I1839" s="46"/>
      <c r="J1839" s="48" t="s">
        <v>1332</v>
      </c>
      <c r="K1839" s="40">
        <v>2070</v>
      </c>
      <c r="L1839" s="39">
        <v>621</v>
      </c>
      <c r="M1839" s="39">
        <f t="shared" si="17"/>
        <v>1449</v>
      </c>
    </row>
    <row r="1840" spans="2:13" ht="31.5" x14ac:dyDescent="0.25">
      <c r="B1840" s="32">
        <v>43513</v>
      </c>
      <c r="C1840" s="32">
        <v>43513</v>
      </c>
      <c r="D1840" s="33"/>
      <c r="E1840" s="45">
        <v>710639</v>
      </c>
      <c r="F1840" s="46" t="s">
        <v>1331</v>
      </c>
      <c r="G1840" s="47"/>
      <c r="H1840" s="46"/>
      <c r="I1840" s="46"/>
      <c r="J1840" s="48" t="s">
        <v>1332</v>
      </c>
      <c r="K1840" s="40">
        <v>2070</v>
      </c>
      <c r="L1840" s="39">
        <v>621</v>
      </c>
      <c r="M1840" s="39">
        <f t="shared" si="17"/>
        <v>1449</v>
      </c>
    </row>
    <row r="1841" spans="2:13" ht="31.5" x14ac:dyDescent="0.25">
      <c r="B1841" s="32">
        <v>43513</v>
      </c>
      <c r="C1841" s="32">
        <v>43513</v>
      </c>
      <c r="D1841" s="33"/>
      <c r="E1841" s="45">
        <v>710640</v>
      </c>
      <c r="F1841" s="46" t="s">
        <v>1331</v>
      </c>
      <c r="G1841" s="47"/>
      <c r="H1841" s="46"/>
      <c r="I1841" s="46"/>
      <c r="J1841" s="48" t="s">
        <v>1332</v>
      </c>
      <c r="K1841" s="40">
        <v>2070</v>
      </c>
      <c r="L1841" s="39">
        <v>621</v>
      </c>
      <c r="M1841" s="39">
        <f t="shared" si="17"/>
        <v>1449</v>
      </c>
    </row>
    <row r="1842" spans="2:13" ht="31.5" x14ac:dyDescent="0.25">
      <c r="B1842" s="32">
        <v>43513</v>
      </c>
      <c r="C1842" s="32">
        <v>43513</v>
      </c>
      <c r="D1842" s="33"/>
      <c r="E1842" s="45">
        <v>710641</v>
      </c>
      <c r="F1842" s="46" t="s">
        <v>1331</v>
      </c>
      <c r="G1842" s="47"/>
      <c r="H1842" s="46"/>
      <c r="I1842" s="46"/>
      <c r="J1842" s="48" t="s">
        <v>1332</v>
      </c>
      <c r="K1842" s="40">
        <v>2070</v>
      </c>
      <c r="L1842" s="39">
        <v>621</v>
      </c>
      <c r="M1842" s="39">
        <f t="shared" si="17"/>
        <v>1449</v>
      </c>
    </row>
    <row r="1843" spans="2:13" ht="31.5" x14ac:dyDescent="0.25">
      <c r="B1843" s="32">
        <v>43513</v>
      </c>
      <c r="C1843" s="32">
        <v>43513</v>
      </c>
      <c r="D1843" s="33"/>
      <c r="E1843" s="45">
        <v>710642</v>
      </c>
      <c r="F1843" s="46" t="s">
        <v>1331</v>
      </c>
      <c r="G1843" s="47"/>
      <c r="H1843" s="46"/>
      <c r="I1843" s="46"/>
      <c r="J1843" s="48" t="s">
        <v>1332</v>
      </c>
      <c r="K1843" s="40">
        <v>2070</v>
      </c>
      <c r="L1843" s="39">
        <v>621</v>
      </c>
      <c r="M1843" s="39">
        <f t="shared" si="17"/>
        <v>1449</v>
      </c>
    </row>
    <row r="1844" spans="2:13" ht="31.5" x14ac:dyDescent="0.25">
      <c r="B1844" s="32">
        <v>43513</v>
      </c>
      <c r="C1844" s="32">
        <v>43513</v>
      </c>
      <c r="D1844" s="33"/>
      <c r="E1844" s="45">
        <v>710643</v>
      </c>
      <c r="F1844" s="46" t="s">
        <v>1331</v>
      </c>
      <c r="G1844" s="47"/>
      <c r="H1844" s="46"/>
      <c r="I1844" s="46"/>
      <c r="J1844" s="48" t="s">
        <v>1332</v>
      </c>
      <c r="K1844" s="40">
        <v>2070</v>
      </c>
      <c r="L1844" s="39">
        <v>621</v>
      </c>
      <c r="M1844" s="39">
        <f t="shared" si="17"/>
        <v>1449</v>
      </c>
    </row>
    <row r="1845" spans="2:13" ht="31.5" x14ac:dyDescent="0.25">
      <c r="B1845" s="32">
        <v>43513</v>
      </c>
      <c r="C1845" s="32">
        <v>43513</v>
      </c>
      <c r="D1845" s="33"/>
      <c r="E1845" s="45">
        <v>710643</v>
      </c>
      <c r="F1845" s="46" t="s">
        <v>1331</v>
      </c>
      <c r="G1845" s="47"/>
      <c r="H1845" s="46"/>
      <c r="I1845" s="46"/>
      <c r="J1845" s="48" t="s">
        <v>1332</v>
      </c>
      <c r="K1845" s="40">
        <v>2070</v>
      </c>
      <c r="L1845" s="39">
        <v>621</v>
      </c>
      <c r="M1845" s="39">
        <f t="shared" si="17"/>
        <v>1449</v>
      </c>
    </row>
    <row r="1846" spans="2:13" ht="31.5" x14ac:dyDescent="0.25">
      <c r="B1846" s="32">
        <v>43513</v>
      </c>
      <c r="C1846" s="32">
        <v>43513</v>
      </c>
      <c r="D1846" s="33"/>
      <c r="E1846" s="45">
        <v>710644</v>
      </c>
      <c r="F1846" s="46" t="s">
        <v>1331</v>
      </c>
      <c r="G1846" s="47"/>
      <c r="H1846" s="46"/>
      <c r="I1846" s="46"/>
      <c r="J1846" s="48" t="s">
        <v>1332</v>
      </c>
      <c r="K1846" s="40">
        <v>2070</v>
      </c>
      <c r="L1846" s="39">
        <v>621</v>
      </c>
      <c r="M1846" s="39">
        <f t="shared" si="17"/>
        <v>1449</v>
      </c>
    </row>
    <row r="1847" spans="2:13" ht="31.5" x14ac:dyDescent="0.25">
      <c r="B1847" s="32">
        <v>43513</v>
      </c>
      <c r="C1847" s="32">
        <v>43513</v>
      </c>
      <c r="D1847" s="33"/>
      <c r="E1847" s="45">
        <v>710644</v>
      </c>
      <c r="F1847" s="46" t="s">
        <v>1331</v>
      </c>
      <c r="G1847" s="47"/>
      <c r="H1847" s="46"/>
      <c r="I1847" s="46"/>
      <c r="J1847" s="48" t="s">
        <v>1332</v>
      </c>
      <c r="K1847" s="40">
        <v>2070</v>
      </c>
      <c r="L1847" s="39">
        <v>621</v>
      </c>
      <c r="M1847" s="39">
        <f t="shared" si="17"/>
        <v>1449</v>
      </c>
    </row>
    <row r="1848" spans="2:13" ht="31.5" x14ac:dyDescent="0.25">
      <c r="B1848" s="32">
        <v>43513</v>
      </c>
      <c r="C1848" s="32">
        <v>43513</v>
      </c>
      <c r="D1848" s="33"/>
      <c r="E1848" s="45">
        <v>710645</v>
      </c>
      <c r="F1848" s="46" t="s">
        <v>1331</v>
      </c>
      <c r="G1848" s="47"/>
      <c r="H1848" s="46"/>
      <c r="I1848" s="46"/>
      <c r="J1848" s="48" t="s">
        <v>1332</v>
      </c>
      <c r="K1848" s="40">
        <v>2070</v>
      </c>
      <c r="L1848" s="39">
        <v>621</v>
      </c>
      <c r="M1848" s="39">
        <f t="shared" si="17"/>
        <v>1449</v>
      </c>
    </row>
    <row r="1849" spans="2:13" ht="31.5" x14ac:dyDescent="0.25">
      <c r="B1849" s="32">
        <v>43513</v>
      </c>
      <c r="C1849" s="32">
        <v>43513</v>
      </c>
      <c r="D1849" s="33"/>
      <c r="E1849" s="45">
        <v>710646</v>
      </c>
      <c r="F1849" s="46" t="s">
        <v>1331</v>
      </c>
      <c r="G1849" s="47"/>
      <c r="H1849" s="46"/>
      <c r="I1849" s="46"/>
      <c r="J1849" s="48" t="s">
        <v>1332</v>
      </c>
      <c r="K1849" s="40">
        <v>2070</v>
      </c>
      <c r="L1849" s="39">
        <v>621</v>
      </c>
      <c r="M1849" s="39">
        <f t="shared" si="17"/>
        <v>1449</v>
      </c>
    </row>
    <row r="1850" spans="2:13" ht="31.5" x14ac:dyDescent="0.25">
      <c r="B1850" s="32">
        <v>43513</v>
      </c>
      <c r="C1850" s="32">
        <v>43513</v>
      </c>
      <c r="D1850" s="33"/>
      <c r="E1850" s="45">
        <v>710647</v>
      </c>
      <c r="F1850" s="46" t="s">
        <v>1331</v>
      </c>
      <c r="G1850" s="47"/>
      <c r="H1850" s="46"/>
      <c r="I1850" s="46"/>
      <c r="J1850" s="48" t="s">
        <v>1332</v>
      </c>
      <c r="K1850" s="40">
        <v>2070</v>
      </c>
      <c r="L1850" s="39">
        <v>621</v>
      </c>
      <c r="M1850" s="39">
        <f t="shared" si="17"/>
        <v>1449</v>
      </c>
    </row>
    <row r="1851" spans="2:13" ht="31.5" x14ac:dyDescent="0.25">
      <c r="B1851" s="32">
        <v>43513</v>
      </c>
      <c r="C1851" s="32">
        <v>43513</v>
      </c>
      <c r="D1851" s="33"/>
      <c r="E1851" s="45">
        <v>710648</v>
      </c>
      <c r="F1851" s="46" t="s">
        <v>1331</v>
      </c>
      <c r="G1851" s="47"/>
      <c r="H1851" s="46"/>
      <c r="I1851" s="46"/>
      <c r="J1851" s="48" t="s">
        <v>1332</v>
      </c>
      <c r="K1851" s="40">
        <v>2070</v>
      </c>
      <c r="L1851" s="39">
        <v>621</v>
      </c>
      <c r="M1851" s="39">
        <f t="shared" si="17"/>
        <v>1449</v>
      </c>
    </row>
    <row r="1852" spans="2:13" ht="31.5" x14ac:dyDescent="0.25">
      <c r="B1852" s="32">
        <v>43513</v>
      </c>
      <c r="C1852" s="32">
        <v>43513</v>
      </c>
      <c r="D1852" s="33"/>
      <c r="E1852" s="45">
        <v>710650</v>
      </c>
      <c r="F1852" s="46" t="s">
        <v>1331</v>
      </c>
      <c r="G1852" s="47"/>
      <c r="H1852" s="46"/>
      <c r="I1852" s="46"/>
      <c r="J1852" s="48" t="s">
        <v>1332</v>
      </c>
      <c r="K1852" s="40">
        <v>2070</v>
      </c>
      <c r="L1852" s="39">
        <v>621</v>
      </c>
      <c r="M1852" s="39">
        <f t="shared" si="17"/>
        <v>1449</v>
      </c>
    </row>
    <row r="1853" spans="2:13" ht="31.5" x14ac:dyDescent="0.25">
      <c r="B1853" s="32">
        <v>43513</v>
      </c>
      <c r="C1853" s="32">
        <v>43513</v>
      </c>
      <c r="D1853" s="33"/>
      <c r="E1853" s="45">
        <v>710651</v>
      </c>
      <c r="F1853" s="46" t="s">
        <v>1331</v>
      </c>
      <c r="G1853" s="47"/>
      <c r="H1853" s="46"/>
      <c r="I1853" s="46"/>
      <c r="J1853" s="48" t="s">
        <v>1332</v>
      </c>
      <c r="K1853" s="40">
        <v>2070</v>
      </c>
      <c r="L1853" s="39">
        <v>621</v>
      </c>
      <c r="M1853" s="39">
        <f t="shared" si="17"/>
        <v>1449</v>
      </c>
    </row>
    <row r="1854" spans="2:13" ht="31.5" x14ac:dyDescent="0.25">
      <c r="B1854" s="32">
        <v>43513</v>
      </c>
      <c r="C1854" s="32">
        <v>43513</v>
      </c>
      <c r="D1854" s="33"/>
      <c r="E1854" s="45">
        <v>710651</v>
      </c>
      <c r="F1854" s="46" t="s">
        <v>1331</v>
      </c>
      <c r="G1854" s="47"/>
      <c r="H1854" s="46"/>
      <c r="I1854" s="46"/>
      <c r="J1854" s="48" t="s">
        <v>1332</v>
      </c>
      <c r="K1854" s="40">
        <v>2070</v>
      </c>
      <c r="L1854" s="39">
        <v>621</v>
      </c>
      <c r="M1854" s="39">
        <f t="shared" si="17"/>
        <v>1449</v>
      </c>
    </row>
    <row r="1855" spans="2:13" ht="31.5" x14ac:dyDescent="0.25">
      <c r="B1855" s="32">
        <v>43513</v>
      </c>
      <c r="C1855" s="32">
        <v>43513</v>
      </c>
      <c r="D1855" s="33"/>
      <c r="E1855" s="45">
        <v>710652</v>
      </c>
      <c r="F1855" s="46" t="s">
        <v>1331</v>
      </c>
      <c r="G1855" s="47"/>
      <c r="H1855" s="46"/>
      <c r="I1855" s="46"/>
      <c r="J1855" s="48" t="s">
        <v>1332</v>
      </c>
      <c r="K1855" s="40">
        <v>2070</v>
      </c>
      <c r="L1855" s="39">
        <v>621</v>
      </c>
      <c r="M1855" s="39">
        <f t="shared" si="17"/>
        <v>1449</v>
      </c>
    </row>
    <row r="1856" spans="2:13" ht="31.5" x14ac:dyDescent="0.25">
      <c r="B1856" s="32">
        <v>43513</v>
      </c>
      <c r="C1856" s="32">
        <v>43513</v>
      </c>
      <c r="D1856" s="33"/>
      <c r="E1856" s="45">
        <v>710653</v>
      </c>
      <c r="F1856" s="46" t="s">
        <v>1331</v>
      </c>
      <c r="G1856" s="47"/>
      <c r="H1856" s="46"/>
      <c r="I1856" s="46"/>
      <c r="J1856" s="48" t="s">
        <v>1332</v>
      </c>
      <c r="K1856" s="40">
        <v>2070</v>
      </c>
      <c r="L1856" s="39">
        <v>621</v>
      </c>
      <c r="M1856" s="39">
        <f t="shared" si="17"/>
        <v>1449</v>
      </c>
    </row>
    <row r="1857" spans="2:13" ht="31.5" x14ac:dyDescent="0.25">
      <c r="B1857" s="32">
        <v>43513</v>
      </c>
      <c r="C1857" s="32">
        <v>43513</v>
      </c>
      <c r="D1857" s="33"/>
      <c r="E1857" s="45">
        <v>710654</v>
      </c>
      <c r="F1857" s="46" t="s">
        <v>1331</v>
      </c>
      <c r="G1857" s="47"/>
      <c r="H1857" s="46"/>
      <c r="I1857" s="46"/>
      <c r="J1857" s="48" t="s">
        <v>1332</v>
      </c>
      <c r="K1857" s="40">
        <v>2070</v>
      </c>
      <c r="L1857" s="39">
        <v>621</v>
      </c>
      <c r="M1857" s="39">
        <f t="shared" si="17"/>
        <v>1449</v>
      </c>
    </row>
    <row r="1858" spans="2:13" ht="31.5" x14ac:dyDescent="0.25">
      <c r="B1858" s="32">
        <v>43513</v>
      </c>
      <c r="C1858" s="32">
        <v>43513</v>
      </c>
      <c r="D1858" s="33"/>
      <c r="E1858" s="45">
        <v>710655</v>
      </c>
      <c r="F1858" s="46" t="s">
        <v>1331</v>
      </c>
      <c r="G1858" s="47"/>
      <c r="H1858" s="46"/>
      <c r="I1858" s="46"/>
      <c r="J1858" s="48" t="s">
        <v>1332</v>
      </c>
      <c r="K1858" s="40">
        <v>2070</v>
      </c>
      <c r="L1858" s="39">
        <v>621</v>
      </c>
      <c r="M1858" s="39">
        <f t="shared" si="17"/>
        <v>1449</v>
      </c>
    </row>
    <row r="1859" spans="2:13" ht="31.5" x14ac:dyDescent="0.25">
      <c r="B1859" s="32">
        <v>43513</v>
      </c>
      <c r="C1859" s="32">
        <v>43513</v>
      </c>
      <c r="D1859" s="33"/>
      <c r="E1859" s="45">
        <v>710656</v>
      </c>
      <c r="F1859" s="46" t="s">
        <v>1331</v>
      </c>
      <c r="G1859" s="47"/>
      <c r="H1859" s="46"/>
      <c r="I1859" s="46"/>
      <c r="J1859" s="48" t="s">
        <v>1332</v>
      </c>
      <c r="K1859" s="40">
        <v>2070</v>
      </c>
      <c r="L1859" s="39">
        <v>621</v>
      </c>
      <c r="M1859" s="39">
        <f t="shared" si="17"/>
        <v>1449</v>
      </c>
    </row>
    <row r="1860" spans="2:13" ht="31.5" x14ac:dyDescent="0.25">
      <c r="B1860" s="32">
        <v>43513</v>
      </c>
      <c r="C1860" s="32">
        <v>43513</v>
      </c>
      <c r="D1860" s="33"/>
      <c r="E1860" s="45">
        <v>710657</v>
      </c>
      <c r="F1860" s="46" t="s">
        <v>1331</v>
      </c>
      <c r="G1860" s="47"/>
      <c r="H1860" s="46"/>
      <c r="I1860" s="46"/>
      <c r="J1860" s="48" t="s">
        <v>1332</v>
      </c>
      <c r="K1860" s="40">
        <v>2070</v>
      </c>
      <c r="L1860" s="39">
        <v>621</v>
      </c>
      <c r="M1860" s="39">
        <f t="shared" si="17"/>
        <v>1449</v>
      </c>
    </row>
    <row r="1861" spans="2:13" ht="31.5" x14ac:dyDescent="0.25">
      <c r="B1861" s="32">
        <v>43513</v>
      </c>
      <c r="C1861" s="32">
        <v>43513</v>
      </c>
      <c r="D1861" s="33"/>
      <c r="E1861" s="45">
        <v>710658</v>
      </c>
      <c r="F1861" s="46" t="s">
        <v>1331</v>
      </c>
      <c r="G1861" s="47"/>
      <c r="H1861" s="46"/>
      <c r="I1861" s="46"/>
      <c r="J1861" s="48" t="s">
        <v>1332</v>
      </c>
      <c r="K1861" s="40">
        <v>2070</v>
      </c>
      <c r="L1861" s="39">
        <v>621</v>
      </c>
      <c r="M1861" s="39">
        <f t="shared" si="17"/>
        <v>1449</v>
      </c>
    </row>
    <row r="1862" spans="2:13" ht="31.5" x14ac:dyDescent="0.25">
      <c r="B1862" s="32">
        <v>43513</v>
      </c>
      <c r="C1862" s="32">
        <v>43513</v>
      </c>
      <c r="D1862" s="33"/>
      <c r="E1862" s="45">
        <v>710658</v>
      </c>
      <c r="F1862" s="46" t="s">
        <v>1331</v>
      </c>
      <c r="G1862" s="47"/>
      <c r="H1862" s="46"/>
      <c r="I1862" s="46"/>
      <c r="J1862" s="48" t="s">
        <v>1332</v>
      </c>
      <c r="K1862" s="40">
        <v>2070</v>
      </c>
      <c r="L1862" s="39">
        <v>621</v>
      </c>
      <c r="M1862" s="39">
        <f t="shared" si="17"/>
        <v>1449</v>
      </c>
    </row>
    <row r="1863" spans="2:13" ht="31.5" x14ac:dyDescent="0.25">
      <c r="B1863" s="32">
        <v>43513</v>
      </c>
      <c r="C1863" s="32">
        <v>43513</v>
      </c>
      <c r="D1863" s="33"/>
      <c r="E1863" s="45">
        <v>710659</v>
      </c>
      <c r="F1863" s="46" t="s">
        <v>1331</v>
      </c>
      <c r="G1863" s="47"/>
      <c r="H1863" s="46"/>
      <c r="I1863" s="46"/>
      <c r="J1863" s="48" t="s">
        <v>1332</v>
      </c>
      <c r="K1863" s="40">
        <v>2070</v>
      </c>
      <c r="L1863" s="39">
        <v>621</v>
      </c>
      <c r="M1863" s="39">
        <f t="shared" si="17"/>
        <v>1449</v>
      </c>
    </row>
    <row r="1864" spans="2:13" ht="31.5" x14ac:dyDescent="0.25">
      <c r="B1864" s="89">
        <f>+B1863</f>
        <v>43513</v>
      </c>
      <c r="C1864" s="89">
        <f>+C1863</f>
        <v>43513</v>
      </c>
      <c r="D1864" s="44"/>
      <c r="E1864" s="45">
        <v>710660</v>
      </c>
      <c r="F1864" s="46" t="s">
        <v>1331</v>
      </c>
      <c r="G1864" s="47"/>
      <c r="H1864" s="46"/>
      <c r="I1864" s="46"/>
      <c r="J1864" s="48" t="s">
        <v>1332</v>
      </c>
      <c r="K1864" s="40">
        <v>2070</v>
      </c>
      <c r="L1864" s="39">
        <v>621</v>
      </c>
      <c r="M1864" s="39">
        <f t="shared" si="17"/>
        <v>1449</v>
      </c>
    </row>
    <row r="1865" spans="2:13" ht="31.5" x14ac:dyDescent="0.25">
      <c r="B1865" s="32">
        <v>43461</v>
      </c>
      <c r="C1865" s="32">
        <v>43461</v>
      </c>
      <c r="D1865" s="33"/>
      <c r="E1865" s="45">
        <v>710661</v>
      </c>
      <c r="F1865" s="46" t="s">
        <v>1331</v>
      </c>
      <c r="G1865" s="47"/>
      <c r="H1865" s="46"/>
      <c r="I1865" s="46"/>
      <c r="J1865" s="48" t="s">
        <v>1332</v>
      </c>
      <c r="K1865" s="40">
        <v>6991.53</v>
      </c>
      <c r="L1865" s="39">
        <v>2796.61</v>
      </c>
      <c r="M1865" s="42">
        <f>+K1865-L1865</f>
        <v>4194.92</v>
      </c>
    </row>
    <row r="1866" spans="2:13" ht="31.5" x14ac:dyDescent="0.25">
      <c r="B1866" s="32">
        <v>43461</v>
      </c>
      <c r="C1866" s="32">
        <v>43461</v>
      </c>
      <c r="D1866" s="33"/>
      <c r="E1866" s="45">
        <v>710662</v>
      </c>
      <c r="F1866" s="46" t="s">
        <v>1331</v>
      </c>
      <c r="G1866" s="47"/>
      <c r="H1866" s="46"/>
      <c r="I1866" s="46"/>
      <c r="J1866" s="48" t="s">
        <v>1332</v>
      </c>
      <c r="K1866" s="40">
        <v>6991.53</v>
      </c>
      <c r="L1866" s="39">
        <v>2796.61</v>
      </c>
      <c r="M1866" s="42">
        <f t="shared" ref="M1866:M1929" si="18">+K1866-L1866</f>
        <v>4194.92</v>
      </c>
    </row>
    <row r="1867" spans="2:13" ht="31.5" x14ac:dyDescent="0.25">
      <c r="B1867" s="32">
        <v>43461</v>
      </c>
      <c r="C1867" s="32">
        <v>43461</v>
      </c>
      <c r="D1867" s="33"/>
      <c r="E1867" s="45">
        <v>710663</v>
      </c>
      <c r="F1867" s="46" t="s">
        <v>1331</v>
      </c>
      <c r="G1867" s="47"/>
      <c r="H1867" s="46"/>
      <c r="I1867" s="46"/>
      <c r="J1867" s="48" t="s">
        <v>1332</v>
      </c>
      <c r="K1867" s="40">
        <v>6991.53</v>
      </c>
      <c r="L1867" s="39">
        <v>2796.61</v>
      </c>
      <c r="M1867" s="42">
        <f t="shared" si="18"/>
        <v>4194.92</v>
      </c>
    </row>
    <row r="1868" spans="2:13" ht="31.5" x14ac:dyDescent="0.25">
      <c r="B1868" s="32">
        <v>43461</v>
      </c>
      <c r="C1868" s="32">
        <v>43461</v>
      </c>
      <c r="D1868" s="33"/>
      <c r="E1868" s="45">
        <v>710664</v>
      </c>
      <c r="F1868" s="46" t="s">
        <v>1331</v>
      </c>
      <c r="G1868" s="47"/>
      <c r="H1868" s="46"/>
      <c r="I1868" s="46"/>
      <c r="J1868" s="48" t="s">
        <v>1332</v>
      </c>
      <c r="K1868" s="40">
        <v>6991.53</v>
      </c>
      <c r="L1868" s="39">
        <v>2796.61</v>
      </c>
      <c r="M1868" s="42">
        <f t="shared" si="18"/>
        <v>4194.92</v>
      </c>
    </row>
    <row r="1869" spans="2:13" ht="31.5" x14ac:dyDescent="0.25">
      <c r="B1869" s="32">
        <v>43461</v>
      </c>
      <c r="C1869" s="32">
        <v>43461</v>
      </c>
      <c r="D1869" s="33"/>
      <c r="E1869" s="45">
        <v>710665</v>
      </c>
      <c r="F1869" s="46" t="s">
        <v>1331</v>
      </c>
      <c r="G1869" s="47"/>
      <c r="H1869" s="46"/>
      <c r="I1869" s="46"/>
      <c r="J1869" s="48" t="s">
        <v>1332</v>
      </c>
      <c r="K1869" s="40">
        <v>6991.53</v>
      </c>
      <c r="L1869" s="39">
        <v>2796.61</v>
      </c>
      <c r="M1869" s="42">
        <f t="shared" si="18"/>
        <v>4194.92</v>
      </c>
    </row>
    <row r="1870" spans="2:13" ht="31.5" x14ac:dyDescent="0.25">
      <c r="B1870" s="32">
        <v>43461</v>
      </c>
      <c r="C1870" s="32">
        <v>43461</v>
      </c>
      <c r="D1870" s="47">
        <v>168</v>
      </c>
      <c r="E1870" s="34"/>
      <c r="F1870" s="46" t="s">
        <v>1331</v>
      </c>
      <c r="G1870" s="47"/>
      <c r="H1870" s="46"/>
      <c r="I1870" s="46"/>
      <c r="J1870" s="48" t="s">
        <v>1332</v>
      </c>
      <c r="K1870" s="40">
        <v>6991.53</v>
      </c>
      <c r="L1870" s="39">
        <v>2796.61</v>
      </c>
      <c r="M1870" s="42">
        <f t="shared" si="18"/>
        <v>4194.92</v>
      </c>
    </row>
    <row r="1871" spans="2:13" ht="31.5" x14ac:dyDescent="0.25">
      <c r="B1871" s="32">
        <v>43461</v>
      </c>
      <c r="C1871" s="32">
        <v>43461</v>
      </c>
      <c r="D1871" s="47">
        <v>169</v>
      </c>
      <c r="E1871" s="34"/>
      <c r="F1871" s="46" t="s">
        <v>1331</v>
      </c>
      <c r="G1871" s="47"/>
      <c r="H1871" s="46"/>
      <c r="I1871" s="46"/>
      <c r="J1871" s="48" t="s">
        <v>1332</v>
      </c>
      <c r="K1871" s="40">
        <v>6991.53</v>
      </c>
      <c r="L1871" s="39">
        <v>2796.61</v>
      </c>
      <c r="M1871" s="42">
        <f t="shared" si="18"/>
        <v>4194.92</v>
      </c>
    </row>
    <row r="1872" spans="2:13" ht="31.5" x14ac:dyDescent="0.25">
      <c r="B1872" s="32">
        <v>43461</v>
      </c>
      <c r="C1872" s="32">
        <v>43461</v>
      </c>
      <c r="D1872" s="47">
        <v>170</v>
      </c>
      <c r="E1872" s="34"/>
      <c r="F1872" s="46" t="s">
        <v>1331</v>
      </c>
      <c r="G1872" s="47"/>
      <c r="H1872" s="46"/>
      <c r="I1872" s="46"/>
      <c r="J1872" s="48" t="s">
        <v>1332</v>
      </c>
      <c r="K1872" s="40">
        <v>6991.53</v>
      </c>
      <c r="L1872" s="39">
        <v>2796.61</v>
      </c>
      <c r="M1872" s="42">
        <f t="shared" si="18"/>
        <v>4194.92</v>
      </c>
    </row>
    <row r="1873" spans="2:13" ht="31.5" x14ac:dyDescent="0.25">
      <c r="B1873" s="32">
        <v>43461</v>
      </c>
      <c r="C1873" s="32">
        <v>43461</v>
      </c>
      <c r="D1873" s="47">
        <v>171</v>
      </c>
      <c r="E1873" s="34"/>
      <c r="F1873" s="46" t="s">
        <v>1331</v>
      </c>
      <c r="G1873" s="47"/>
      <c r="H1873" s="46"/>
      <c r="I1873" s="46"/>
      <c r="J1873" s="48" t="s">
        <v>1332</v>
      </c>
      <c r="K1873" s="40">
        <v>6991.53</v>
      </c>
      <c r="L1873" s="39">
        <v>2796.61</v>
      </c>
      <c r="M1873" s="42">
        <f t="shared" si="18"/>
        <v>4194.92</v>
      </c>
    </row>
    <row r="1874" spans="2:13" ht="31.5" x14ac:dyDescent="0.25">
      <c r="B1874" s="32">
        <v>43461</v>
      </c>
      <c r="C1874" s="32">
        <v>43461</v>
      </c>
      <c r="D1874" s="47">
        <v>172</v>
      </c>
      <c r="E1874" s="34"/>
      <c r="F1874" s="46" t="s">
        <v>1331</v>
      </c>
      <c r="G1874" s="47"/>
      <c r="H1874" s="46"/>
      <c r="I1874" s="46"/>
      <c r="J1874" s="48" t="s">
        <v>1332</v>
      </c>
      <c r="K1874" s="40">
        <v>6991.53</v>
      </c>
      <c r="L1874" s="39">
        <v>2796.61</v>
      </c>
      <c r="M1874" s="42">
        <f t="shared" si="18"/>
        <v>4194.92</v>
      </c>
    </row>
    <row r="1875" spans="2:13" ht="31.5" x14ac:dyDescent="0.25">
      <c r="B1875" s="32">
        <v>43461</v>
      </c>
      <c r="C1875" s="32">
        <v>43461</v>
      </c>
      <c r="D1875" s="47">
        <v>173</v>
      </c>
      <c r="E1875" s="34"/>
      <c r="F1875" s="46" t="s">
        <v>1331</v>
      </c>
      <c r="G1875" s="47"/>
      <c r="H1875" s="46"/>
      <c r="I1875" s="46"/>
      <c r="J1875" s="48" t="s">
        <v>1332</v>
      </c>
      <c r="K1875" s="40">
        <v>6991.53</v>
      </c>
      <c r="L1875" s="39">
        <v>2796.61</v>
      </c>
      <c r="M1875" s="42">
        <f t="shared" si="18"/>
        <v>4194.92</v>
      </c>
    </row>
    <row r="1876" spans="2:13" ht="31.5" x14ac:dyDescent="0.25">
      <c r="B1876" s="32">
        <v>43461</v>
      </c>
      <c r="C1876" s="32">
        <v>43461</v>
      </c>
      <c r="D1876" s="47">
        <v>174</v>
      </c>
      <c r="E1876" s="34"/>
      <c r="F1876" s="46" t="s">
        <v>1331</v>
      </c>
      <c r="G1876" s="47"/>
      <c r="H1876" s="46"/>
      <c r="I1876" s="46"/>
      <c r="J1876" s="48" t="s">
        <v>1332</v>
      </c>
      <c r="K1876" s="40">
        <v>6991.53</v>
      </c>
      <c r="L1876" s="39">
        <v>2796.61</v>
      </c>
      <c r="M1876" s="42">
        <f t="shared" si="18"/>
        <v>4194.92</v>
      </c>
    </row>
    <row r="1877" spans="2:13" ht="31.5" x14ac:dyDescent="0.25">
      <c r="B1877" s="32">
        <v>43461</v>
      </c>
      <c r="C1877" s="32">
        <v>43461</v>
      </c>
      <c r="D1877" s="47">
        <v>175</v>
      </c>
      <c r="E1877" s="34"/>
      <c r="F1877" s="46" t="s">
        <v>1331</v>
      </c>
      <c r="G1877" s="47"/>
      <c r="H1877" s="46"/>
      <c r="I1877" s="46"/>
      <c r="J1877" s="48" t="s">
        <v>1332</v>
      </c>
      <c r="K1877" s="40">
        <v>6991.53</v>
      </c>
      <c r="L1877" s="39">
        <v>2796.61</v>
      </c>
      <c r="M1877" s="42">
        <f t="shared" si="18"/>
        <v>4194.92</v>
      </c>
    </row>
    <row r="1878" spans="2:13" ht="31.5" x14ac:dyDescent="0.25">
      <c r="B1878" s="32">
        <v>43461</v>
      </c>
      <c r="C1878" s="32">
        <v>43461</v>
      </c>
      <c r="D1878" s="47">
        <v>176</v>
      </c>
      <c r="E1878" s="34"/>
      <c r="F1878" s="46" t="s">
        <v>1331</v>
      </c>
      <c r="G1878" s="47"/>
      <c r="H1878" s="46"/>
      <c r="I1878" s="46"/>
      <c r="J1878" s="48" t="s">
        <v>1332</v>
      </c>
      <c r="K1878" s="40">
        <v>6991.53</v>
      </c>
      <c r="L1878" s="39">
        <v>2796.61</v>
      </c>
      <c r="M1878" s="42">
        <f t="shared" si="18"/>
        <v>4194.92</v>
      </c>
    </row>
    <row r="1879" spans="2:13" ht="31.5" x14ac:dyDescent="0.25">
      <c r="B1879" s="32">
        <v>43461</v>
      </c>
      <c r="C1879" s="32">
        <v>43461</v>
      </c>
      <c r="D1879" s="47">
        <v>177</v>
      </c>
      <c r="E1879" s="34"/>
      <c r="F1879" s="46" t="s">
        <v>1331</v>
      </c>
      <c r="G1879" s="47"/>
      <c r="H1879" s="46"/>
      <c r="I1879" s="46"/>
      <c r="J1879" s="48" t="s">
        <v>1332</v>
      </c>
      <c r="K1879" s="40">
        <v>6991.53</v>
      </c>
      <c r="L1879" s="39">
        <v>2796.61</v>
      </c>
      <c r="M1879" s="42">
        <f t="shared" si="18"/>
        <v>4194.92</v>
      </c>
    </row>
    <row r="1880" spans="2:13" ht="31.5" x14ac:dyDescent="0.25">
      <c r="B1880" s="32">
        <v>43461</v>
      </c>
      <c r="C1880" s="32">
        <v>43461</v>
      </c>
      <c r="D1880" s="47">
        <v>178</v>
      </c>
      <c r="E1880" s="34"/>
      <c r="F1880" s="46" t="s">
        <v>1331</v>
      </c>
      <c r="G1880" s="47"/>
      <c r="H1880" s="46"/>
      <c r="I1880" s="46"/>
      <c r="J1880" s="48" t="s">
        <v>1332</v>
      </c>
      <c r="K1880" s="40">
        <v>6991.53</v>
      </c>
      <c r="L1880" s="39">
        <v>2796.61</v>
      </c>
      <c r="M1880" s="42">
        <f t="shared" si="18"/>
        <v>4194.92</v>
      </c>
    </row>
    <row r="1881" spans="2:13" ht="31.5" x14ac:dyDescent="0.25">
      <c r="B1881" s="32">
        <v>43461</v>
      </c>
      <c r="C1881" s="32">
        <v>43461</v>
      </c>
      <c r="D1881" s="47">
        <v>179</v>
      </c>
      <c r="E1881" s="34"/>
      <c r="F1881" s="46" t="s">
        <v>1331</v>
      </c>
      <c r="G1881" s="47"/>
      <c r="H1881" s="46"/>
      <c r="I1881" s="46"/>
      <c r="J1881" s="48" t="s">
        <v>1332</v>
      </c>
      <c r="K1881" s="40">
        <v>6991.53</v>
      </c>
      <c r="L1881" s="39">
        <v>2796.61</v>
      </c>
      <c r="M1881" s="42">
        <f t="shared" si="18"/>
        <v>4194.92</v>
      </c>
    </row>
    <row r="1882" spans="2:13" ht="31.5" x14ac:dyDescent="0.25">
      <c r="B1882" s="32">
        <v>43461</v>
      </c>
      <c r="C1882" s="32">
        <v>43461</v>
      </c>
      <c r="D1882" s="47">
        <v>180</v>
      </c>
      <c r="E1882" s="34"/>
      <c r="F1882" s="46" t="s">
        <v>1331</v>
      </c>
      <c r="G1882" s="47"/>
      <c r="H1882" s="46"/>
      <c r="I1882" s="46"/>
      <c r="J1882" s="48" t="s">
        <v>1332</v>
      </c>
      <c r="K1882" s="40">
        <v>6991.53</v>
      </c>
      <c r="L1882" s="39">
        <v>2796.61</v>
      </c>
      <c r="M1882" s="42">
        <f t="shared" si="18"/>
        <v>4194.92</v>
      </c>
    </row>
    <row r="1883" spans="2:13" ht="31.5" x14ac:dyDescent="0.25">
      <c r="B1883" s="32">
        <v>43461</v>
      </c>
      <c r="C1883" s="32">
        <v>43461</v>
      </c>
      <c r="D1883" s="47">
        <v>181</v>
      </c>
      <c r="E1883" s="34"/>
      <c r="F1883" s="46" t="s">
        <v>1331</v>
      </c>
      <c r="G1883" s="47"/>
      <c r="H1883" s="46"/>
      <c r="I1883" s="46"/>
      <c r="J1883" s="48" t="s">
        <v>1332</v>
      </c>
      <c r="K1883" s="40">
        <v>6991.53</v>
      </c>
      <c r="L1883" s="39">
        <v>2796.61</v>
      </c>
      <c r="M1883" s="42">
        <f t="shared" si="18"/>
        <v>4194.92</v>
      </c>
    </row>
    <row r="1884" spans="2:13" ht="31.5" x14ac:dyDescent="0.25">
      <c r="B1884" s="32">
        <v>43461</v>
      </c>
      <c r="C1884" s="32">
        <v>43461</v>
      </c>
      <c r="D1884" s="47">
        <v>182</v>
      </c>
      <c r="E1884" s="34"/>
      <c r="F1884" s="46" t="s">
        <v>1331</v>
      </c>
      <c r="G1884" s="47"/>
      <c r="H1884" s="46"/>
      <c r="I1884" s="46"/>
      <c r="J1884" s="48" t="s">
        <v>1332</v>
      </c>
      <c r="K1884" s="40">
        <v>6991.53</v>
      </c>
      <c r="L1884" s="39">
        <v>2796.61</v>
      </c>
      <c r="M1884" s="42">
        <f t="shared" si="18"/>
        <v>4194.92</v>
      </c>
    </row>
    <row r="1885" spans="2:13" ht="15.75" x14ac:dyDescent="0.25">
      <c r="B1885" s="32">
        <v>43461</v>
      </c>
      <c r="C1885" s="32">
        <v>43461</v>
      </c>
      <c r="D1885" s="47">
        <v>183</v>
      </c>
      <c r="E1885" s="34"/>
      <c r="F1885" s="46" t="s">
        <v>1331</v>
      </c>
      <c r="G1885" s="47"/>
      <c r="H1885" s="46"/>
      <c r="I1885" s="46"/>
      <c r="J1885" s="48" t="s">
        <v>381</v>
      </c>
      <c r="K1885" s="40">
        <v>6991.53</v>
      </c>
      <c r="L1885" s="39">
        <v>2796.61</v>
      </c>
      <c r="M1885" s="42">
        <f t="shared" si="18"/>
        <v>4194.92</v>
      </c>
    </row>
    <row r="1886" spans="2:13" ht="15.75" x14ac:dyDescent="0.25">
      <c r="B1886" s="32">
        <v>43461</v>
      </c>
      <c r="C1886" s="32">
        <v>43461</v>
      </c>
      <c r="D1886" s="47">
        <v>184</v>
      </c>
      <c r="E1886" s="34"/>
      <c r="F1886" s="46" t="s">
        <v>1331</v>
      </c>
      <c r="G1886" s="47"/>
      <c r="H1886" s="46"/>
      <c r="I1886" s="46"/>
      <c r="J1886" s="48" t="s">
        <v>381</v>
      </c>
      <c r="K1886" s="40">
        <v>6991.53</v>
      </c>
      <c r="L1886" s="39">
        <v>2796.61</v>
      </c>
      <c r="M1886" s="42">
        <f t="shared" si="18"/>
        <v>4194.92</v>
      </c>
    </row>
    <row r="1887" spans="2:13" ht="15.75" x14ac:dyDescent="0.25">
      <c r="B1887" s="32">
        <v>43461</v>
      </c>
      <c r="C1887" s="32">
        <v>43461</v>
      </c>
      <c r="D1887" s="47">
        <v>185</v>
      </c>
      <c r="E1887" s="34"/>
      <c r="F1887" s="46" t="s">
        <v>1331</v>
      </c>
      <c r="G1887" s="47"/>
      <c r="H1887" s="46"/>
      <c r="I1887" s="46"/>
      <c r="J1887" s="48" t="s">
        <v>381</v>
      </c>
      <c r="K1887" s="40">
        <v>6991.53</v>
      </c>
      <c r="L1887" s="39">
        <v>2796.61</v>
      </c>
      <c r="M1887" s="42">
        <f t="shared" si="18"/>
        <v>4194.92</v>
      </c>
    </row>
    <row r="1888" spans="2:13" ht="15.75" x14ac:dyDescent="0.25">
      <c r="B1888" s="32">
        <v>43461</v>
      </c>
      <c r="C1888" s="32">
        <v>43461</v>
      </c>
      <c r="D1888" s="47">
        <v>186</v>
      </c>
      <c r="E1888" s="34"/>
      <c r="F1888" s="46" t="s">
        <v>1331</v>
      </c>
      <c r="G1888" s="47"/>
      <c r="H1888" s="46"/>
      <c r="I1888" s="46"/>
      <c r="J1888" s="48" t="s">
        <v>381</v>
      </c>
      <c r="K1888" s="40">
        <v>6991.53</v>
      </c>
      <c r="L1888" s="39">
        <v>2796.61</v>
      </c>
      <c r="M1888" s="42">
        <f t="shared" si="18"/>
        <v>4194.92</v>
      </c>
    </row>
    <row r="1889" spans="2:13" ht="15.75" x14ac:dyDescent="0.25">
      <c r="B1889" s="32">
        <v>43461</v>
      </c>
      <c r="C1889" s="32">
        <v>43461</v>
      </c>
      <c r="D1889" s="47">
        <v>187</v>
      </c>
      <c r="E1889" s="34"/>
      <c r="F1889" s="46" t="s">
        <v>1331</v>
      </c>
      <c r="G1889" s="47"/>
      <c r="H1889" s="46"/>
      <c r="I1889" s="46"/>
      <c r="J1889" s="48" t="s">
        <v>381</v>
      </c>
      <c r="K1889" s="40">
        <v>6991.53</v>
      </c>
      <c r="L1889" s="39">
        <v>2796.61</v>
      </c>
      <c r="M1889" s="42">
        <f t="shared" si="18"/>
        <v>4194.92</v>
      </c>
    </row>
    <row r="1890" spans="2:13" ht="15.75" x14ac:dyDescent="0.25">
      <c r="B1890" s="32">
        <v>43461</v>
      </c>
      <c r="C1890" s="32">
        <v>43461</v>
      </c>
      <c r="D1890" s="47">
        <v>188</v>
      </c>
      <c r="E1890" s="34"/>
      <c r="F1890" s="46" t="s">
        <v>1331</v>
      </c>
      <c r="G1890" s="47"/>
      <c r="H1890" s="46"/>
      <c r="I1890" s="46"/>
      <c r="J1890" s="48" t="s">
        <v>381</v>
      </c>
      <c r="K1890" s="40">
        <v>6991.53</v>
      </c>
      <c r="L1890" s="39">
        <v>2796.61</v>
      </c>
      <c r="M1890" s="42">
        <f t="shared" si="18"/>
        <v>4194.92</v>
      </c>
    </row>
    <row r="1891" spans="2:13" ht="15.75" x14ac:dyDescent="0.25">
      <c r="B1891" s="32">
        <v>43461</v>
      </c>
      <c r="C1891" s="32">
        <v>43461</v>
      </c>
      <c r="D1891" s="47">
        <v>189</v>
      </c>
      <c r="E1891" s="34"/>
      <c r="F1891" s="46" t="s">
        <v>1331</v>
      </c>
      <c r="G1891" s="47"/>
      <c r="H1891" s="46"/>
      <c r="I1891" s="46"/>
      <c r="J1891" s="48" t="s">
        <v>381</v>
      </c>
      <c r="K1891" s="40">
        <v>6991.53</v>
      </c>
      <c r="L1891" s="39">
        <v>2796.61</v>
      </c>
      <c r="M1891" s="42">
        <f t="shared" si="18"/>
        <v>4194.92</v>
      </c>
    </row>
    <row r="1892" spans="2:13" ht="20.25" customHeight="1" x14ac:dyDescent="0.25">
      <c r="B1892" s="32">
        <v>43461</v>
      </c>
      <c r="C1892" s="32">
        <v>43461</v>
      </c>
      <c r="D1892" s="47">
        <v>190</v>
      </c>
      <c r="E1892" s="34"/>
      <c r="F1892" s="46" t="s">
        <v>1331</v>
      </c>
      <c r="G1892" s="47"/>
      <c r="H1892" s="46"/>
      <c r="I1892" s="46"/>
      <c r="J1892" s="48" t="s">
        <v>381</v>
      </c>
      <c r="K1892" s="40">
        <v>6991.53</v>
      </c>
      <c r="L1892" s="39">
        <v>2796.61</v>
      </c>
      <c r="M1892" s="42">
        <f t="shared" si="18"/>
        <v>4194.92</v>
      </c>
    </row>
    <row r="1893" spans="2:13" ht="15.75" x14ac:dyDescent="0.25">
      <c r="B1893" s="32">
        <v>43461</v>
      </c>
      <c r="C1893" s="32">
        <v>43461</v>
      </c>
      <c r="D1893" s="47">
        <v>191</v>
      </c>
      <c r="E1893" s="34"/>
      <c r="F1893" s="46" t="s">
        <v>1331</v>
      </c>
      <c r="G1893" s="47"/>
      <c r="H1893" s="46"/>
      <c r="I1893" s="46"/>
      <c r="J1893" s="48" t="s">
        <v>381</v>
      </c>
      <c r="K1893" s="40">
        <v>6991.53</v>
      </c>
      <c r="L1893" s="39">
        <v>2796.61</v>
      </c>
      <c r="M1893" s="42">
        <f t="shared" si="18"/>
        <v>4194.92</v>
      </c>
    </row>
    <row r="1894" spans="2:13" ht="15.75" x14ac:dyDescent="0.25">
      <c r="B1894" s="32">
        <v>43461</v>
      </c>
      <c r="C1894" s="32">
        <v>43461</v>
      </c>
      <c r="D1894" s="47">
        <v>192</v>
      </c>
      <c r="E1894" s="34"/>
      <c r="F1894" s="46" t="s">
        <v>1331</v>
      </c>
      <c r="G1894" s="47"/>
      <c r="H1894" s="46"/>
      <c r="I1894" s="46"/>
      <c r="J1894" s="48" t="s">
        <v>381</v>
      </c>
      <c r="K1894" s="40">
        <v>6991.53</v>
      </c>
      <c r="L1894" s="39">
        <v>2796.61</v>
      </c>
      <c r="M1894" s="42">
        <f t="shared" si="18"/>
        <v>4194.92</v>
      </c>
    </row>
    <row r="1895" spans="2:13" ht="15.75" x14ac:dyDescent="0.25">
      <c r="B1895" s="32">
        <v>43461</v>
      </c>
      <c r="C1895" s="32">
        <v>43461</v>
      </c>
      <c r="D1895" s="47">
        <v>193</v>
      </c>
      <c r="E1895" s="34"/>
      <c r="F1895" s="46" t="s">
        <v>1331</v>
      </c>
      <c r="G1895" s="47"/>
      <c r="H1895" s="46"/>
      <c r="I1895" s="46"/>
      <c r="J1895" s="48" t="s">
        <v>381</v>
      </c>
      <c r="K1895" s="40">
        <v>6991.53</v>
      </c>
      <c r="L1895" s="39">
        <v>2796.61</v>
      </c>
      <c r="M1895" s="42">
        <f t="shared" si="18"/>
        <v>4194.92</v>
      </c>
    </row>
    <row r="1896" spans="2:13" ht="15.75" x14ac:dyDescent="0.25">
      <c r="B1896" s="32">
        <v>43461</v>
      </c>
      <c r="C1896" s="32">
        <v>43461</v>
      </c>
      <c r="D1896" s="47">
        <v>194</v>
      </c>
      <c r="E1896" s="34"/>
      <c r="F1896" s="46" t="s">
        <v>1331</v>
      </c>
      <c r="G1896" s="47"/>
      <c r="H1896" s="46"/>
      <c r="I1896" s="46"/>
      <c r="J1896" s="48" t="s">
        <v>381</v>
      </c>
      <c r="K1896" s="40">
        <v>6991.53</v>
      </c>
      <c r="L1896" s="39">
        <v>2796.61</v>
      </c>
      <c r="M1896" s="42">
        <f t="shared" si="18"/>
        <v>4194.92</v>
      </c>
    </row>
    <row r="1897" spans="2:13" ht="15.75" x14ac:dyDescent="0.25">
      <c r="B1897" s="32">
        <v>43461</v>
      </c>
      <c r="C1897" s="32">
        <v>43461</v>
      </c>
      <c r="D1897" s="47">
        <v>195</v>
      </c>
      <c r="E1897" s="34"/>
      <c r="F1897" s="46" t="s">
        <v>1331</v>
      </c>
      <c r="G1897" s="47"/>
      <c r="H1897" s="46"/>
      <c r="I1897" s="46"/>
      <c r="J1897" s="48" t="s">
        <v>381</v>
      </c>
      <c r="K1897" s="40">
        <v>6991.53</v>
      </c>
      <c r="L1897" s="39">
        <v>2796.61</v>
      </c>
      <c r="M1897" s="42">
        <f t="shared" si="18"/>
        <v>4194.92</v>
      </c>
    </row>
    <row r="1898" spans="2:13" ht="15.75" x14ac:dyDescent="0.25">
      <c r="B1898" s="32">
        <v>43461</v>
      </c>
      <c r="C1898" s="32">
        <v>43461</v>
      </c>
      <c r="D1898" s="47">
        <v>196</v>
      </c>
      <c r="E1898" s="34"/>
      <c r="F1898" s="46" t="s">
        <v>1331</v>
      </c>
      <c r="G1898" s="47"/>
      <c r="H1898" s="46"/>
      <c r="I1898" s="46"/>
      <c r="J1898" s="48" t="s">
        <v>381</v>
      </c>
      <c r="K1898" s="40">
        <v>6991.53</v>
      </c>
      <c r="L1898" s="39">
        <v>2796.61</v>
      </c>
      <c r="M1898" s="42">
        <f t="shared" si="18"/>
        <v>4194.92</v>
      </c>
    </row>
    <row r="1899" spans="2:13" ht="15.75" x14ac:dyDescent="0.25">
      <c r="B1899" s="32">
        <v>43461</v>
      </c>
      <c r="C1899" s="32">
        <v>43461</v>
      </c>
      <c r="D1899" s="47">
        <v>197</v>
      </c>
      <c r="E1899" s="34"/>
      <c r="F1899" s="46" t="s">
        <v>1331</v>
      </c>
      <c r="G1899" s="47"/>
      <c r="H1899" s="46"/>
      <c r="I1899" s="46"/>
      <c r="J1899" s="48" t="s">
        <v>381</v>
      </c>
      <c r="K1899" s="40">
        <v>6991.53</v>
      </c>
      <c r="L1899" s="39">
        <v>2796.61</v>
      </c>
      <c r="M1899" s="42">
        <f t="shared" si="18"/>
        <v>4194.92</v>
      </c>
    </row>
    <row r="1900" spans="2:13" ht="15.75" x14ac:dyDescent="0.25">
      <c r="B1900" s="32">
        <v>43461</v>
      </c>
      <c r="C1900" s="32">
        <v>43461</v>
      </c>
      <c r="D1900" s="47">
        <v>198</v>
      </c>
      <c r="E1900" s="34"/>
      <c r="F1900" s="46" t="s">
        <v>1331</v>
      </c>
      <c r="G1900" s="47"/>
      <c r="H1900" s="46"/>
      <c r="I1900" s="46"/>
      <c r="J1900" s="48" t="s">
        <v>381</v>
      </c>
      <c r="K1900" s="40">
        <v>6991.53</v>
      </c>
      <c r="L1900" s="39">
        <v>2796.61</v>
      </c>
      <c r="M1900" s="42">
        <f t="shared" si="18"/>
        <v>4194.92</v>
      </c>
    </row>
    <row r="1901" spans="2:13" ht="15.75" x14ac:dyDescent="0.25">
      <c r="B1901" s="32">
        <v>43461</v>
      </c>
      <c r="C1901" s="32">
        <v>43461</v>
      </c>
      <c r="D1901" s="47">
        <v>199</v>
      </c>
      <c r="E1901" s="34"/>
      <c r="F1901" s="46" t="s">
        <v>1331</v>
      </c>
      <c r="G1901" s="47"/>
      <c r="H1901" s="46"/>
      <c r="I1901" s="46"/>
      <c r="J1901" s="48" t="s">
        <v>381</v>
      </c>
      <c r="K1901" s="40">
        <v>6991.53</v>
      </c>
      <c r="L1901" s="39">
        <v>2796.61</v>
      </c>
      <c r="M1901" s="42">
        <f t="shared" si="18"/>
        <v>4194.92</v>
      </c>
    </row>
    <row r="1902" spans="2:13" ht="15.75" x14ac:dyDescent="0.25">
      <c r="B1902" s="32">
        <v>43461</v>
      </c>
      <c r="C1902" s="32">
        <v>43461</v>
      </c>
      <c r="D1902" s="47">
        <v>200</v>
      </c>
      <c r="E1902" s="34"/>
      <c r="F1902" s="46" t="s">
        <v>1331</v>
      </c>
      <c r="G1902" s="47"/>
      <c r="H1902" s="46"/>
      <c r="I1902" s="46"/>
      <c r="J1902" s="48" t="s">
        <v>381</v>
      </c>
      <c r="K1902" s="40">
        <v>6991.53</v>
      </c>
      <c r="L1902" s="39">
        <v>2796.61</v>
      </c>
      <c r="M1902" s="42">
        <f t="shared" si="18"/>
        <v>4194.92</v>
      </c>
    </row>
    <row r="1903" spans="2:13" ht="15.75" x14ac:dyDescent="0.25">
      <c r="B1903" s="32">
        <v>43461</v>
      </c>
      <c r="C1903" s="32">
        <v>43461</v>
      </c>
      <c r="D1903" s="47">
        <v>201</v>
      </c>
      <c r="E1903" s="34"/>
      <c r="F1903" s="46" t="s">
        <v>1331</v>
      </c>
      <c r="G1903" s="47"/>
      <c r="H1903" s="46"/>
      <c r="I1903" s="46"/>
      <c r="J1903" s="48" t="s">
        <v>381</v>
      </c>
      <c r="K1903" s="40">
        <v>6991.53</v>
      </c>
      <c r="L1903" s="39">
        <v>2796.61</v>
      </c>
      <c r="M1903" s="42">
        <f t="shared" si="18"/>
        <v>4194.92</v>
      </c>
    </row>
    <row r="1904" spans="2:13" ht="15.75" x14ac:dyDescent="0.25">
      <c r="B1904" s="32">
        <v>43461</v>
      </c>
      <c r="C1904" s="32">
        <v>43461</v>
      </c>
      <c r="D1904" s="47">
        <v>202</v>
      </c>
      <c r="E1904" s="34"/>
      <c r="F1904" s="46" t="s">
        <v>1331</v>
      </c>
      <c r="G1904" s="47"/>
      <c r="H1904" s="46"/>
      <c r="I1904" s="46"/>
      <c r="J1904" s="48" t="s">
        <v>381</v>
      </c>
      <c r="K1904" s="40">
        <v>6991.53</v>
      </c>
      <c r="L1904" s="39">
        <v>2796.61</v>
      </c>
      <c r="M1904" s="42">
        <f t="shared" si="18"/>
        <v>4194.92</v>
      </c>
    </row>
    <row r="1905" spans="2:13" ht="15.75" x14ac:dyDescent="0.25">
      <c r="B1905" s="32">
        <v>43461</v>
      </c>
      <c r="C1905" s="32">
        <v>43461</v>
      </c>
      <c r="D1905" s="47">
        <v>203</v>
      </c>
      <c r="E1905" s="34"/>
      <c r="F1905" s="46" t="s">
        <v>1331</v>
      </c>
      <c r="G1905" s="47"/>
      <c r="H1905" s="46"/>
      <c r="I1905" s="46"/>
      <c r="J1905" s="48" t="s">
        <v>381</v>
      </c>
      <c r="K1905" s="40">
        <v>6991.53</v>
      </c>
      <c r="L1905" s="39">
        <v>2796.61</v>
      </c>
      <c r="M1905" s="42">
        <f t="shared" si="18"/>
        <v>4194.92</v>
      </c>
    </row>
    <row r="1906" spans="2:13" ht="15.75" x14ac:dyDescent="0.25">
      <c r="B1906" s="32">
        <v>43461</v>
      </c>
      <c r="C1906" s="32">
        <v>43461</v>
      </c>
      <c r="D1906" s="47">
        <v>204</v>
      </c>
      <c r="E1906" s="34"/>
      <c r="F1906" s="46" t="s">
        <v>1331</v>
      </c>
      <c r="G1906" s="47"/>
      <c r="H1906" s="46"/>
      <c r="I1906" s="46"/>
      <c r="J1906" s="48" t="s">
        <v>381</v>
      </c>
      <c r="K1906" s="40">
        <v>6991.53</v>
      </c>
      <c r="L1906" s="39">
        <v>2796.61</v>
      </c>
      <c r="M1906" s="42">
        <f t="shared" si="18"/>
        <v>4194.92</v>
      </c>
    </row>
    <row r="1907" spans="2:13" ht="15.75" x14ac:dyDescent="0.25">
      <c r="B1907" s="32">
        <v>43461</v>
      </c>
      <c r="C1907" s="32">
        <v>43461</v>
      </c>
      <c r="D1907" s="47">
        <v>205</v>
      </c>
      <c r="E1907" s="34"/>
      <c r="F1907" s="46" t="s">
        <v>1331</v>
      </c>
      <c r="G1907" s="47"/>
      <c r="H1907" s="46"/>
      <c r="I1907" s="46"/>
      <c r="J1907" s="48" t="s">
        <v>381</v>
      </c>
      <c r="K1907" s="40">
        <v>6991.53</v>
      </c>
      <c r="L1907" s="39">
        <v>2796.61</v>
      </c>
      <c r="M1907" s="42">
        <f t="shared" si="18"/>
        <v>4194.92</v>
      </c>
    </row>
    <row r="1908" spans="2:13" ht="15.75" x14ac:dyDescent="0.25">
      <c r="B1908" s="32">
        <v>43461</v>
      </c>
      <c r="C1908" s="32">
        <v>43461</v>
      </c>
      <c r="D1908" s="47">
        <v>206</v>
      </c>
      <c r="E1908" s="34"/>
      <c r="F1908" s="46" t="s">
        <v>1331</v>
      </c>
      <c r="G1908" s="47"/>
      <c r="H1908" s="46"/>
      <c r="I1908" s="46"/>
      <c r="J1908" s="48" t="s">
        <v>381</v>
      </c>
      <c r="K1908" s="40">
        <v>6991.53</v>
      </c>
      <c r="L1908" s="39">
        <v>2796.61</v>
      </c>
      <c r="M1908" s="42">
        <f t="shared" si="18"/>
        <v>4194.92</v>
      </c>
    </row>
    <row r="1909" spans="2:13" ht="15.75" x14ac:dyDescent="0.25">
      <c r="B1909" s="32">
        <v>43461</v>
      </c>
      <c r="C1909" s="32">
        <v>43461</v>
      </c>
      <c r="D1909" s="47">
        <v>207</v>
      </c>
      <c r="E1909" s="34"/>
      <c r="F1909" s="46" t="s">
        <v>1331</v>
      </c>
      <c r="G1909" s="47"/>
      <c r="H1909" s="46"/>
      <c r="I1909" s="46"/>
      <c r="J1909" s="48" t="s">
        <v>381</v>
      </c>
      <c r="K1909" s="40">
        <v>6991.53</v>
      </c>
      <c r="L1909" s="39">
        <v>2796.61</v>
      </c>
      <c r="M1909" s="42">
        <f t="shared" si="18"/>
        <v>4194.92</v>
      </c>
    </row>
    <row r="1910" spans="2:13" ht="15.75" x14ac:dyDescent="0.25">
      <c r="B1910" s="32">
        <v>43461</v>
      </c>
      <c r="C1910" s="32">
        <v>43461</v>
      </c>
      <c r="D1910" s="47">
        <v>208</v>
      </c>
      <c r="E1910" s="34"/>
      <c r="F1910" s="46" t="s">
        <v>1331</v>
      </c>
      <c r="G1910" s="47"/>
      <c r="H1910" s="46"/>
      <c r="I1910" s="46"/>
      <c r="J1910" s="48" t="s">
        <v>381</v>
      </c>
      <c r="K1910" s="40">
        <v>6991.53</v>
      </c>
      <c r="L1910" s="39">
        <v>2796.61</v>
      </c>
      <c r="M1910" s="42">
        <f t="shared" si="18"/>
        <v>4194.92</v>
      </c>
    </row>
    <row r="1911" spans="2:13" ht="15.75" x14ac:dyDescent="0.25">
      <c r="B1911" s="32">
        <v>43461</v>
      </c>
      <c r="C1911" s="32">
        <v>43461</v>
      </c>
      <c r="D1911" s="47">
        <v>209</v>
      </c>
      <c r="E1911" s="34"/>
      <c r="F1911" s="46" t="s">
        <v>1331</v>
      </c>
      <c r="G1911" s="47"/>
      <c r="H1911" s="46"/>
      <c r="I1911" s="46"/>
      <c r="J1911" s="48" t="s">
        <v>381</v>
      </c>
      <c r="K1911" s="40">
        <v>6991.53</v>
      </c>
      <c r="L1911" s="39">
        <v>2796.61</v>
      </c>
      <c r="M1911" s="42">
        <f t="shared" si="18"/>
        <v>4194.92</v>
      </c>
    </row>
    <row r="1912" spans="2:13" ht="15.75" x14ac:dyDescent="0.25">
      <c r="B1912" s="32">
        <v>43461</v>
      </c>
      <c r="C1912" s="32">
        <v>43461</v>
      </c>
      <c r="D1912" s="47">
        <v>210</v>
      </c>
      <c r="E1912" s="34"/>
      <c r="F1912" s="46" t="s">
        <v>1331</v>
      </c>
      <c r="G1912" s="47"/>
      <c r="H1912" s="46"/>
      <c r="I1912" s="46"/>
      <c r="J1912" s="48" t="s">
        <v>381</v>
      </c>
      <c r="K1912" s="40">
        <v>6991.53</v>
      </c>
      <c r="L1912" s="39">
        <v>2796.61</v>
      </c>
      <c r="M1912" s="42">
        <f t="shared" si="18"/>
        <v>4194.92</v>
      </c>
    </row>
    <row r="1913" spans="2:13" ht="15.75" x14ac:dyDescent="0.25">
      <c r="B1913" s="32">
        <v>43461</v>
      </c>
      <c r="C1913" s="32">
        <v>43461</v>
      </c>
      <c r="D1913" s="47">
        <v>211</v>
      </c>
      <c r="E1913" s="34"/>
      <c r="F1913" s="46" t="s">
        <v>1331</v>
      </c>
      <c r="G1913" s="47"/>
      <c r="H1913" s="46"/>
      <c r="I1913" s="46"/>
      <c r="J1913" s="48" t="s">
        <v>381</v>
      </c>
      <c r="K1913" s="40">
        <v>6991.53</v>
      </c>
      <c r="L1913" s="39">
        <v>2796.61</v>
      </c>
      <c r="M1913" s="42">
        <f t="shared" si="18"/>
        <v>4194.92</v>
      </c>
    </row>
    <row r="1914" spans="2:13" ht="15.75" x14ac:dyDescent="0.25">
      <c r="B1914" s="32">
        <v>43461</v>
      </c>
      <c r="C1914" s="32">
        <v>43461</v>
      </c>
      <c r="D1914" s="47">
        <v>212</v>
      </c>
      <c r="E1914" s="34"/>
      <c r="F1914" s="46" t="s">
        <v>1331</v>
      </c>
      <c r="G1914" s="47"/>
      <c r="H1914" s="46"/>
      <c r="I1914" s="46"/>
      <c r="J1914" s="48" t="s">
        <v>381</v>
      </c>
      <c r="K1914" s="40">
        <v>6991.53</v>
      </c>
      <c r="L1914" s="39">
        <v>2796.61</v>
      </c>
      <c r="M1914" s="42">
        <f t="shared" si="18"/>
        <v>4194.92</v>
      </c>
    </row>
    <row r="1915" spans="2:13" ht="15.75" x14ac:dyDescent="0.25">
      <c r="B1915" s="32">
        <v>43461</v>
      </c>
      <c r="C1915" s="32">
        <v>43461</v>
      </c>
      <c r="D1915" s="47">
        <v>213</v>
      </c>
      <c r="E1915" s="34"/>
      <c r="F1915" s="46" t="s">
        <v>1331</v>
      </c>
      <c r="G1915" s="47"/>
      <c r="H1915" s="46"/>
      <c r="I1915" s="46"/>
      <c r="J1915" s="48" t="s">
        <v>381</v>
      </c>
      <c r="K1915" s="40">
        <v>6991.53</v>
      </c>
      <c r="L1915" s="39">
        <v>2796.61</v>
      </c>
      <c r="M1915" s="42">
        <f t="shared" si="18"/>
        <v>4194.92</v>
      </c>
    </row>
    <row r="1916" spans="2:13" ht="15.75" x14ac:dyDescent="0.25">
      <c r="B1916" s="32">
        <v>43461</v>
      </c>
      <c r="C1916" s="32">
        <v>43461</v>
      </c>
      <c r="D1916" s="47">
        <v>214</v>
      </c>
      <c r="E1916" s="34"/>
      <c r="F1916" s="46" t="s">
        <v>1331</v>
      </c>
      <c r="G1916" s="47"/>
      <c r="H1916" s="46"/>
      <c r="I1916" s="46"/>
      <c r="J1916" s="48" t="s">
        <v>381</v>
      </c>
      <c r="K1916" s="40">
        <v>6991.53</v>
      </c>
      <c r="L1916" s="39">
        <v>2796.61</v>
      </c>
      <c r="M1916" s="42">
        <f t="shared" si="18"/>
        <v>4194.92</v>
      </c>
    </row>
    <row r="1917" spans="2:13" ht="15.75" x14ac:dyDescent="0.25">
      <c r="B1917" s="32">
        <v>43461</v>
      </c>
      <c r="C1917" s="32">
        <v>43461</v>
      </c>
      <c r="D1917" s="47">
        <v>215</v>
      </c>
      <c r="E1917" s="34"/>
      <c r="F1917" s="46" t="s">
        <v>1331</v>
      </c>
      <c r="G1917" s="47"/>
      <c r="H1917" s="46"/>
      <c r="I1917" s="46"/>
      <c r="J1917" s="48" t="s">
        <v>381</v>
      </c>
      <c r="K1917" s="40">
        <v>6991.53</v>
      </c>
      <c r="L1917" s="39">
        <v>2796.61</v>
      </c>
      <c r="M1917" s="42">
        <f t="shared" si="18"/>
        <v>4194.92</v>
      </c>
    </row>
    <row r="1918" spans="2:13" ht="15.75" x14ac:dyDescent="0.25">
      <c r="B1918" s="32">
        <v>43461</v>
      </c>
      <c r="C1918" s="32">
        <v>43461</v>
      </c>
      <c r="D1918" s="47">
        <v>216</v>
      </c>
      <c r="E1918" s="34"/>
      <c r="F1918" s="46" t="s">
        <v>1331</v>
      </c>
      <c r="G1918" s="47"/>
      <c r="H1918" s="46"/>
      <c r="I1918" s="46"/>
      <c r="J1918" s="48" t="s">
        <v>381</v>
      </c>
      <c r="K1918" s="40">
        <v>6991.53</v>
      </c>
      <c r="L1918" s="39">
        <v>2796.61</v>
      </c>
      <c r="M1918" s="42">
        <f t="shared" si="18"/>
        <v>4194.92</v>
      </c>
    </row>
    <row r="1919" spans="2:13" ht="15.75" x14ac:dyDescent="0.25">
      <c r="B1919" s="32">
        <v>43461</v>
      </c>
      <c r="C1919" s="32">
        <v>43461</v>
      </c>
      <c r="D1919" s="47">
        <v>217</v>
      </c>
      <c r="E1919" s="34"/>
      <c r="F1919" s="46" t="s">
        <v>1331</v>
      </c>
      <c r="G1919" s="47"/>
      <c r="H1919" s="46"/>
      <c r="I1919" s="46"/>
      <c r="J1919" s="48" t="s">
        <v>381</v>
      </c>
      <c r="K1919" s="40">
        <v>6991.53</v>
      </c>
      <c r="L1919" s="39">
        <v>2796.61</v>
      </c>
      <c r="M1919" s="42">
        <f t="shared" si="18"/>
        <v>4194.92</v>
      </c>
    </row>
    <row r="1920" spans="2:13" ht="15.75" x14ac:dyDescent="0.25">
      <c r="B1920" s="32">
        <v>43461</v>
      </c>
      <c r="C1920" s="32">
        <v>43461</v>
      </c>
      <c r="D1920" s="47">
        <v>218</v>
      </c>
      <c r="E1920" s="34"/>
      <c r="F1920" s="46" t="s">
        <v>1331</v>
      </c>
      <c r="G1920" s="47"/>
      <c r="H1920" s="46"/>
      <c r="I1920" s="46"/>
      <c r="J1920" s="48" t="s">
        <v>381</v>
      </c>
      <c r="K1920" s="40">
        <v>6991.53</v>
      </c>
      <c r="L1920" s="39">
        <v>2796.61</v>
      </c>
      <c r="M1920" s="42">
        <f t="shared" si="18"/>
        <v>4194.92</v>
      </c>
    </row>
    <row r="1921" spans="2:13" ht="15.75" x14ac:dyDescent="0.25">
      <c r="B1921" s="32">
        <v>43461</v>
      </c>
      <c r="C1921" s="32">
        <v>43461</v>
      </c>
      <c r="D1921" s="47">
        <v>219</v>
      </c>
      <c r="E1921" s="34"/>
      <c r="F1921" s="46" t="s">
        <v>1331</v>
      </c>
      <c r="G1921" s="47"/>
      <c r="H1921" s="46"/>
      <c r="I1921" s="46"/>
      <c r="J1921" s="48" t="s">
        <v>381</v>
      </c>
      <c r="K1921" s="40">
        <v>6991.53</v>
      </c>
      <c r="L1921" s="39">
        <v>2796.61</v>
      </c>
      <c r="M1921" s="42">
        <f t="shared" si="18"/>
        <v>4194.92</v>
      </c>
    </row>
    <row r="1922" spans="2:13" ht="15.75" x14ac:dyDescent="0.25">
      <c r="B1922" s="32">
        <v>43461</v>
      </c>
      <c r="C1922" s="32">
        <v>43461</v>
      </c>
      <c r="D1922" s="47">
        <v>220</v>
      </c>
      <c r="E1922" s="34"/>
      <c r="F1922" s="46" t="s">
        <v>1331</v>
      </c>
      <c r="G1922" s="47"/>
      <c r="H1922" s="46"/>
      <c r="I1922" s="46"/>
      <c r="J1922" s="48" t="s">
        <v>381</v>
      </c>
      <c r="K1922" s="40">
        <v>6991.53</v>
      </c>
      <c r="L1922" s="39">
        <v>2796.61</v>
      </c>
      <c r="M1922" s="42">
        <f t="shared" si="18"/>
        <v>4194.92</v>
      </c>
    </row>
    <row r="1923" spans="2:13" ht="15.75" x14ac:dyDescent="0.25">
      <c r="B1923" s="32">
        <v>43461</v>
      </c>
      <c r="C1923" s="32">
        <v>43461</v>
      </c>
      <c r="D1923" s="47">
        <v>221</v>
      </c>
      <c r="E1923" s="34"/>
      <c r="F1923" s="46" t="s">
        <v>1331</v>
      </c>
      <c r="G1923" s="47"/>
      <c r="H1923" s="46"/>
      <c r="I1923" s="46"/>
      <c r="J1923" s="48" t="s">
        <v>381</v>
      </c>
      <c r="K1923" s="40">
        <v>6991.53</v>
      </c>
      <c r="L1923" s="39">
        <v>2796.61</v>
      </c>
      <c r="M1923" s="42">
        <f t="shared" si="18"/>
        <v>4194.92</v>
      </c>
    </row>
    <row r="1924" spans="2:13" ht="15.75" x14ac:dyDescent="0.25">
      <c r="B1924" s="32">
        <v>43461</v>
      </c>
      <c r="C1924" s="32">
        <v>43461</v>
      </c>
      <c r="D1924" s="47">
        <v>222</v>
      </c>
      <c r="E1924" s="34"/>
      <c r="F1924" s="46" t="s">
        <v>1331</v>
      </c>
      <c r="G1924" s="47"/>
      <c r="H1924" s="46"/>
      <c r="I1924" s="46"/>
      <c r="J1924" s="48" t="s">
        <v>381</v>
      </c>
      <c r="K1924" s="40">
        <v>6991.53</v>
      </c>
      <c r="L1924" s="39">
        <v>2796.61</v>
      </c>
      <c r="M1924" s="42">
        <f t="shared" si="18"/>
        <v>4194.92</v>
      </c>
    </row>
    <row r="1925" spans="2:13" ht="15.75" x14ac:dyDescent="0.25">
      <c r="B1925" s="32">
        <v>43461</v>
      </c>
      <c r="C1925" s="32">
        <v>43461</v>
      </c>
      <c r="D1925" s="47">
        <v>226</v>
      </c>
      <c r="E1925" s="34"/>
      <c r="F1925" s="46" t="s">
        <v>1331</v>
      </c>
      <c r="G1925" s="47"/>
      <c r="H1925" s="46"/>
      <c r="I1925" s="46"/>
      <c r="J1925" s="48" t="s">
        <v>381</v>
      </c>
      <c r="K1925" s="40">
        <v>6991.53</v>
      </c>
      <c r="L1925" s="39">
        <v>2796.61</v>
      </c>
      <c r="M1925" s="42">
        <f t="shared" si="18"/>
        <v>4194.92</v>
      </c>
    </row>
    <row r="1926" spans="2:13" ht="15.75" x14ac:dyDescent="0.25">
      <c r="B1926" s="32">
        <v>43461</v>
      </c>
      <c r="C1926" s="32">
        <v>43461</v>
      </c>
      <c r="D1926" s="47">
        <v>227</v>
      </c>
      <c r="E1926" s="34"/>
      <c r="F1926" s="46" t="s">
        <v>1331</v>
      </c>
      <c r="G1926" s="47"/>
      <c r="H1926" s="46"/>
      <c r="I1926" s="46"/>
      <c r="J1926" s="48" t="s">
        <v>120</v>
      </c>
      <c r="K1926" s="40">
        <v>6991.53</v>
      </c>
      <c r="L1926" s="39">
        <v>2796.61</v>
      </c>
      <c r="M1926" s="42">
        <f t="shared" si="18"/>
        <v>4194.92</v>
      </c>
    </row>
    <row r="1927" spans="2:13" ht="15.75" x14ac:dyDescent="0.25">
      <c r="B1927" s="32">
        <v>43461</v>
      </c>
      <c r="C1927" s="32">
        <v>43461</v>
      </c>
      <c r="D1927" s="47">
        <v>228</v>
      </c>
      <c r="E1927" s="34"/>
      <c r="F1927" s="46" t="s">
        <v>1331</v>
      </c>
      <c r="G1927" s="47"/>
      <c r="H1927" s="46"/>
      <c r="I1927" s="46"/>
      <c r="J1927" s="48" t="s">
        <v>120</v>
      </c>
      <c r="K1927" s="40">
        <v>6991.53</v>
      </c>
      <c r="L1927" s="39">
        <v>2796.61</v>
      </c>
      <c r="M1927" s="42">
        <f t="shared" si="18"/>
        <v>4194.92</v>
      </c>
    </row>
    <row r="1928" spans="2:13" ht="15.75" x14ac:dyDescent="0.25">
      <c r="B1928" s="32">
        <v>43461</v>
      </c>
      <c r="C1928" s="32">
        <v>43461</v>
      </c>
      <c r="D1928" s="47">
        <v>229</v>
      </c>
      <c r="E1928" s="34"/>
      <c r="F1928" s="46" t="s">
        <v>1331</v>
      </c>
      <c r="G1928" s="47"/>
      <c r="H1928" s="46"/>
      <c r="I1928" s="46"/>
      <c r="J1928" s="48" t="s">
        <v>120</v>
      </c>
      <c r="K1928" s="40">
        <v>6991.53</v>
      </c>
      <c r="L1928" s="39">
        <v>2796.61</v>
      </c>
      <c r="M1928" s="42">
        <f t="shared" si="18"/>
        <v>4194.92</v>
      </c>
    </row>
    <row r="1929" spans="2:13" ht="15.75" x14ac:dyDescent="0.25">
      <c r="B1929" s="32">
        <v>43461</v>
      </c>
      <c r="C1929" s="32">
        <v>43461</v>
      </c>
      <c r="D1929" s="47">
        <v>230</v>
      </c>
      <c r="E1929" s="34"/>
      <c r="F1929" s="46" t="s">
        <v>1331</v>
      </c>
      <c r="G1929" s="47"/>
      <c r="H1929" s="46"/>
      <c r="I1929" s="46"/>
      <c r="J1929" s="48" t="s">
        <v>120</v>
      </c>
      <c r="K1929" s="40">
        <v>6991.53</v>
      </c>
      <c r="L1929" s="39">
        <v>2796.61</v>
      </c>
      <c r="M1929" s="42">
        <f t="shared" si="18"/>
        <v>4194.92</v>
      </c>
    </row>
    <row r="1930" spans="2:13" ht="15.75" x14ac:dyDescent="0.25">
      <c r="B1930" s="32">
        <v>43461</v>
      </c>
      <c r="C1930" s="32">
        <v>43461</v>
      </c>
      <c r="D1930" s="47">
        <v>231</v>
      </c>
      <c r="E1930" s="34"/>
      <c r="F1930" s="46" t="s">
        <v>1331</v>
      </c>
      <c r="G1930" s="47"/>
      <c r="H1930" s="46"/>
      <c r="I1930" s="46"/>
      <c r="J1930" s="48" t="s">
        <v>120</v>
      </c>
      <c r="K1930" s="40">
        <v>6991.53</v>
      </c>
      <c r="L1930" s="39">
        <v>2796.61</v>
      </c>
      <c r="M1930" s="42">
        <f t="shared" ref="M1930:M1958" si="19">+K1930-L1930</f>
        <v>4194.92</v>
      </c>
    </row>
    <row r="1931" spans="2:13" ht="15.75" x14ac:dyDescent="0.25">
      <c r="B1931" s="32">
        <v>43461</v>
      </c>
      <c r="C1931" s="32">
        <v>43461</v>
      </c>
      <c r="D1931" s="47">
        <v>232</v>
      </c>
      <c r="E1931" s="34"/>
      <c r="F1931" s="46" t="s">
        <v>1331</v>
      </c>
      <c r="G1931" s="47"/>
      <c r="H1931" s="46"/>
      <c r="I1931" s="46"/>
      <c r="J1931" s="48" t="s">
        <v>120</v>
      </c>
      <c r="K1931" s="40">
        <v>6991.53</v>
      </c>
      <c r="L1931" s="39">
        <v>2796.61</v>
      </c>
      <c r="M1931" s="42">
        <f t="shared" si="19"/>
        <v>4194.92</v>
      </c>
    </row>
    <row r="1932" spans="2:13" ht="15.75" x14ac:dyDescent="0.25">
      <c r="B1932" s="32">
        <v>43461</v>
      </c>
      <c r="C1932" s="32">
        <v>43461</v>
      </c>
      <c r="D1932" s="47">
        <v>233</v>
      </c>
      <c r="E1932" s="34"/>
      <c r="F1932" s="46" t="s">
        <v>1331</v>
      </c>
      <c r="G1932" s="47"/>
      <c r="H1932" s="46"/>
      <c r="I1932" s="46"/>
      <c r="J1932" s="48" t="s">
        <v>120</v>
      </c>
      <c r="K1932" s="40">
        <v>6991.53</v>
      </c>
      <c r="L1932" s="39">
        <v>2796.61</v>
      </c>
      <c r="M1932" s="42">
        <f t="shared" si="19"/>
        <v>4194.92</v>
      </c>
    </row>
    <row r="1933" spans="2:13" ht="15.75" x14ac:dyDescent="0.25">
      <c r="B1933" s="32">
        <v>43461</v>
      </c>
      <c r="C1933" s="32">
        <v>43461</v>
      </c>
      <c r="D1933" s="47">
        <v>234</v>
      </c>
      <c r="E1933" s="34"/>
      <c r="F1933" s="46" t="s">
        <v>1331</v>
      </c>
      <c r="G1933" s="47"/>
      <c r="H1933" s="46"/>
      <c r="I1933" s="46"/>
      <c r="J1933" s="48" t="s">
        <v>120</v>
      </c>
      <c r="K1933" s="40">
        <v>6991.53</v>
      </c>
      <c r="L1933" s="39">
        <v>2796.61</v>
      </c>
      <c r="M1933" s="42">
        <f t="shared" si="19"/>
        <v>4194.92</v>
      </c>
    </row>
    <row r="1934" spans="2:13" ht="15.75" x14ac:dyDescent="0.25">
      <c r="B1934" s="32">
        <v>43461</v>
      </c>
      <c r="C1934" s="32">
        <v>43461</v>
      </c>
      <c r="D1934" s="47">
        <v>235</v>
      </c>
      <c r="E1934" s="34"/>
      <c r="F1934" s="46" t="s">
        <v>1331</v>
      </c>
      <c r="G1934" s="47"/>
      <c r="H1934" s="46"/>
      <c r="I1934" s="46"/>
      <c r="J1934" s="48" t="s">
        <v>120</v>
      </c>
      <c r="K1934" s="40">
        <v>6991.53</v>
      </c>
      <c r="L1934" s="39">
        <v>2796.61</v>
      </c>
      <c r="M1934" s="42">
        <f t="shared" si="19"/>
        <v>4194.92</v>
      </c>
    </row>
    <row r="1935" spans="2:13" ht="15.75" x14ac:dyDescent="0.25">
      <c r="B1935" s="32">
        <v>43301</v>
      </c>
      <c r="C1935" s="32">
        <v>43301</v>
      </c>
      <c r="D1935" s="47">
        <v>236</v>
      </c>
      <c r="E1935" s="34"/>
      <c r="F1935" s="46" t="s">
        <v>1331</v>
      </c>
      <c r="G1935" s="47"/>
      <c r="H1935" s="46"/>
      <c r="I1935" s="46"/>
      <c r="J1935" s="48" t="s">
        <v>120</v>
      </c>
      <c r="K1935" s="40">
        <v>7000</v>
      </c>
      <c r="L1935" s="39">
        <v>2800</v>
      </c>
      <c r="M1935" s="39">
        <f t="shared" si="19"/>
        <v>4200</v>
      </c>
    </row>
    <row r="1936" spans="2:13" ht="15.75" x14ac:dyDescent="0.25">
      <c r="B1936" s="32">
        <v>43301</v>
      </c>
      <c r="C1936" s="32">
        <v>43301</v>
      </c>
      <c r="D1936" s="47">
        <v>237</v>
      </c>
      <c r="E1936" s="34"/>
      <c r="F1936" s="46" t="s">
        <v>1331</v>
      </c>
      <c r="G1936" s="47"/>
      <c r="H1936" s="46"/>
      <c r="I1936" s="46"/>
      <c r="J1936" s="48" t="s">
        <v>120</v>
      </c>
      <c r="K1936" s="40">
        <v>7000</v>
      </c>
      <c r="L1936" s="39">
        <v>2800</v>
      </c>
      <c r="M1936" s="39">
        <f t="shared" si="19"/>
        <v>4200</v>
      </c>
    </row>
    <row r="1937" spans="2:13" ht="15.75" x14ac:dyDescent="0.25">
      <c r="B1937" s="32">
        <v>43301</v>
      </c>
      <c r="C1937" s="32">
        <v>43301</v>
      </c>
      <c r="D1937" s="47">
        <v>238</v>
      </c>
      <c r="E1937" s="34"/>
      <c r="F1937" s="46" t="s">
        <v>1331</v>
      </c>
      <c r="G1937" s="47"/>
      <c r="H1937" s="46"/>
      <c r="I1937" s="46"/>
      <c r="J1937" s="48" t="s">
        <v>120</v>
      </c>
      <c r="K1937" s="40">
        <v>7000</v>
      </c>
      <c r="L1937" s="39">
        <v>2800</v>
      </c>
      <c r="M1937" s="39">
        <f t="shared" si="19"/>
        <v>4200</v>
      </c>
    </row>
    <row r="1938" spans="2:13" ht="15.75" x14ac:dyDescent="0.25">
      <c r="B1938" s="32">
        <v>43301</v>
      </c>
      <c r="C1938" s="32">
        <v>43301</v>
      </c>
      <c r="D1938" s="47">
        <v>239</v>
      </c>
      <c r="E1938" s="34"/>
      <c r="F1938" s="46" t="s">
        <v>1331</v>
      </c>
      <c r="G1938" s="47"/>
      <c r="H1938" s="46"/>
      <c r="I1938" s="46"/>
      <c r="J1938" s="48" t="s">
        <v>120</v>
      </c>
      <c r="K1938" s="40">
        <v>7000</v>
      </c>
      <c r="L1938" s="39">
        <v>2800</v>
      </c>
      <c r="M1938" s="39">
        <f t="shared" si="19"/>
        <v>4200</v>
      </c>
    </row>
    <row r="1939" spans="2:13" ht="15.75" x14ac:dyDescent="0.25">
      <c r="B1939" s="32">
        <v>43301</v>
      </c>
      <c r="C1939" s="32">
        <v>43301</v>
      </c>
      <c r="D1939" s="47">
        <v>240</v>
      </c>
      <c r="E1939" s="34"/>
      <c r="F1939" s="46" t="s">
        <v>1331</v>
      </c>
      <c r="G1939" s="47"/>
      <c r="H1939" s="46"/>
      <c r="I1939" s="46"/>
      <c r="J1939" s="48" t="s">
        <v>120</v>
      </c>
      <c r="K1939" s="40">
        <v>7000</v>
      </c>
      <c r="L1939" s="39">
        <v>2800</v>
      </c>
      <c r="M1939" s="39">
        <f t="shared" si="19"/>
        <v>4200</v>
      </c>
    </row>
    <row r="1940" spans="2:13" ht="15.75" x14ac:dyDescent="0.25">
      <c r="B1940" s="32">
        <v>43301</v>
      </c>
      <c r="C1940" s="32">
        <v>43301</v>
      </c>
      <c r="D1940" s="47">
        <v>241</v>
      </c>
      <c r="E1940" s="34"/>
      <c r="F1940" s="46" t="s">
        <v>1331</v>
      </c>
      <c r="G1940" s="47"/>
      <c r="H1940" s="46"/>
      <c r="I1940" s="46"/>
      <c r="J1940" s="48" t="s">
        <v>120</v>
      </c>
      <c r="K1940" s="40">
        <v>7000</v>
      </c>
      <c r="L1940" s="39">
        <v>2800</v>
      </c>
      <c r="M1940" s="39">
        <f t="shared" si="19"/>
        <v>4200</v>
      </c>
    </row>
    <row r="1941" spans="2:13" ht="15.75" x14ac:dyDescent="0.25">
      <c r="B1941" s="32">
        <v>43301</v>
      </c>
      <c r="C1941" s="32">
        <v>43301</v>
      </c>
      <c r="D1941" s="47">
        <v>242</v>
      </c>
      <c r="E1941" s="34"/>
      <c r="F1941" s="46" t="s">
        <v>1331</v>
      </c>
      <c r="G1941" s="47"/>
      <c r="H1941" s="46"/>
      <c r="I1941" s="46"/>
      <c r="J1941" s="48" t="s">
        <v>381</v>
      </c>
      <c r="K1941" s="40">
        <v>7000</v>
      </c>
      <c r="L1941" s="39">
        <v>2800</v>
      </c>
      <c r="M1941" s="39">
        <f t="shared" si="19"/>
        <v>4200</v>
      </c>
    </row>
    <row r="1942" spans="2:13" ht="15.75" x14ac:dyDescent="0.25">
      <c r="B1942" s="32">
        <v>43301</v>
      </c>
      <c r="C1942" s="32">
        <v>43301</v>
      </c>
      <c r="D1942" s="47">
        <v>243</v>
      </c>
      <c r="E1942" s="34"/>
      <c r="F1942" s="46" t="s">
        <v>1331</v>
      </c>
      <c r="G1942" s="47"/>
      <c r="H1942" s="46"/>
      <c r="I1942" s="46"/>
      <c r="J1942" s="48" t="s">
        <v>381</v>
      </c>
      <c r="K1942" s="40">
        <v>7000</v>
      </c>
      <c r="L1942" s="39">
        <v>2800</v>
      </c>
      <c r="M1942" s="39">
        <f t="shared" si="19"/>
        <v>4200</v>
      </c>
    </row>
    <row r="1943" spans="2:13" ht="15.75" x14ac:dyDescent="0.25">
      <c r="B1943" s="32">
        <v>43301</v>
      </c>
      <c r="C1943" s="32">
        <v>43301</v>
      </c>
      <c r="D1943" s="47">
        <v>244</v>
      </c>
      <c r="E1943" s="34"/>
      <c r="F1943" s="46" t="s">
        <v>1331</v>
      </c>
      <c r="G1943" s="47"/>
      <c r="H1943" s="46"/>
      <c r="I1943" s="46"/>
      <c r="J1943" s="48" t="s">
        <v>381</v>
      </c>
      <c r="K1943" s="40">
        <v>7000</v>
      </c>
      <c r="L1943" s="39">
        <v>2800</v>
      </c>
      <c r="M1943" s="39">
        <f t="shared" si="19"/>
        <v>4200</v>
      </c>
    </row>
    <row r="1944" spans="2:13" ht="15.75" x14ac:dyDescent="0.25">
      <c r="B1944" s="32">
        <v>43301</v>
      </c>
      <c r="C1944" s="32">
        <v>43301</v>
      </c>
      <c r="D1944" s="47">
        <v>245</v>
      </c>
      <c r="E1944" s="34"/>
      <c r="F1944" s="46" t="s">
        <v>1331</v>
      </c>
      <c r="G1944" s="47"/>
      <c r="H1944" s="46"/>
      <c r="I1944" s="46"/>
      <c r="J1944" s="48" t="s">
        <v>381</v>
      </c>
      <c r="K1944" s="40">
        <v>7000</v>
      </c>
      <c r="L1944" s="39">
        <v>2800</v>
      </c>
      <c r="M1944" s="39">
        <f t="shared" si="19"/>
        <v>4200</v>
      </c>
    </row>
    <row r="1945" spans="2:13" ht="15.75" x14ac:dyDescent="0.25">
      <c r="B1945" s="32">
        <v>43301</v>
      </c>
      <c r="C1945" s="32">
        <v>43301</v>
      </c>
      <c r="D1945" s="47">
        <v>246</v>
      </c>
      <c r="E1945" s="34"/>
      <c r="F1945" s="46" t="s">
        <v>1331</v>
      </c>
      <c r="G1945" s="47"/>
      <c r="H1945" s="46"/>
      <c r="I1945" s="46"/>
      <c r="J1945" s="48" t="s">
        <v>381</v>
      </c>
      <c r="K1945" s="40">
        <v>7000</v>
      </c>
      <c r="L1945" s="39">
        <v>2800</v>
      </c>
      <c r="M1945" s="39">
        <f t="shared" si="19"/>
        <v>4200</v>
      </c>
    </row>
    <row r="1946" spans="2:13" ht="15.75" x14ac:dyDescent="0.25">
      <c r="B1946" s="32">
        <v>43301</v>
      </c>
      <c r="C1946" s="32">
        <v>43301</v>
      </c>
      <c r="D1946" s="47">
        <v>247</v>
      </c>
      <c r="E1946" s="34"/>
      <c r="F1946" s="46" t="s">
        <v>1331</v>
      </c>
      <c r="G1946" s="47"/>
      <c r="H1946" s="46"/>
      <c r="I1946" s="46"/>
      <c r="J1946" s="48" t="s">
        <v>381</v>
      </c>
      <c r="K1946" s="40">
        <v>7000</v>
      </c>
      <c r="L1946" s="39">
        <v>2800</v>
      </c>
      <c r="M1946" s="39">
        <f t="shared" si="19"/>
        <v>4200</v>
      </c>
    </row>
    <row r="1947" spans="2:13" ht="15.75" x14ac:dyDescent="0.25">
      <c r="B1947" s="32">
        <v>43301</v>
      </c>
      <c r="C1947" s="32">
        <v>43301</v>
      </c>
      <c r="D1947" s="47">
        <v>248</v>
      </c>
      <c r="E1947" s="34"/>
      <c r="F1947" s="46" t="s">
        <v>1331</v>
      </c>
      <c r="G1947" s="47"/>
      <c r="H1947" s="46"/>
      <c r="I1947" s="46"/>
      <c r="J1947" s="48" t="s">
        <v>381</v>
      </c>
      <c r="K1947" s="40">
        <v>7000</v>
      </c>
      <c r="L1947" s="39">
        <v>2800</v>
      </c>
      <c r="M1947" s="39">
        <f t="shared" si="19"/>
        <v>4200</v>
      </c>
    </row>
    <row r="1948" spans="2:13" ht="15.75" x14ac:dyDescent="0.25">
      <c r="B1948" s="32">
        <v>43301</v>
      </c>
      <c r="C1948" s="32">
        <v>43301</v>
      </c>
      <c r="D1948" s="47">
        <v>249</v>
      </c>
      <c r="E1948" s="34"/>
      <c r="F1948" s="46" t="s">
        <v>1331</v>
      </c>
      <c r="G1948" s="47"/>
      <c r="H1948" s="46"/>
      <c r="I1948" s="46"/>
      <c r="J1948" s="48" t="s">
        <v>381</v>
      </c>
      <c r="K1948" s="40">
        <v>7000</v>
      </c>
      <c r="L1948" s="39">
        <v>2800</v>
      </c>
      <c r="M1948" s="39">
        <f t="shared" si="19"/>
        <v>4200</v>
      </c>
    </row>
    <row r="1949" spans="2:13" ht="15.75" x14ac:dyDescent="0.25">
      <c r="B1949" s="32">
        <v>43301</v>
      </c>
      <c r="C1949" s="32">
        <v>43301</v>
      </c>
      <c r="D1949" s="47">
        <v>250</v>
      </c>
      <c r="E1949" s="34"/>
      <c r="F1949" s="46" t="s">
        <v>1331</v>
      </c>
      <c r="G1949" s="47"/>
      <c r="H1949" s="46"/>
      <c r="I1949" s="46"/>
      <c r="J1949" s="48" t="s">
        <v>381</v>
      </c>
      <c r="K1949" s="40">
        <v>7000</v>
      </c>
      <c r="L1949" s="39">
        <v>2800</v>
      </c>
      <c r="M1949" s="39">
        <f t="shared" si="19"/>
        <v>4200</v>
      </c>
    </row>
    <row r="1950" spans="2:13" ht="15.75" x14ac:dyDescent="0.25">
      <c r="B1950" s="32">
        <v>43301</v>
      </c>
      <c r="C1950" s="32">
        <v>43301</v>
      </c>
      <c r="D1950" s="47">
        <v>251</v>
      </c>
      <c r="E1950" s="34"/>
      <c r="F1950" s="46" t="s">
        <v>1331</v>
      </c>
      <c r="G1950" s="47"/>
      <c r="H1950" s="46"/>
      <c r="I1950" s="46"/>
      <c r="J1950" s="48" t="s">
        <v>381</v>
      </c>
      <c r="K1950" s="40">
        <v>7000</v>
      </c>
      <c r="L1950" s="39">
        <v>2800</v>
      </c>
      <c r="M1950" s="39">
        <f t="shared" si="19"/>
        <v>4200</v>
      </c>
    </row>
    <row r="1951" spans="2:13" ht="15.75" x14ac:dyDescent="0.25">
      <c r="B1951" s="32">
        <v>43301</v>
      </c>
      <c r="C1951" s="32">
        <v>43301</v>
      </c>
      <c r="D1951" s="47">
        <v>252</v>
      </c>
      <c r="E1951" s="34"/>
      <c r="F1951" s="46" t="s">
        <v>1331</v>
      </c>
      <c r="G1951" s="47"/>
      <c r="H1951" s="46"/>
      <c r="I1951" s="46"/>
      <c r="J1951" s="48" t="s">
        <v>381</v>
      </c>
      <c r="K1951" s="40">
        <v>7000</v>
      </c>
      <c r="L1951" s="39">
        <v>2800</v>
      </c>
      <c r="M1951" s="39">
        <f t="shared" si="19"/>
        <v>4200</v>
      </c>
    </row>
    <row r="1952" spans="2:13" ht="15.75" x14ac:dyDescent="0.25">
      <c r="B1952" s="32">
        <v>43301</v>
      </c>
      <c r="C1952" s="32">
        <v>43301</v>
      </c>
      <c r="D1952" s="47">
        <v>253</v>
      </c>
      <c r="E1952" s="34"/>
      <c r="F1952" s="46" t="s">
        <v>1331</v>
      </c>
      <c r="G1952" s="47"/>
      <c r="H1952" s="46"/>
      <c r="I1952" s="46"/>
      <c r="J1952" s="48" t="s">
        <v>381</v>
      </c>
      <c r="K1952" s="40">
        <v>7000</v>
      </c>
      <c r="L1952" s="39">
        <v>2800</v>
      </c>
      <c r="M1952" s="39">
        <f t="shared" si="19"/>
        <v>4200</v>
      </c>
    </row>
    <row r="1953" spans="1:147" ht="15.75" x14ac:dyDescent="0.25">
      <c r="B1953" s="32">
        <v>43301</v>
      </c>
      <c r="C1953" s="32">
        <v>43301</v>
      </c>
      <c r="D1953" s="47">
        <v>254</v>
      </c>
      <c r="E1953" s="34"/>
      <c r="F1953" s="46" t="s">
        <v>1331</v>
      </c>
      <c r="G1953" s="47"/>
      <c r="H1953" s="46"/>
      <c r="I1953" s="46"/>
      <c r="J1953" s="48" t="s">
        <v>381</v>
      </c>
      <c r="K1953" s="40">
        <v>7000</v>
      </c>
      <c r="L1953" s="39">
        <v>2800</v>
      </c>
      <c r="M1953" s="39">
        <f t="shared" si="19"/>
        <v>4200</v>
      </c>
    </row>
    <row r="1954" spans="1:147" ht="15.75" x14ac:dyDescent="0.25">
      <c r="B1954" s="32">
        <v>43301</v>
      </c>
      <c r="C1954" s="32">
        <v>43301</v>
      </c>
      <c r="D1954" s="47">
        <v>255</v>
      </c>
      <c r="E1954" s="34"/>
      <c r="F1954" s="46" t="s">
        <v>1331</v>
      </c>
      <c r="G1954" s="47"/>
      <c r="H1954" s="46"/>
      <c r="I1954" s="46"/>
      <c r="J1954" s="48" t="s">
        <v>381</v>
      </c>
      <c r="K1954" s="40">
        <v>7000</v>
      </c>
      <c r="L1954" s="39">
        <v>2800</v>
      </c>
      <c r="M1954" s="39">
        <f t="shared" si="19"/>
        <v>4200</v>
      </c>
    </row>
    <row r="1955" spans="1:147" ht="15.75" x14ac:dyDescent="0.25">
      <c r="B1955" s="32">
        <v>43301</v>
      </c>
      <c r="C1955" s="32">
        <v>43301</v>
      </c>
      <c r="D1955" s="47">
        <v>256</v>
      </c>
      <c r="E1955" s="34"/>
      <c r="F1955" s="46" t="s">
        <v>1331</v>
      </c>
      <c r="G1955" s="47"/>
      <c r="H1955" s="46"/>
      <c r="I1955" s="46"/>
      <c r="J1955" s="48" t="s">
        <v>381</v>
      </c>
      <c r="K1955" s="40">
        <v>7000</v>
      </c>
      <c r="L1955" s="39">
        <v>2800</v>
      </c>
      <c r="M1955" s="39">
        <f t="shared" si="19"/>
        <v>4200</v>
      </c>
    </row>
    <row r="1956" spans="1:147" ht="15.75" x14ac:dyDescent="0.25">
      <c r="B1956" s="32">
        <v>43301</v>
      </c>
      <c r="C1956" s="32">
        <v>43301</v>
      </c>
      <c r="D1956" s="47">
        <v>257</v>
      </c>
      <c r="E1956" s="34"/>
      <c r="F1956" s="46" t="s">
        <v>1331</v>
      </c>
      <c r="G1956" s="47"/>
      <c r="H1956" s="46"/>
      <c r="I1956" s="46"/>
      <c r="J1956" s="48" t="s">
        <v>381</v>
      </c>
      <c r="K1956" s="40">
        <v>7000</v>
      </c>
      <c r="L1956" s="39">
        <v>2800</v>
      </c>
      <c r="M1956" s="39">
        <f t="shared" si="19"/>
        <v>4200</v>
      </c>
    </row>
    <row r="1957" spans="1:147" ht="15.75" x14ac:dyDescent="0.25">
      <c r="B1957" s="32">
        <v>43301</v>
      </c>
      <c r="C1957" s="32">
        <v>43301</v>
      </c>
      <c r="D1957" s="47">
        <v>258</v>
      </c>
      <c r="E1957" s="34"/>
      <c r="F1957" s="46" t="s">
        <v>1331</v>
      </c>
      <c r="G1957" s="47"/>
      <c r="H1957" s="46"/>
      <c r="I1957" s="46"/>
      <c r="J1957" s="48" t="s">
        <v>381</v>
      </c>
      <c r="K1957" s="40">
        <v>7000</v>
      </c>
      <c r="L1957" s="39">
        <v>2800</v>
      </c>
      <c r="M1957" s="39">
        <f t="shared" si="19"/>
        <v>4200</v>
      </c>
    </row>
    <row r="1958" spans="1:147" ht="15.75" x14ac:dyDescent="0.25">
      <c r="B1958" s="32">
        <v>43301</v>
      </c>
      <c r="C1958" s="32">
        <v>43301</v>
      </c>
      <c r="D1958" s="47">
        <v>259</v>
      </c>
      <c r="E1958" s="34"/>
      <c r="F1958" s="46" t="s">
        <v>1331</v>
      </c>
      <c r="G1958" s="47"/>
      <c r="H1958" s="46"/>
      <c r="I1958" s="46"/>
      <c r="J1958" s="48" t="s">
        <v>381</v>
      </c>
      <c r="K1958" s="40">
        <v>7000</v>
      </c>
      <c r="L1958" s="39">
        <v>2800</v>
      </c>
      <c r="M1958" s="39">
        <f t="shared" si="19"/>
        <v>4200</v>
      </c>
    </row>
    <row r="1959" spans="1:147" ht="15.75" x14ac:dyDescent="0.25">
      <c r="B1959" s="32">
        <v>41680</v>
      </c>
      <c r="C1959" s="32">
        <v>41680</v>
      </c>
      <c r="D1959" s="36">
        <v>678</v>
      </c>
      <c r="E1959" s="34"/>
      <c r="F1959" s="35" t="s">
        <v>1340</v>
      </c>
      <c r="G1959" s="47"/>
      <c r="H1959" s="35"/>
      <c r="I1959" s="35"/>
      <c r="J1959" s="37" t="s">
        <v>1119</v>
      </c>
      <c r="K1959" s="40">
        <v>17955</v>
      </c>
      <c r="L1959" s="39">
        <v>17955</v>
      </c>
      <c r="M1959" s="52">
        <v>0</v>
      </c>
    </row>
    <row r="1960" spans="1:147" ht="15.75" x14ac:dyDescent="0.25">
      <c r="B1960" s="32">
        <v>41680</v>
      </c>
      <c r="C1960" s="32">
        <v>41680</v>
      </c>
      <c r="D1960" s="36">
        <v>679</v>
      </c>
      <c r="E1960" s="34"/>
      <c r="F1960" s="35" t="s">
        <v>1341</v>
      </c>
      <c r="G1960" s="47"/>
      <c r="H1960" s="35"/>
      <c r="I1960" s="35"/>
      <c r="J1960" s="37" t="s">
        <v>1119</v>
      </c>
      <c r="K1960" s="40">
        <v>8580</v>
      </c>
      <c r="L1960" s="39">
        <v>8580</v>
      </c>
      <c r="M1960" s="52">
        <v>0</v>
      </c>
    </row>
    <row r="1961" spans="1:147" ht="15.75" x14ac:dyDescent="0.25">
      <c r="B1961" s="32">
        <v>41680</v>
      </c>
      <c r="C1961" s="32">
        <v>41680</v>
      </c>
      <c r="D1961" s="36">
        <v>674</v>
      </c>
      <c r="E1961" s="34"/>
      <c r="F1961" s="35" t="s">
        <v>1342</v>
      </c>
      <c r="G1961" s="47"/>
      <c r="H1961" s="35"/>
      <c r="I1961" s="35"/>
      <c r="J1961" s="37" t="s">
        <v>1119</v>
      </c>
      <c r="K1961" s="40">
        <v>11570</v>
      </c>
      <c r="L1961" s="39">
        <v>11570</v>
      </c>
      <c r="M1961" s="52">
        <v>0</v>
      </c>
    </row>
    <row r="1962" spans="1:147" ht="15.75" x14ac:dyDescent="0.25">
      <c r="B1962" s="32">
        <v>41680</v>
      </c>
      <c r="C1962" s="32">
        <v>41680</v>
      </c>
      <c r="D1962" s="36">
        <v>621</v>
      </c>
      <c r="E1962" s="34"/>
      <c r="F1962" s="35" t="s">
        <v>1343</v>
      </c>
      <c r="G1962" s="36"/>
      <c r="H1962" s="35"/>
      <c r="I1962" s="35"/>
      <c r="J1962" s="37" t="s">
        <v>1119</v>
      </c>
      <c r="K1962" s="40">
        <v>4290</v>
      </c>
      <c r="L1962" s="39">
        <v>4290</v>
      </c>
      <c r="M1962" s="52">
        <v>0</v>
      </c>
    </row>
    <row r="1963" spans="1:147" ht="15.75" x14ac:dyDescent="0.25">
      <c r="B1963" s="32">
        <v>41680</v>
      </c>
      <c r="C1963" s="32">
        <v>41680</v>
      </c>
      <c r="D1963" s="36">
        <v>670</v>
      </c>
      <c r="E1963" s="34"/>
      <c r="F1963" s="35" t="s">
        <v>1343</v>
      </c>
      <c r="G1963" s="36"/>
      <c r="H1963" s="35"/>
      <c r="I1963" s="35"/>
      <c r="J1963" s="37" t="s">
        <v>1119</v>
      </c>
      <c r="K1963" s="40">
        <v>4290</v>
      </c>
      <c r="L1963" s="39">
        <v>4290</v>
      </c>
      <c r="M1963" s="52">
        <v>0</v>
      </c>
    </row>
    <row r="1964" spans="1:147" ht="15.75" x14ac:dyDescent="0.25">
      <c r="B1964" s="131">
        <v>41680</v>
      </c>
      <c r="C1964" s="131">
        <v>41680</v>
      </c>
      <c r="D1964" s="132">
        <v>671</v>
      </c>
      <c r="E1964" s="133"/>
      <c r="F1964" s="134" t="s">
        <v>1343</v>
      </c>
      <c r="G1964" s="132"/>
      <c r="H1964" s="134"/>
      <c r="I1964" s="134"/>
      <c r="J1964" s="135" t="s">
        <v>1119</v>
      </c>
      <c r="K1964" s="136">
        <v>4290</v>
      </c>
      <c r="L1964" s="137">
        <v>4290</v>
      </c>
      <c r="M1964" s="138">
        <v>0</v>
      </c>
    </row>
    <row r="1965" spans="1:147" s="77" customFormat="1" ht="15.75" x14ac:dyDescent="0.25">
      <c r="A1965"/>
      <c r="B1965" s="32">
        <v>41680</v>
      </c>
      <c r="C1965" s="32">
        <v>41680</v>
      </c>
      <c r="D1965" s="36">
        <v>672</v>
      </c>
      <c r="E1965" s="34"/>
      <c r="F1965" s="35" t="s">
        <v>1343</v>
      </c>
      <c r="G1965" s="36"/>
      <c r="H1965" s="35"/>
      <c r="I1965" s="35"/>
      <c r="J1965" s="37" t="s">
        <v>1119</v>
      </c>
      <c r="K1965" s="40">
        <v>4290</v>
      </c>
      <c r="L1965" s="39">
        <v>4290</v>
      </c>
      <c r="M1965" s="52">
        <v>0</v>
      </c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  <c r="AB1965"/>
      <c r="AC1965"/>
      <c r="AD1965"/>
      <c r="AE1965"/>
      <c r="AF1965"/>
      <c r="AG1965"/>
      <c r="AH1965"/>
      <c r="AI1965"/>
      <c r="AJ1965"/>
      <c r="AK1965"/>
      <c r="AL1965"/>
      <c r="AM1965"/>
      <c r="AN1965"/>
      <c r="AO1965"/>
      <c r="AP1965"/>
      <c r="AQ1965"/>
      <c r="AR1965"/>
      <c r="AS1965"/>
      <c r="AT1965"/>
      <c r="AU1965"/>
      <c r="AV1965"/>
      <c r="AW1965"/>
      <c r="AX1965"/>
      <c r="AY1965"/>
      <c r="AZ1965"/>
      <c r="BA1965"/>
      <c r="BB1965"/>
      <c r="BC1965"/>
      <c r="BD1965"/>
      <c r="BE1965"/>
      <c r="BF1965"/>
      <c r="BG1965"/>
      <c r="BH1965"/>
      <c r="BI1965"/>
      <c r="BJ1965"/>
      <c r="BK1965"/>
      <c r="BL1965"/>
      <c r="BM1965"/>
      <c r="BN1965"/>
      <c r="BO1965"/>
      <c r="BP1965"/>
      <c r="BQ1965"/>
      <c r="BR1965"/>
      <c r="BS1965"/>
      <c r="BT1965"/>
      <c r="BU1965"/>
      <c r="BV1965"/>
      <c r="BW1965"/>
      <c r="BX1965"/>
      <c r="BY1965"/>
      <c r="BZ1965"/>
      <c r="CA1965"/>
      <c r="CB1965"/>
      <c r="CC1965"/>
      <c r="CD1965"/>
      <c r="CE1965"/>
      <c r="CF1965"/>
      <c r="CG1965"/>
      <c r="CH1965"/>
      <c r="CI1965"/>
      <c r="CJ1965"/>
      <c r="CK1965"/>
      <c r="CL1965"/>
      <c r="CM1965"/>
      <c r="CN1965"/>
      <c r="CO1965"/>
      <c r="CP1965"/>
      <c r="CQ1965"/>
      <c r="CR1965"/>
      <c r="CS1965"/>
      <c r="CT1965"/>
      <c r="CU1965"/>
      <c r="CV1965"/>
      <c r="CW1965"/>
      <c r="CX1965"/>
      <c r="CY1965"/>
      <c r="CZ1965"/>
      <c r="DA1965"/>
      <c r="DB1965"/>
      <c r="DC1965"/>
      <c r="DD1965"/>
      <c r="DE1965"/>
      <c r="DF1965"/>
      <c r="DG1965"/>
      <c r="DH1965"/>
      <c r="DI1965"/>
      <c r="DJ1965"/>
      <c r="DK1965"/>
      <c r="DL1965"/>
      <c r="DM1965"/>
      <c r="DN1965"/>
      <c r="DO1965"/>
      <c r="DP1965"/>
      <c r="DQ1965"/>
      <c r="DR1965"/>
      <c r="DS1965"/>
      <c r="DT1965"/>
      <c r="DU1965"/>
      <c r="DV1965"/>
      <c r="DW1965"/>
      <c r="DX1965"/>
      <c r="DY1965"/>
      <c r="DZ1965"/>
      <c r="EA1965"/>
      <c r="EB1965"/>
      <c r="EC1965"/>
      <c r="ED1965"/>
      <c r="EE1965"/>
      <c r="EF1965"/>
      <c r="EG1965"/>
      <c r="EH1965"/>
      <c r="EI1965"/>
      <c r="EJ1965"/>
      <c r="EK1965"/>
      <c r="EL1965"/>
      <c r="EM1965"/>
      <c r="EN1965"/>
      <c r="EO1965"/>
      <c r="EP1965"/>
      <c r="EQ1965"/>
    </row>
    <row r="1966" spans="1:147" s="77" customFormat="1" ht="15.75" x14ac:dyDescent="0.25">
      <c r="A1966"/>
      <c r="B1966" s="32">
        <v>41680</v>
      </c>
      <c r="C1966" s="32">
        <v>41680</v>
      </c>
      <c r="D1966" s="36">
        <v>674</v>
      </c>
      <c r="E1966" s="34"/>
      <c r="F1966" s="35" t="s">
        <v>1343</v>
      </c>
      <c r="G1966" s="36"/>
      <c r="H1966" s="35"/>
      <c r="I1966" s="35"/>
      <c r="J1966" s="37" t="s">
        <v>1119</v>
      </c>
      <c r="K1966" s="40">
        <v>4290</v>
      </c>
      <c r="L1966" s="39">
        <v>4290</v>
      </c>
      <c r="M1966" s="52">
        <v>0</v>
      </c>
      <c r="N1966"/>
      <c r="O1966"/>
      <c r="P1966"/>
      <c r="Q1966"/>
      <c r="R1966"/>
      <c r="S1966"/>
      <c r="T1966"/>
      <c r="U1966"/>
      <c r="V1966"/>
      <c r="W1966"/>
      <c r="X1966"/>
      <c r="Y1966"/>
      <c r="Z1966"/>
      <c r="AA1966"/>
      <c r="AB1966"/>
      <c r="AC1966"/>
      <c r="AD1966"/>
      <c r="AE1966"/>
      <c r="AF1966"/>
      <c r="AG1966"/>
      <c r="AH1966"/>
      <c r="AI1966"/>
      <c r="AJ1966"/>
      <c r="AK1966"/>
      <c r="AL1966"/>
      <c r="AM1966"/>
      <c r="AN1966"/>
      <c r="AO1966"/>
      <c r="AP1966"/>
      <c r="AQ1966"/>
      <c r="AR1966"/>
      <c r="AS1966"/>
      <c r="AT1966"/>
      <c r="AU1966"/>
      <c r="AV1966"/>
      <c r="AW1966"/>
      <c r="AX1966"/>
      <c r="AY1966"/>
      <c r="AZ1966"/>
      <c r="BA1966"/>
      <c r="BB1966"/>
      <c r="BC1966"/>
      <c r="BD1966"/>
      <c r="BE1966"/>
      <c r="BF1966"/>
      <c r="BG1966"/>
      <c r="BH1966"/>
      <c r="BI1966"/>
      <c r="BJ1966"/>
      <c r="BK1966"/>
      <c r="BL1966"/>
      <c r="BM1966"/>
      <c r="BN1966"/>
      <c r="BO1966"/>
      <c r="BP1966"/>
      <c r="BQ1966"/>
      <c r="BR1966"/>
      <c r="BS1966"/>
      <c r="BT1966"/>
      <c r="BU1966"/>
      <c r="BV1966"/>
      <c r="BW1966"/>
      <c r="BX1966"/>
      <c r="BY1966"/>
      <c r="BZ1966"/>
      <c r="CA1966"/>
      <c r="CB1966"/>
      <c r="CC1966"/>
      <c r="CD1966"/>
      <c r="CE1966"/>
      <c r="CF1966"/>
      <c r="CG1966"/>
      <c r="CH1966"/>
      <c r="CI1966"/>
      <c r="CJ1966"/>
      <c r="CK1966"/>
      <c r="CL1966"/>
      <c r="CM1966"/>
      <c r="CN1966"/>
      <c r="CO1966"/>
      <c r="CP1966"/>
      <c r="CQ1966"/>
      <c r="CR1966"/>
      <c r="CS1966"/>
      <c r="CT1966"/>
      <c r="CU1966"/>
      <c r="CV1966"/>
      <c r="CW1966"/>
      <c r="CX1966"/>
      <c r="CY1966"/>
      <c r="CZ1966"/>
      <c r="DA1966"/>
      <c r="DB1966"/>
      <c r="DC1966"/>
      <c r="DD1966"/>
      <c r="DE1966"/>
      <c r="DF1966"/>
      <c r="DG1966"/>
      <c r="DH1966"/>
      <c r="DI1966"/>
      <c r="DJ1966"/>
      <c r="DK1966"/>
      <c r="DL1966"/>
      <c r="DM1966"/>
      <c r="DN1966"/>
      <c r="DO1966"/>
      <c r="DP1966"/>
      <c r="DQ1966"/>
      <c r="DR1966"/>
      <c r="DS1966"/>
      <c r="DT1966"/>
      <c r="DU1966"/>
      <c r="DV1966"/>
      <c r="DW1966"/>
      <c r="DX1966"/>
      <c r="DY1966"/>
      <c r="DZ1966"/>
      <c r="EA1966"/>
      <c r="EB1966"/>
      <c r="EC1966"/>
      <c r="ED1966"/>
      <c r="EE1966"/>
      <c r="EF1966"/>
      <c r="EG1966"/>
      <c r="EH1966"/>
      <c r="EI1966"/>
      <c r="EJ1966"/>
      <c r="EK1966"/>
      <c r="EL1966"/>
      <c r="EM1966"/>
      <c r="EN1966"/>
      <c r="EO1966"/>
      <c r="EP1966"/>
      <c r="EQ1966"/>
    </row>
    <row r="1967" spans="1:147" s="77" customFormat="1" ht="15.75" x14ac:dyDescent="0.25">
      <c r="A1967"/>
      <c r="B1967" s="139">
        <v>44658</v>
      </c>
      <c r="C1967" s="139">
        <v>44658</v>
      </c>
      <c r="D1967" s="79">
        <v>1109</v>
      </c>
      <c r="E1967" s="69"/>
      <c r="F1967" s="56" t="s">
        <v>1344</v>
      </c>
      <c r="G1967" s="79"/>
      <c r="H1967" s="79"/>
      <c r="I1967" s="79"/>
      <c r="J1967" s="79" t="s">
        <v>1119</v>
      </c>
      <c r="K1967" s="40">
        <v>13364.4</v>
      </c>
      <c r="L1967" s="52">
        <v>0</v>
      </c>
      <c r="M1967" s="40">
        <v>13364.4</v>
      </c>
      <c r="N1967"/>
      <c r="O1967"/>
      <c r="P1967"/>
      <c r="Q1967"/>
      <c r="R1967"/>
      <c r="S1967"/>
      <c r="T1967"/>
      <c r="U1967"/>
      <c r="V1967"/>
      <c r="W1967"/>
      <c r="X1967"/>
      <c r="Y1967"/>
      <c r="Z1967"/>
      <c r="AA1967"/>
      <c r="AB1967"/>
      <c r="AC1967"/>
      <c r="AD1967"/>
      <c r="AE1967"/>
      <c r="AF1967"/>
      <c r="AG1967"/>
      <c r="AH1967"/>
      <c r="AI1967"/>
      <c r="AJ1967"/>
      <c r="AK1967"/>
      <c r="AL1967"/>
      <c r="AM1967"/>
      <c r="AN1967"/>
      <c r="AO1967"/>
      <c r="AP1967"/>
      <c r="AQ1967"/>
      <c r="AR1967"/>
      <c r="AS1967"/>
      <c r="AT1967"/>
      <c r="AU1967"/>
      <c r="AV1967"/>
      <c r="AW1967"/>
      <c r="AX1967"/>
      <c r="AY1967"/>
      <c r="AZ1967"/>
      <c r="BA1967"/>
      <c r="BB1967"/>
      <c r="BC1967"/>
      <c r="BD1967"/>
      <c r="BE1967"/>
      <c r="BF1967"/>
      <c r="BG1967"/>
      <c r="BH1967"/>
      <c r="BI1967"/>
      <c r="BJ1967"/>
      <c r="BK1967"/>
      <c r="BL1967"/>
      <c r="BM1967"/>
      <c r="BN1967"/>
      <c r="BO1967"/>
      <c r="BP1967"/>
      <c r="BQ1967"/>
      <c r="BR1967"/>
      <c r="BS1967"/>
      <c r="BT1967"/>
      <c r="BU1967"/>
      <c r="BV1967"/>
      <c r="BW1967"/>
      <c r="BX1967"/>
      <c r="BY1967"/>
      <c r="BZ1967"/>
      <c r="CA1967"/>
      <c r="CB1967"/>
      <c r="CC1967"/>
      <c r="CD1967"/>
      <c r="CE1967"/>
      <c r="CF1967"/>
      <c r="CG1967"/>
      <c r="CH1967"/>
      <c r="CI1967"/>
      <c r="CJ1967"/>
      <c r="CK1967"/>
      <c r="CL1967"/>
      <c r="CM1967"/>
      <c r="CN1967"/>
      <c r="CO1967"/>
      <c r="CP1967"/>
      <c r="CQ1967"/>
      <c r="CR1967"/>
      <c r="CS1967"/>
      <c r="CT1967"/>
      <c r="CU1967"/>
      <c r="CV1967"/>
      <c r="CW1967"/>
      <c r="CX1967"/>
      <c r="CY1967"/>
      <c r="CZ1967"/>
      <c r="DA1967"/>
      <c r="DB1967"/>
      <c r="DC1967"/>
      <c r="DD1967"/>
      <c r="DE1967"/>
      <c r="DF1967"/>
      <c r="DG1967"/>
      <c r="DH1967"/>
      <c r="DI1967"/>
      <c r="DJ1967"/>
      <c r="DK1967"/>
      <c r="DL1967"/>
      <c r="DM1967"/>
      <c r="DN1967"/>
      <c r="DO1967"/>
      <c r="DP1967"/>
      <c r="DQ1967"/>
      <c r="DR1967"/>
      <c r="DS1967"/>
      <c r="DT1967"/>
      <c r="DU1967"/>
      <c r="DV1967"/>
      <c r="DW1967"/>
      <c r="DX1967"/>
      <c r="DY1967"/>
      <c r="DZ1967"/>
      <c r="EA1967"/>
      <c r="EB1967"/>
      <c r="EC1967"/>
      <c r="ED1967"/>
      <c r="EE1967"/>
      <c r="EF1967"/>
      <c r="EG1967"/>
      <c r="EH1967"/>
      <c r="EI1967"/>
      <c r="EJ1967"/>
      <c r="EK1967"/>
      <c r="EL1967"/>
      <c r="EM1967"/>
      <c r="EN1967"/>
      <c r="EO1967"/>
      <c r="EP1967"/>
      <c r="EQ1967"/>
    </row>
    <row r="1968" spans="1:147" s="77" customFormat="1" ht="15.75" x14ac:dyDescent="0.25">
      <c r="A1968"/>
      <c r="B1968" s="139">
        <v>44658</v>
      </c>
      <c r="C1968" s="139">
        <v>44658</v>
      </c>
      <c r="D1968" s="79">
        <v>1110</v>
      </c>
      <c r="E1968" s="69"/>
      <c r="F1968" s="56" t="s">
        <v>1344</v>
      </c>
      <c r="G1968" s="79"/>
      <c r="H1968" s="79"/>
      <c r="I1968" s="79"/>
      <c r="J1968" s="79" t="s">
        <v>1119</v>
      </c>
      <c r="K1968" s="40">
        <v>13364.4</v>
      </c>
      <c r="L1968" s="52">
        <v>0</v>
      </c>
      <c r="M1968" s="40">
        <v>13364.4</v>
      </c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  <c r="AB1968"/>
      <c r="AC1968"/>
      <c r="AD1968"/>
      <c r="AE1968"/>
      <c r="AF1968"/>
      <c r="AG1968"/>
      <c r="AH1968"/>
      <c r="AI1968"/>
      <c r="AJ1968"/>
      <c r="AK1968"/>
      <c r="AL1968"/>
      <c r="AM1968"/>
      <c r="AN1968"/>
      <c r="AO1968"/>
      <c r="AP1968"/>
      <c r="AQ1968"/>
      <c r="AR1968"/>
      <c r="AS1968"/>
      <c r="AT1968"/>
      <c r="AU1968"/>
      <c r="AV1968"/>
      <c r="AW1968"/>
      <c r="AX1968"/>
      <c r="AY1968"/>
      <c r="AZ1968"/>
      <c r="BA1968"/>
      <c r="BB1968"/>
      <c r="BC1968"/>
      <c r="BD1968"/>
      <c r="BE1968"/>
      <c r="BF1968"/>
      <c r="BG1968"/>
      <c r="BH1968"/>
      <c r="BI1968"/>
      <c r="BJ1968"/>
      <c r="BK1968"/>
      <c r="BL1968"/>
      <c r="BM1968"/>
      <c r="BN1968"/>
      <c r="BO1968"/>
      <c r="BP1968"/>
      <c r="BQ1968"/>
      <c r="BR1968"/>
      <c r="BS1968"/>
      <c r="BT1968"/>
      <c r="BU1968"/>
      <c r="BV1968"/>
      <c r="BW1968"/>
      <c r="BX1968"/>
      <c r="BY1968"/>
      <c r="BZ1968"/>
      <c r="CA1968"/>
      <c r="CB1968"/>
      <c r="CC1968"/>
      <c r="CD1968"/>
      <c r="CE1968"/>
      <c r="CF1968"/>
      <c r="CG1968"/>
      <c r="CH1968"/>
      <c r="CI1968"/>
      <c r="CJ1968"/>
      <c r="CK1968"/>
      <c r="CL1968"/>
      <c r="CM1968"/>
      <c r="CN1968"/>
      <c r="CO1968"/>
      <c r="CP1968"/>
      <c r="CQ1968"/>
      <c r="CR1968"/>
      <c r="CS1968"/>
      <c r="CT1968"/>
      <c r="CU1968"/>
      <c r="CV1968"/>
      <c r="CW1968"/>
      <c r="CX1968"/>
      <c r="CY1968"/>
      <c r="CZ1968"/>
      <c r="DA1968"/>
      <c r="DB1968"/>
      <c r="DC1968"/>
      <c r="DD1968"/>
      <c r="DE1968"/>
      <c r="DF1968"/>
      <c r="DG1968"/>
      <c r="DH1968"/>
      <c r="DI1968"/>
      <c r="DJ1968"/>
      <c r="DK1968"/>
      <c r="DL1968"/>
      <c r="DM1968"/>
      <c r="DN1968"/>
      <c r="DO1968"/>
      <c r="DP1968"/>
      <c r="DQ1968"/>
      <c r="DR1968"/>
      <c r="DS1968"/>
      <c r="DT1968"/>
      <c r="DU1968"/>
      <c r="DV1968"/>
      <c r="DW1968"/>
      <c r="DX1968"/>
      <c r="DY1968"/>
      <c r="DZ1968"/>
      <c r="EA1968"/>
      <c r="EB1968"/>
      <c r="EC1968"/>
      <c r="ED1968"/>
      <c r="EE1968"/>
      <c r="EF1968"/>
      <c r="EG1968"/>
      <c r="EH1968"/>
      <c r="EI1968"/>
      <c r="EJ1968"/>
      <c r="EK1968"/>
      <c r="EL1968"/>
      <c r="EM1968"/>
      <c r="EN1968"/>
      <c r="EO1968"/>
      <c r="EP1968"/>
      <c r="EQ1968"/>
    </row>
    <row r="1969" spans="1:147" s="77" customFormat="1" ht="15.75" x14ac:dyDescent="0.25">
      <c r="A1969"/>
      <c r="B1969" s="139">
        <v>44658</v>
      </c>
      <c r="C1969" s="139">
        <v>44658</v>
      </c>
      <c r="D1969" s="79">
        <v>1111</v>
      </c>
      <c r="E1969" s="69"/>
      <c r="F1969" s="56" t="s">
        <v>1344</v>
      </c>
      <c r="G1969" s="79"/>
      <c r="H1969" s="79"/>
      <c r="I1969" s="79"/>
      <c r="J1969" s="79" t="s">
        <v>1119</v>
      </c>
      <c r="K1969" s="40">
        <v>13364.4</v>
      </c>
      <c r="L1969" s="52">
        <v>0</v>
      </c>
      <c r="M1969" s="40">
        <v>13364.4</v>
      </c>
      <c r="N1969"/>
      <c r="O1969"/>
      <c r="P1969"/>
      <c r="Q1969"/>
      <c r="R1969"/>
      <c r="S1969"/>
      <c r="T1969"/>
      <c r="U1969"/>
      <c r="V1969"/>
      <c r="W1969"/>
      <c r="X1969"/>
      <c r="Y1969"/>
      <c r="Z1969"/>
      <c r="AA1969"/>
      <c r="AB1969"/>
      <c r="AC1969"/>
      <c r="AD1969"/>
      <c r="AE1969"/>
      <c r="AF1969"/>
      <c r="AG1969"/>
      <c r="AH1969"/>
      <c r="AI1969"/>
      <c r="AJ1969"/>
      <c r="AK1969"/>
      <c r="AL1969"/>
      <c r="AM1969"/>
      <c r="AN1969"/>
      <c r="AO1969"/>
      <c r="AP1969"/>
      <c r="AQ1969"/>
      <c r="AR1969"/>
      <c r="AS1969"/>
      <c r="AT1969"/>
      <c r="AU1969"/>
      <c r="AV1969"/>
      <c r="AW1969"/>
      <c r="AX1969"/>
      <c r="AY1969"/>
      <c r="AZ1969"/>
      <c r="BA1969"/>
      <c r="BB1969"/>
      <c r="BC1969"/>
      <c r="BD1969"/>
      <c r="BE1969"/>
      <c r="BF1969"/>
      <c r="BG1969"/>
      <c r="BH1969"/>
      <c r="BI1969"/>
      <c r="BJ1969"/>
      <c r="BK1969"/>
      <c r="BL1969"/>
      <c r="BM1969"/>
      <c r="BN1969"/>
      <c r="BO1969"/>
      <c r="BP1969"/>
      <c r="BQ1969"/>
      <c r="BR1969"/>
      <c r="BS1969"/>
      <c r="BT1969"/>
      <c r="BU1969"/>
      <c r="BV1969"/>
      <c r="BW1969"/>
      <c r="BX1969"/>
      <c r="BY1969"/>
      <c r="BZ1969"/>
      <c r="CA1969"/>
      <c r="CB1969"/>
      <c r="CC1969"/>
      <c r="CD1969"/>
      <c r="CE1969"/>
      <c r="CF1969"/>
      <c r="CG1969"/>
      <c r="CH1969"/>
      <c r="CI1969"/>
      <c r="CJ1969"/>
      <c r="CK1969"/>
      <c r="CL1969"/>
      <c r="CM1969"/>
      <c r="CN1969"/>
      <c r="CO1969"/>
      <c r="CP1969"/>
      <c r="CQ1969"/>
      <c r="CR1969"/>
      <c r="CS1969"/>
      <c r="CT1969"/>
      <c r="CU1969"/>
      <c r="CV1969"/>
      <c r="CW1969"/>
      <c r="CX1969"/>
      <c r="CY1969"/>
      <c r="CZ1969"/>
      <c r="DA1969"/>
      <c r="DB1969"/>
      <c r="DC1969"/>
      <c r="DD1969"/>
      <c r="DE1969"/>
      <c r="DF1969"/>
      <c r="DG1969"/>
      <c r="DH1969"/>
      <c r="DI1969"/>
      <c r="DJ1969"/>
      <c r="DK1969"/>
      <c r="DL1969"/>
      <c r="DM1969"/>
      <c r="DN1969"/>
      <c r="DO1969"/>
      <c r="DP1969"/>
      <c r="DQ1969"/>
      <c r="DR1969"/>
      <c r="DS1969"/>
      <c r="DT1969"/>
      <c r="DU1969"/>
      <c r="DV1969"/>
      <c r="DW1969"/>
      <c r="DX1969"/>
      <c r="DY1969"/>
      <c r="DZ1969"/>
      <c r="EA1969"/>
      <c r="EB1969"/>
      <c r="EC1969"/>
      <c r="ED1969"/>
      <c r="EE1969"/>
      <c r="EF1969"/>
      <c r="EG1969"/>
      <c r="EH1969"/>
      <c r="EI1969"/>
      <c r="EJ1969"/>
      <c r="EK1969"/>
      <c r="EL1969"/>
      <c r="EM1969"/>
      <c r="EN1969"/>
      <c r="EO1969"/>
      <c r="EP1969"/>
      <c r="EQ1969"/>
    </row>
    <row r="1970" spans="1:147" s="77" customFormat="1" ht="15.75" x14ac:dyDescent="0.25">
      <c r="A1970"/>
      <c r="B1970" s="139">
        <v>44658</v>
      </c>
      <c r="C1970" s="139">
        <v>44658</v>
      </c>
      <c r="D1970" s="79">
        <v>1112</v>
      </c>
      <c r="E1970" s="69"/>
      <c r="F1970" s="56" t="s">
        <v>1344</v>
      </c>
      <c r="G1970" s="79"/>
      <c r="H1970" s="79"/>
      <c r="I1970" s="79"/>
      <c r="J1970" s="79" t="s">
        <v>1119</v>
      </c>
      <c r="K1970" s="40">
        <v>13364.4</v>
      </c>
      <c r="L1970" s="52">
        <v>0</v>
      </c>
      <c r="M1970" s="40">
        <v>13364.4</v>
      </c>
      <c r="N1970"/>
      <c r="O1970"/>
      <c r="P1970"/>
      <c r="Q1970"/>
      <c r="R1970"/>
      <c r="S1970"/>
      <c r="T1970"/>
      <c r="U1970"/>
      <c r="V1970"/>
      <c r="W1970"/>
      <c r="X1970"/>
      <c r="Y1970"/>
      <c r="Z1970"/>
      <c r="AA1970"/>
      <c r="AB1970"/>
      <c r="AC1970"/>
      <c r="AD1970"/>
      <c r="AE1970"/>
      <c r="AF1970"/>
      <c r="AG1970"/>
      <c r="AH1970"/>
      <c r="AI1970"/>
      <c r="AJ1970"/>
      <c r="AK1970"/>
      <c r="AL1970"/>
      <c r="AM1970"/>
      <c r="AN1970"/>
      <c r="AO1970"/>
      <c r="AP1970"/>
      <c r="AQ1970"/>
      <c r="AR1970"/>
      <c r="AS1970"/>
      <c r="AT1970"/>
      <c r="AU1970"/>
      <c r="AV1970"/>
      <c r="AW1970"/>
      <c r="AX1970"/>
      <c r="AY1970"/>
      <c r="AZ1970"/>
      <c r="BA1970"/>
      <c r="BB1970"/>
      <c r="BC1970"/>
      <c r="BD1970"/>
      <c r="BE1970"/>
      <c r="BF1970"/>
      <c r="BG1970"/>
      <c r="BH1970"/>
      <c r="BI1970"/>
      <c r="BJ1970"/>
      <c r="BK1970"/>
      <c r="BL1970"/>
      <c r="BM1970"/>
      <c r="BN1970"/>
      <c r="BO1970"/>
      <c r="BP1970"/>
      <c r="BQ1970"/>
      <c r="BR1970"/>
      <c r="BS1970"/>
      <c r="BT1970"/>
      <c r="BU1970"/>
      <c r="BV1970"/>
      <c r="BW1970"/>
      <c r="BX1970"/>
      <c r="BY1970"/>
      <c r="BZ1970"/>
      <c r="CA1970"/>
      <c r="CB1970"/>
      <c r="CC1970"/>
      <c r="CD1970"/>
      <c r="CE1970"/>
      <c r="CF1970"/>
      <c r="CG1970"/>
      <c r="CH1970"/>
      <c r="CI1970"/>
      <c r="CJ1970"/>
      <c r="CK1970"/>
      <c r="CL1970"/>
      <c r="CM1970"/>
      <c r="CN1970"/>
      <c r="CO1970"/>
      <c r="CP1970"/>
      <c r="CQ1970"/>
      <c r="CR1970"/>
      <c r="CS1970"/>
      <c r="CT1970"/>
      <c r="CU1970"/>
      <c r="CV1970"/>
      <c r="CW1970"/>
      <c r="CX1970"/>
      <c r="CY1970"/>
      <c r="CZ1970"/>
      <c r="DA1970"/>
      <c r="DB1970"/>
      <c r="DC1970"/>
      <c r="DD1970"/>
      <c r="DE1970"/>
      <c r="DF1970"/>
      <c r="DG1970"/>
      <c r="DH1970"/>
      <c r="DI1970"/>
      <c r="DJ1970"/>
      <c r="DK1970"/>
      <c r="DL1970"/>
      <c r="DM1970"/>
      <c r="DN1970"/>
      <c r="DO1970"/>
      <c r="DP1970"/>
      <c r="DQ1970"/>
      <c r="DR1970"/>
      <c r="DS1970"/>
      <c r="DT1970"/>
      <c r="DU1970"/>
      <c r="DV1970"/>
      <c r="DW1970"/>
      <c r="DX1970"/>
      <c r="DY1970"/>
      <c r="DZ1970"/>
      <c r="EA1970"/>
      <c r="EB1970"/>
      <c r="EC1970"/>
      <c r="ED1970"/>
      <c r="EE1970"/>
      <c r="EF1970"/>
      <c r="EG1970"/>
      <c r="EH1970"/>
      <c r="EI1970"/>
      <c r="EJ1970"/>
      <c r="EK1970"/>
      <c r="EL1970"/>
      <c r="EM1970"/>
      <c r="EN1970"/>
      <c r="EO1970"/>
      <c r="EP1970"/>
      <c r="EQ1970"/>
    </row>
    <row r="1971" spans="1:147" s="77" customFormat="1" ht="15.75" x14ac:dyDescent="0.25">
      <c r="A1971"/>
      <c r="B1971" s="139">
        <v>44658</v>
      </c>
      <c r="C1971" s="139">
        <v>44658</v>
      </c>
      <c r="D1971" s="79">
        <v>1113</v>
      </c>
      <c r="E1971" s="69"/>
      <c r="F1971" s="56" t="s">
        <v>1344</v>
      </c>
      <c r="G1971" s="79"/>
      <c r="H1971" s="79"/>
      <c r="I1971" s="79"/>
      <c r="J1971" s="79" t="s">
        <v>1119</v>
      </c>
      <c r="K1971" s="40">
        <v>13364.4</v>
      </c>
      <c r="L1971" s="52">
        <v>0</v>
      </c>
      <c r="M1971" s="40">
        <v>13364.4</v>
      </c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  <c r="AB1971"/>
      <c r="AC1971"/>
      <c r="AD1971"/>
      <c r="AE1971"/>
      <c r="AF1971"/>
      <c r="AG1971"/>
      <c r="AH1971"/>
      <c r="AI1971"/>
      <c r="AJ1971"/>
      <c r="AK1971"/>
      <c r="AL1971"/>
      <c r="AM1971"/>
      <c r="AN1971"/>
      <c r="AO1971"/>
      <c r="AP1971"/>
      <c r="AQ1971"/>
      <c r="AR1971"/>
      <c r="AS1971"/>
      <c r="AT1971"/>
      <c r="AU1971"/>
      <c r="AV1971"/>
      <c r="AW1971"/>
      <c r="AX1971"/>
      <c r="AY1971"/>
      <c r="AZ1971"/>
      <c r="BA1971"/>
      <c r="BB1971"/>
      <c r="BC1971"/>
      <c r="BD1971"/>
      <c r="BE1971"/>
      <c r="BF1971"/>
      <c r="BG1971"/>
      <c r="BH1971"/>
      <c r="BI1971"/>
      <c r="BJ1971"/>
      <c r="BK1971"/>
      <c r="BL1971"/>
      <c r="BM1971"/>
      <c r="BN1971"/>
      <c r="BO1971"/>
      <c r="BP1971"/>
      <c r="BQ1971"/>
      <c r="BR1971"/>
      <c r="BS1971"/>
      <c r="BT1971"/>
      <c r="BU1971"/>
      <c r="BV1971"/>
      <c r="BW1971"/>
      <c r="BX1971"/>
      <c r="BY1971"/>
      <c r="BZ1971"/>
      <c r="CA1971"/>
      <c r="CB1971"/>
      <c r="CC1971"/>
      <c r="CD1971"/>
      <c r="CE1971"/>
      <c r="CF1971"/>
      <c r="CG1971"/>
      <c r="CH1971"/>
      <c r="CI1971"/>
      <c r="CJ1971"/>
      <c r="CK1971"/>
      <c r="CL1971"/>
      <c r="CM1971"/>
      <c r="CN1971"/>
      <c r="CO1971"/>
      <c r="CP1971"/>
      <c r="CQ1971"/>
      <c r="CR1971"/>
      <c r="CS1971"/>
      <c r="CT1971"/>
      <c r="CU1971"/>
      <c r="CV1971"/>
      <c r="CW1971"/>
      <c r="CX1971"/>
      <c r="CY1971"/>
      <c r="CZ1971"/>
      <c r="DA1971"/>
      <c r="DB1971"/>
      <c r="DC1971"/>
      <c r="DD1971"/>
      <c r="DE1971"/>
      <c r="DF1971"/>
      <c r="DG1971"/>
      <c r="DH1971"/>
      <c r="DI1971"/>
      <c r="DJ1971"/>
      <c r="DK1971"/>
      <c r="DL1971"/>
      <c r="DM1971"/>
      <c r="DN1971"/>
      <c r="DO1971"/>
      <c r="DP1971"/>
      <c r="DQ1971"/>
      <c r="DR1971"/>
      <c r="DS1971"/>
      <c r="DT1971"/>
      <c r="DU1971"/>
      <c r="DV1971"/>
      <c r="DW1971"/>
      <c r="DX1971"/>
      <c r="DY1971"/>
      <c r="DZ1971"/>
      <c r="EA1971"/>
      <c r="EB1971"/>
      <c r="EC1971"/>
      <c r="ED1971"/>
      <c r="EE1971"/>
      <c r="EF1971"/>
      <c r="EG1971"/>
      <c r="EH1971"/>
      <c r="EI1971"/>
      <c r="EJ1971"/>
      <c r="EK1971"/>
      <c r="EL1971"/>
      <c r="EM1971"/>
      <c r="EN1971"/>
      <c r="EO1971"/>
      <c r="EP1971"/>
      <c r="EQ1971"/>
    </row>
    <row r="1972" spans="1:147" s="77" customFormat="1" ht="15.75" x14ac:dyDescent="0.25">
      <c r="A1972"/>
      <c r="B1972" s="139">
        <v>44658</v>
      </c>
      <c r="C1972" s="139">
        <v>44658</v>
      </c>
      <c r="D1972" s="79">
        <v>1114</v>
      </c>
      <c r="E1972" s="69"/>
      <c r="F1972" s="56" t="s">
        <v>1344</v>
      </c>
      <c r="G1972" s="79"/>
      <c r="H1972" s="79"/>
      <c r="I1972" s="79"/>
      <c r="J1972" s="79" t="s">
        <v>1119</v>
      </c>
      <c r="K1972" s="40">
        <v>13364.4</v>
      </c>
      <c r="L1972" s="52">
        <v>0</v>
      </c>
      <c r="M1972" s="40">
        <v>13364.4</v>
      </c>
      <c r="N1972"/>
      <c r="O1972"/>
      <c r="P1972"/>
      <c r="Q1972"/>
      <c r="R1972"/>
      <c r="S1972"/>
      <c r="T1972"/>
      <c r="U1972"/>
      <c r="V1972"/>
      <c r="W1972"/>
      <c r="X1972"/>
      <c r="Y1972"/>
      <c r="Z1972"/>
      <c r="AA1972"/>
      <c r="AB1972"/>
      <c r="AC1972"/>
      <c r="AD1972"/>
      <c r="AE1972"/>
      <c r="AF1972"/>
      <c r="AG1972"/>
      <c r="AH1972"/>
      <c r="AI1972"/>
      <c r="AJ1972"/>
      <c r="AK1972"/>
      <c r="AL1972"/>
      <c r="AM1972"/>
      <c r="AN1972"/>
      <c r="AO1972"/>
      <c r="AP1972"/>
      <c r="AQ1972"/>
      <c r="AR1972"/>
      <c r="AS1972"/>
      <c r="AT1972"/>
      <c r="AU1972"/>
      <c r="AV1972"/>
      <c r="AW1972"/>
      <c r="AX1972"/>
      <c r="AY1972"/>
      <c r="AZ1972"/>
      <c r="BA1972"/>
      <c r="BB1972"/>
      <c r="BC1972"/>
      <c r="BD1972"/>
      <c r="BE1972"/>
      <c r="BF1972"/>
      <c r="BG1972"/>
      <c r="BH1972"/>
      <c r="BI1972"/>
      <c r="BJ1972"/>
      <c r="BK1972"/>
      <c r="BL1972"/>
      <c r="BM1972"/>
      <c r="BN1972"/>
      <c r="BO1972"/>
      <c r="BP1972"/>
      <c r="BQ1972"/>
      <c r="BR1972"/>
      <c r="BS1972"/>
      <c r="BT1972"/>
      <c r="BU1972"/>
      <c r="BV1972"/>
      <c r="BW1972"/>
      <c r="BX1972"/>
      <c r="BY1972"/>
      <c r="BZ1972"/>
      <c r="CA1972"/>
      <c r="CB1972"/>
      <c r="CC1972"/>
      <c r="CD1972"/>
      <c r="CE1972"/>
      <c r="CF1972"/>
      <c r="CG1972"/>
      <c r="CH1972"/>
      <c r="CI1972"/>
      <c r="CJ1972"/>
      <c r="CK1972"/>
      <c r="CL1972"/>
      <c r="CM1972"/>
      <c r="CN1972"/>
      <c r="CO1972"/>
      <c r="CP1972"/>
      <c r="CQ1972"/>
      <c r="CR1972"/>
      <c r="CS1972"/>
      <c r="CT1972"/>
      <c r="CU1972"/>
      <c r="CV1972"/>
      <c r="CW1972"/>
      <c r="CX1972"/>
      <c r="CY1972"/>
      <c r="CZ1972"/>
      <c r="DA1972"/>
      <c r="DB1972"/>
      <c r="DC1972"/>
      <c r="DD1972"/>
      <c r="DE1972"/>
      <c r="DF1972"/>
      <c r="DG1972"/>
      <c r="DH1972"/>
      <c r="DI1972"/>
      <c r="DJ1972"/>
      <c r="DK1972"/>
      <c r="DL1972"/>
      <c r="DM1972"/>
      <c r="DN1972"/>
      <c r="DO1972"/>
      <c r="DP1972"/>
      <c r="DQ1972"/>
      <c r="DR1972"/>
      <c r="DS1972"/>
      <c r="DT1972"/>
      <c r="DU1972"/>
      <c r="DV1972"/>
      <c r="DW1972"/>
      <c r="DX1972"/>
      <c r="DY1972"/>
      <c r="DZ1972"/>
      <c r="EA1972"/>
      <c r="EB1972"/>
      <c r="EC1972"/>
      <c r="ED1972"/>
      <c r="EE1972"/>
      <c r="EF1972"/>
      <c r="EG1972"/>
      <c r="EH1972"/>
      <c r="EI1972"/>
      <c r="EJ1972"/>
      <c r="EK1972"/>
      <c r="EL1972"/>
      <c r="EM1972"/>
      <c r="EN1972"/>
      <c r="EO1972"/>
      <c r="EP1972"/>
      <c r="EQ1972"/>
    </row>
    <row r="1973" spans="1:147" s="77" customFormat="1" ht="15.75" x14ac:dyDescent="0.25">
      <c r="A1973"/>
      <c r="B1973" s="139">
        <v>44658</v>
      </c>
      <c r="C1973" s="139">
        <v>44658</v>
      </c>
      <c r="D1973" s="79">
        <v>1115</v>
      </c>
      <c r="E1973" s="69"/>
      <c r="F1973" s="56" t="s">
        <v>1344</v>
      </c>
      <c r="G1973" s="79"/>
      <c r="H1973" s="79"/>
      <c r="I1973" s="79"/>
      <c r="J1973" s="79" t="s">
        <v>1119</v>
      </c>
      <c r="K1973" s="40">
        <v>13364.4</v>
      </c>
      <c r="L1973" s="52">
        <v>0</v>
      </c>
      <c r="M1973" s="40">
        <v>13364.4</v>
      </c>
      <c r="N1973"/>
      <c r="O1973"/>
      <c r="P1973"/>
      <c r="Q1973"/>
      <c r="R1973"/>
      <c r="S1973"/>
      <c r="T1973"/>
      <c r="U1973"/>
      <c r="V1973"/>
      <c r="W1973"/>
      <c r="X1973"/>
      <c r="Y1973"/>
      <c r="Z1973"/>
      <c r="AA1973"/>
      <c r="AB1973"/>
      <c r="AC1973"/>
      <c r="AD1973"/>
      <c r="AE1973"/>
      <c r="AF1973"/>
      <c r="AG1973"/>
      <c r="AH1973"/>
      <c r="AI1973"/>
      <c r="AJ1973"/>
      <c r="AK1973"/>
      <c r="AL1973"/>
      <c r="AM1973"/>
      <c r="AN1973"/>
      <c r="AO1973"/>
      <c r="AP1973"/>
      <c r="AQ1973"/>
      <c r="AR1973"/>
      <c r="AS1973"/>
      <c r="AT1973"/>
      <c r="AU1973"/>
      <c r="AV1973"/>
      <c r="AW1973"/>
      <c r="AX1973"/>
      <c r="AY1973"/>
      <c r="AZ1973"/>
      <c r="BA1973"/>
      <c r="BB1973"/>
      <c r="BC1973"/>
      <c r="BD1973"/>
      <c r="BE1973"/>
      <c r="BF1973"/>
      <c r="BG1973"/>
      <c r="BH1973"/>
      <c r="BI1973"/>
      <c r="BJ1973"/>
      <c r="BK1973"/>
      <c r="BL1973"/>
      <c r="BM1973"/>
      <c r="BN1973"/>
      <c r="BO1973"/>
      <c r="BP1973"/>
      <c r="BQ1973"/>
      <c r="BR1973"/>
      <c r="BS1973"/>
      <c r="BT1973"/>
      <c r="BU1973"/>
      <c r="BV1973"/>
      <c r="BW1973"/>
      <c r="BX1973"/>
      <c r="BY1973"/>
      <c r="BZ1973"/>
      <c r="CA1973"/>
      <c r="CB1973"/>
      <c r="CC1973"/>
      <c r="CD1973"/>
      <c r="CE1973"/>
      <c r="CF1973"/>
      <c r="CG1973"/>
      <c r="CH1973"/>
      <c r="CI1973"/>
      <c r="CJ1973"/>
      <c r="CK1973"/>
      <c r="CL1973"/>
      <c r="CM1973"/>
      <c r="CN1973"/>
      <c r="CO1973"/>
      <c r="CP1973"/>
      <c r="CQ1973"/>
      <c r="CR1973"/>
      <c r="CS1973"/>
      <c r="CT1973"/>
      <c r="CU1973"/>
      <c r="CV1973"/>
      <c r="CW1973"/>
      <c r="CX1973"/>
      <c r="CY1973"/>
      <c r="CZ1973"/>
      <c r="DA1973"/>
      <c r="DB1973"/>
      <c r="DC1973"/>
      <c r="DD1973"/>
      <c r="DE1973"/>
      <c r="DF1973"/>
      <c r="DG1973"/>
      <c r="DH1973"/>
      <c r="DI1973"/>
      <c r="DJ1973"/>
      <c r="DK1973"/>
      <c r="DL1973"/>
      <c r="DM1973"/>
      <c r="DN1973"/>
      <c r="DO1973"/>
      <c r="DP1973"/>
      <c r="DQ1973"/>
      <c r="DR1973"/>
      <c r="DS1973"/>
      <c r="DT1973"/>
      <c r="DU1973"/>
      <c r="DV1973"/>
      <c r="DW1973"/>
      <c r="DX1973"/>
      <c r="DY1973"/>
      <c r="DZ1973"/>
      <c r="EA1973"/>
      <c r="EB1973"/>
      <c r="EC1973"/>
      <c r="ED1973"/>
      <c r="EE1973"/>
      <c r="EF1973"/>
      <c r="EG1973"/>
      <c r="EH1973"/>
      <c r="EI1973"/>
      <c r="EJ1973"/>
      <c r="EK1973"/>
      <c r="EL1973"/>
      <c r="EM1973"/>
      <c r="EN1973"/>
      <c r="EO1973"/>
      <c r="EP1973"/>
      <c r="EQ1973"/>
    </row>
    <row r="1974" spans="1:147" s="77" customFormat="1" ht="15.75" x14ac:dyDescent="0.25">
      <c r="A1974"/>
      <c r="B1974" s="139">
        <v>44658</v>
      </c>
      <c r="C1974" s="139">
        <v>44658</v>
      </c>
      <c r="D1974" s="79">
        <v>1116</v>
      </c>
      <c r="E1974" s="69"/>
      <c r="F1974" s="56" t="s">
        <v>1344</v>
      </c>
      <c r="G1974" s="79"/>
      <c r="H1974" s="79"/>
      <c r="I1974" s="79"/>
      <c r="J1974" s="79" t="s">
        <v>1119</v>
      </c>
      <c r="K1974" s="40">
        <v>13364.4</v>
      </c>
      <c r="L1974" s="52">
        <v>0</v>
      </c>
      <c r="M1974" s="40">
        <v>13364.4</v>
      </c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  <c r="AB1974"/>
      <c r="AC1974"/>
      <c r="AD1974"/>
      <c r="AE1974"/>
      <c r="AF1974"/>
      <c r="AG1974"/>
      <c r="AH1974"/>
      <c r="AI1974"/>
      <c r="AJ1974"/>
      <c r="AK1974"/>
      <c r="AL1974"/>
      <c r="AM1974"/>
      <c r="AN1974"/>
      <c r="AO1974"/>
      <c r="AP1974"/>
      <c r="AQ1974"/>
      <c r="AR1974"/>
      <c r="AS1974"/>
      <c r="AT1974"/>
      <c r="AU1974"/>
      <c r="AV1974"/>
      <c r="AW1974"/>
      <c r="AX1974"/>
      <c r="AY1974"/>
      <c r="AZ1974"/>
      <c r="BA1974"/>
      <c r="BB1974"/>
      <c r="BC1974"/>
      <c r="BD1974"/>
      <c r="BE1974"/>
      <c r="BF1974"/>
      <c r="BG1974"/>
      <c r="BH1974"/>
      <c r="BI1974"/>
      <c r="BJ1974"/>
      <c r="BK1974"/>
      <c r="BL1974"/>
      <c r="BM1974"/>
      <c r="BN1974"/>
      <c r="BO1974"/>
      <c r="BP1974"/>
      <c r="BQ1974"/>
      <c r="BR1974"/>
      <c r="BS1974"/>
      <c r="BT1974"/>
      <c r="BU1974"/>
      <c r="BV1974"/>
      <c r="BW1974"/>
      <c r="BX1974"/>
      <c r="BY1974"/>
      <c r="BZ1974"/>
      <c r="CA1974"/>
      <c r="CB1974"/>
      <c r="CC1974"/>
      <c r="CD1974"/>
      <c r="CE1974"/>
      <c r="CF1974"/>
      <c r="CG1974"/>
      <c r="CH1974"/>
      <c r="CI1974"/>
      <c r="CJ1974"/>
      <c r="CK1974"/>
      <c r="CL1974"/>
      <c r="CM1974"/>
      <c r="CN1974"/>
      <c r="CO1974"/>
      <c r="CP1974"/>
      <c r="CQ1974"/>
      <c r="CR1974"/>
      <c r="CS1974"/>
      <c r="CT1974"/>
      <c r="CU1974"/>
      <c r="CV1974"/>
      <c r="CW1974"/>
      <c r="CX1974"/>
      <c r="CY1974"/>
      <c r="CZ1974"/>
      <c r="DA1974"/>
      <c r="DB1974"/>
      <c r="DC1974"/>
      <c r="DD1974"/>
      <c r="DE1974"/>
      <c r="DF1974"/>
      <c r="DG1974"/>
      <c r="DH1974"/>
      <c r="DI1974"/>
      <c r="DJ1974"/>
      <c r="DK1974"/>
      <c r="DL1974"/>
      <c r="DM1974"/>
      <c r="DN1974"/>
      <c r="DO1974"/>
      <c r="DP1974"/>
      <c r="DQ1974"/>
      <c r="DR1974"/>
      <c r="DS1974"/>
      <c r="DT1974"/>
      <c r="DU1974"/>
      <c r="DV1974"/>
      <c r="DW1974"/>
      <c r="DX1974"/>
      <c r="DY1974"/>
      <c r="DZ1974"/>
      <c r="EA1974"/>
      <c r="EB1974"/>
      <c r="EC1974"/>
      <c r="ED1974"/>
      <c r="EE1974"/>
      <c r="EF1974"/>
      <c r="EG1974"/>
      <c r="EH1974"/>
      <c r="EI1974"/>
      <c r="EJ1974"/>
      <c r="EK1974"/>
      <c r="EL1974"/>
      <c r="EM1974"/>
      <c r="EN1974"/>
      <c r="EO1974"/>
      <c r="EP1974"/>
      <c r="EQ1974"/>
    </row>
    <row r="1975" spans="1:147" s="77" customFormat="1" ht="15.75" x14ac:dyDescent="0.25">
      <c r="A1975"/>
      <c r="B1975" s="139">
        <v>44658</v>
      </c>
      <c r="C1975" s="139">
        <v>44658</v>
      </c>
      <c r="D1975" s="79">
        <v>1117</v>
      </c>
      <c r="E1975" s="69"/>
      <c r="F1975" s="56" t="s">
        <v>1344</v>
      </c>
      <c r="G1975" s="79"/>
      <c r="H1975" s="79"/>
      <c r="I1975" s="79"/>
      <c r="J1975" s="79" t="s">
        <v>1119</v>
      </c>
      <c r="K1975" s="40">
        <v>13364.4</v>
      </c>
      <c r="L1975" s="52">
        <v>0</v>
      </c>
      <c r="M1975" s="40">
        <v>13364.4</v>
      </c>
      <c r="N1975"/>
      <c r="O1975"/>
      <c r="P1975"/>
      <c r="Q1975"/>
      <c r="R1975"/>
      <c r="S1975"/>
      <c r="T1975"/>
      <c r="U1975"/>
      <c r="V1975"/>
      <c r="W1975"/>
      <c r="X1975"/>
      <c r="Y1975"/>
      <c r="Z1975"/>
      <c r="AA1975"/>
      <c r="AB1975"/>
      <c r="AC1975"/>
      <c r="AD1975"/>
      <c r="AE1975"/>
      <c r="AF1975"/>
      <c r="AG1975"/>
      <c r="AH1975"/>
      <c r="AI1975"/>
      <c r="AJ1975"/>
      <c r="AK1975"/>
      <c r="AL1975"/>
      <c r="AM1975"/>
      <c r="AN1975"/>
      <c r="AO1975"/>
      <c r="AP1975"/>
      <c r="AQ1975"/>
      <c r="AR1975"/>
      <c r="AS1975"/>
      <c r="AT1975"/>
      <c r="AU1975"/>
      <c r="AV1975"/>
      <c r="AW1975"/>
      <c r="AX1975"/>
      <c r="AY1975"/>
      <c r="AZ1975"/>
      <c r="BA1975"/>
      <c r="BB1975"/>
      <c r="BC1975"/>
      <c r="BD1975"/>
      <c r="BE1975"/>
      <c r="BF1975"/>
      <c r="BG1975"/>
      <c r="BH1975"/>
      <c r="BI1975"/>
      <c r="BJ1975"/>
      <c r="BK1975"/>
      <c r="BL1975"/>
      <c r="BM1975"/>
      <c r="BN1975"/>
      <c r="BO1975"/>
      <c r="BP1975"/>
      <c r="BQ1975"/>
      <c r="BR1975"/>
      <c r="BS1975"/>
      <c r="BT1975"/>
      <c r="BU1975"/>
      <c r="BV1975"/>
      <c r="BW1975"/>
      <c r="BX1975"/>
      <c r="BY1975"/>
      <c r="BZ1975"/>
      <c r="CA1975"/>
      <c r="CB1975"/>
      <c r="CC1975"/>
      <c r="CD1975"/>
      <c r="CE1975"/>
      <c r="CF1975"/>
      <c r="CG1975"/>
      <c r="CH1975"/>
      <c r="CI1975"/>
      <c r="CJ1975"/>
      <c r="CK1975"/>
      <c r="CL1975"/>
      <c r="CM1975"/>
      <c r="CN1975"/>
      <c r="CO1975"/>
      <c r="CP1975"/>
      <c r="CQ1975"/>
      <c r="CR1975"/>
      <c r="CS1975"/>
      <c r="CT1975"/>
      <c r="CU1975"/>
      <c r="CV1975"/>
      <c r="CW1975"/>
      <c r="CX1975"/>
      <c r="CY1975"/>
      <c r="CZ1975"/>
      <c r="DA1975"/>
      <c r="DB1975"/>
      <c r="DC1975"/>
      <c r="DD1975"/>
      <c r="DE1975"/>
      <c r="DF1975"/>
      <c r="DG1975"/>
      <c r="DH1975"/>
      <c r="DI1975"/>
      <c r="DJ1975"/>
      <c r="DK1975"/>
      <c r="DL1975"/>
      <c r="DM1975"/>
      <c r="DN1975"/>
      <c r="DO1975"/>
      <c r="DP1975"/>
      <c r="DQ1975"/>
      <c r="DR1975"/>
      <c r="DS1975"/>
      <c r="DT1975"/>
      <c r="DU1975"/>
      <c r="DV1975"/>
      <c r="DW1975"/>
      <c r="DX1975"/>
      <c r="DY1975"/>
      <c r="DZ1975"/>
      <c r="EA1975"/>
      <c r="EB1975"/>
      <c r="EC1975"/>
      <c r="ED1975"/>
      <c r="EE1975"/>
      <c r="EF1975"/>
      <c r="EG1975"/>
      <c r="EH1975"/>
      <c r="EI1975"/>
      <c r="EJ1975"/>
      <c r="EK1975"/>
      <c r="EL1975"/>
      <c r="EM1975"/>
      <c r="EN1975"/>
      <c r="EO1975"/>
      <c r="EP1975"/>
      <c r="EQ1975"/>
    </row>
    <row r="1976" spans="1:147" s="77" customFormat="1" ht="15.75" x14ac:dyDescent="0.25">
      <c r="A1976"/>
      <c r="B1976" s="139">
        <v>44658</v>
      </c>
      <c r="C1976" s="139">
        <v>44658</v>
      </c>
      <c r="D1976" s="79">
        <v>1118</v>
      </c>
      <c r="E1976" s="69"/>
      <c r="F1976" s="56" t="s">
        <v>1344</v>
      </c>
      <c r="G1976" s="79"/>
      <c r="H1976" s="79"/>
      <c r="I1976" s="79"/>
      <c r="J1976" s="79" t="s">
        <v>1119</v>
      </c>
      <c r="K1976" s="40">
        <v>13364.4</v>
      </c>
      <c r="L1976" s="52">
        <v>0</v>
      </c>
      <c r="M1976" s="40">
        <v>13364.4</v>
      </c>
      <c r="N1976"/>
      <c r="O1976"/>
      <c r="P1976"/>
      <c r="Q1976"/>
      <c r="R1976"/>
      <c r="S1976"/>
      <c r="T1976"/>
      <c r="U1976"/>
      <c r="V1976"/>
      <c r="W1976"/>
      <c r="X1976"/>
      <c r="Y1976"/>
      <c r="Z1976"/>
      <c r="AA1976"/>
      <c r="AB1976"/>
      <c r="AC1976"/>
      <c r="AD1976"/>
      <c r="AE1976"/>
      <c r="AF1976"/>
      <c r="AG1976"/>
      <c r="AH1976"/>
      <c r="AI1976"/>
      <c r="AJ1976"/>
      <c r="AK1976"/>
      <c r="AL1976"/>
      <c r="AM1976"/>
      <c r="AN1976"/>
      <c r="AO1976"/>
      <c r="AP1976"/>
      <c r="AQ1976"/>
      <c r="AR1976"/>
      <c r="AS1976"/>
      <c r="AT1976"/>
      <c r="AU1976"/>
      <c r="AV1976"/>
      <c r="AW1976"/>
      <c r="AX1976"/>
      <c r="AY1976"/>
      <c r="AZ1976"/>
      <c r="BA1976"/>
      <c r="BB1976"/>
      <c r="BC1976"/>
      <c r="BD1976"/>
      <c r="BE1976"/>
      <c r="BF1976"/>
      <c r="BG1976"/>
      <c r="BH1976"/>
      <c r="BI1976"/>
      <c r="BJ1976"/>
      <c r="BK1976"/>
      <c r="BL1976"/>
      <c r="BM1976"/>
      <c r="BN1976"/>
      <c r="BO1976"/>
      <c r="BP1976"/>
      <c r="BQ1976"/>
      <c r="BR1976"/>
      <c r="BS1976"/>
      <c r="BT1976"/>
      <c r="BU1976"/>
      <c r="BV1976"/>
      <c r="BW1976"/>
      <c r="BX1976"/>
      <c r="BY1976"/>
      <c r="BZ1976"/>
      <c r="CA1976"/>
      <c r="CB1976"/>
      <c r="CC1976"/>
      <c r="CD1976"/>
      <c r="CE1976"/>
      <c r="CF1976"/>
      <c r="CG1976"/>
      <c r="CH1976"/>
      <c r="CI1976"/>
      <c r="CJ1976"/>
      <c r="CK1976"/>
      <c r="CL1976"/>
      <c r="CM1976"/>
      <c r="CN1976"/>
      <c r="CO1976"/>
      <c r="CP1976"/>
      <c r="CQ1976"/>
      <c r="CR1976"/>
      <c r="CS1976"/>
      <c r="CT1976"/>
      <c r="CU1976"/>
      <c r="CV1976"/>
      <c r="CW1976"/>
      <c r="CX1976"/>
      <c r="CY1976"/>
      <c r="CZ1976"/>
      <c r="DA1976"/>
      <c r="DB1976"/>
      <c r="DC1976"/>
      <c r="DD1976"/>
      <c r="DE1976"/>
      <c r="DF1976"/>
      <c r="DG1976"/>
      <c r="DH1976"/>
      <c r="DI1976"/>
      <c r="DJ1976"/>
      <c r="DK1976"/>
      <c r="DL1976"/>
      <c r="DM1976"/>
      <c r="DN1976"/>
      <c r="DO1976"/>
      <c r="DP1976"/>
      <c r="DQ1976"/>
      <c r="DR1976"/>
      <c r="DS1976"/>
      <c r="DT1976"/>
      <c r="DU1976"/>
      <c r="DV1976"/>
      <c r="DW1976"/>
      <c r="DX1976"/>
      <c r="DY1976"/>
      <c r="DZ1976"/>
      <c r="EA1976"/>
      <c r="EB1976"/>
      <c r="EC1976"/>
      <c r="ED1976"/>
      <c r="EE1976"/>
      <c r="EF1976"/>
      <c r="EG1976"/>
      <c r="EH1976"/>
      <c r="EI1976"/>
      <c r="EJ1976"/>
      <c r="EK1976"/>
      <c r="EL1976"/>
      <c r="EM1976"/>
      <c r="EN1976"/>
      <c r="EO1976"/>
      <c r="EP1976"/>
      <c r="EQ1976"/>
    </row>
    <row r="1977" spans="1:147" s="77" customFormat="1" ht="15.75" x14ac:dyDescent="0.25">
      <c r="A1977"/>
      <c r="B1977" s="139">
        <v>44658</v>
      </c>
      <c r="C1977" s="139">
        <v>44658</v>
      </c>
      <c r="D1977" s="79">
        <v>1119</v>
      </c>
      <c r="E1977" s="69"/>
      <c r="F1977" s="56" t="s">
        <v>1344</v>
      </c>
      <c r="G1977" s="79"/>
      <c r="H1977" s="79"/>
      <c r="I1977" s="79"/>
      <c r="J1977" s="79" t="s">
        <v>1119</v>
      </c>
      <c r="K1977" s="40">
        <v>13364.4</v>
      </c>
      <c r="L1977" s="52">
        <v>0</v>
      </c>
      <c r="M1977" s="40">
        <v>13364.4</v>
      </c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  <c r="AB1977"/>
      <c r="AC1977"/>
      <c r="AD1977"/>
      <c r="AE1977"/>
      <c r="AF1977"/>
      <c r="AG1977"/>
      <c r="AH1977"/>
      <c r="AI1977"/>
      <c r="AJ1977"/>
      <c r="AK1977"/>
      <c r="AL1977"/>
      <c r="AM1977"/>
      <c r="AN1977"/>
      <c r="AO1977"/>
      <c r="AP1977"/>
      <c r="AQ1977"/>
      <c r="AR1977"/>
      <c r="AS1977"/>
      <c r="AT1977"/>
      <c r="AU1977"/>
      <c r="AV1977"/>
      <c r="AW1977"/>
      <c r="AX1977"/>
      <c r="AY1977"/>
      <c r="AZ1977"/>
      <c r="BA1977"/>
      <c r="BB1977"/>
      <c r="BC1977"/>
      <c r="BD1977"/>
      <c r="BE1977"/>
      <c r="BF1977"/>
      <c r="BG1977"/>
      <c r="BH1977"/>
      <c r="BI1977"/>
      <c r="BJ1977"/>
      <c r="BK1977"/>
      <c r="BL1977"/>
      <c r="BM1977"/>
      <c r="BN1977"/>
      <c r="BO1977"/>
      <c r="BP1977"/>
      <c r="BQ1977"/>
      <c r="BR1977"/>
      <c r="BS1977"/>
      <c r="BT1977"/>
      <c r="BU1977"/>
      <c r="BV1977"/>
      <c r="BW1977"/>
      <c r="BX1977"/>
      <c r="BY1977"/>
      <c r="BZ1977"/>
      <c r="CA1977"/>
      <c r="CB1977"/>
      <c r="CC1977"/>
      <c r="CD1977"/>
      <c r="CE1977"/>
      <c r="CF1977"/>
      <c r="CG1977"/>
      <c r="CH1977"/>
      <c r="CI1977"/>
      <c r="CJ1977"/>
      <c r="CK1977"/>
      <c r="CL1977"/>
      <c r="CM1977"/>
      <c r="CN1977"/>
      <c r="CO1977"/>
      <c r="CP1977"/>
      <c r="CQ1977"/>
      <c r="CR1977"/>
      <c r="CS1977"/>
      <c r="CT1977"/>
      <c r="CU1977"/>
      <c r="CV1977"/>
      <c r="CW1977"/>
      <c r="CX1977"/>
      <c r="CY1977"/>
      <c r="CZ1977"/>
      <c r="DA1977"/>
      <c r="DB1977"/>
      <c r="DC1977"/>
      <c r="DD1977"/>
      <c r="DE1977"/>
      <c r="DF1977"/>
      <c r="DG1977"/>
      <c r="DH1977"/>
      <c r="DI1977"/>
      <c r="DJ1977"/>
      <c r="DK1977"/>
      <c r="DL1977"/>
      <c r="DM1977"/>
      <c r="DN1977"/>
      <c r="DO1977"/>
      <c r="DP1977"/>
      <c r="DQ1977"/>
      <c r="DR1977"/>
      <c r="DS1977"/>
      <c r="DT1977"/>
      <c r="DU1977"/>
      <c r="DV1977"/>
      <c r="DW1977"/>
      <c r="DX1977"/>
      <c r="DY1977"/>
      <c r="DZ1977"/>
      <c r="EA1977"/>
      <c r="EB1977"/>
      <c r="EC1977"/>
      <c r="ED1977"/>
      <c r="EE1977"/>
      <c r="EF1977"/>
      <c r="EG1977"/>
      <c r="EH1977"/>
      <c r="EI1977"/>
      <c r="EJ1977"/>
      <c r="EK1977"/>
      <c r="EL1977"/>
      <c r="EM1977"/>
      <c r="EN1977"/>
      <c r="EO1977"/>
      <c r="EP1977"/>
      <c r="EQ1977"/>
    </row>
    <row r="1978" spans="1:147" s="77" customFormat="1" ht="15.75" x14ac:dyDescent="0.25">
      <c r="A1978"/>
      <c r="B1978" s="139">
        <v>44658</v>
      </c>
      <c r="C1978" s="139">
        <v>44658</v>
      </c>
      <c r="D1978" s="79">
        <v>1120</v>
      </c>
      <c r="E1978" s="69"/>
      <c r="F1978" s="56" t="s">
        <v>1344</v>
      </c>
      <c r="G1978" s="79"/>
      <c r="H1978" s="79"/>
      <c r="I1978" s="79"/>
      <c r="J1978" s="79" t="s">
        <v>1119</v>
      </c>
      <c r="K1978" s="40">
        <v>13364.4</v>
      </c>
      <c r="L1978" s="52">
        <v>0</v>
      </c>
      <c r="M1978" s="40">
        <v>13364.4</v>
      </c>
      <c r="N1978"/>
      <c r="O1978"/>
      <c r="P1978"/>
      <c r="Q1978"/>
      <c r="R1978"/>
      <c r="S1978"/>
      <c r="T1978"/>
      <c r="U1978"/>
      <c r="V1978"/>
      <c r="W1978"/>
      <c r="X1978"/>
      <c r="Y1978"/>
      <c r="Z1978"/>
      <c r="AA1978"/>
      <c r="AB1978"/>
      <c r="AC1978"/>
      <c r="AD1978"/>
      <c r="AE1978"/>
      <c r="AF1978"/>
      <c r="AG1978"/>
      <c r="AH1978"/>
      <c r="AI1978"/>
      <c r="AJ1978"/>
      <c r="AK1978"/>
      <c r="AL1978"/>
      <c r="AM1978"/>
      <c r="AN1978"/>
      <c r="AO1978"/>
      <c r="AP1978"/>
      <c r="AQ1978"/>
      <c r="AR1978"/>
      <c r="AS1978"/>
      <c r="AT1978"/>
      <c r="AU1978"/>
      <c r="AV1978"/>
      <c r="AW1978"/>
      <c r="AX1978"/>
      <c r="AY1978"/>
      <c r="AZ1978"/>
      <c r="BA1978"/>
      <c r="BB1978"/>
      <c r="BC1978"/>
      <c r="BD1978"/>
      <c r="BE1978"/>
      <c r="BF1978"/>
      <c r="BG1978"/>
      <c r="BH1978"/>
      <c r="BI1978"/>
      <c r="BJ1978"/>
      <c r="BK1978"/>
      <c r="BL1978"/>
      <c r="BM1978"/>
      <c r="BN1978"/>
      <c r="BO1978"/>
      <c r="BP1978"/>
      <c r="BQ1978"/>
      <c r="BR1978"/>
      <c r="BS1978"/>
      <c r="BT1978"/>
      <c r="BU1978"/>
      <c r="BV1978"/>
      <c r="BW1978"/>
      <c r="BX1978"/>
      <c r="BY1978"/>
      <c r="BZ1978"/>
      <c r="CA1978"/>
      <c r="CB1978"/>
      <c r="CC1978"/>
      <c r="CD1978"/>
      <c r="CE1978"/>
      <c r="CF1978"/>
      <c r="CG1978"/>
      <c r="CH1978"/>
      <c r="CI1978"/>
      <c r="CJ1978"/>
      <c r="CK1978"/>
      <c r="CL1978"/>
      <c r="CM1978"/>
      <c r="CN1978"/>
      <c r="CO1978"/>
      <c r="CP1978"/>
      <c r="CQ1978"/>
      <c r="CR1978"/>
      <c r="CS1978"/>
      <c r="CT1978"/>
      <c r="CU1978"/>
      <c r="CV1978"/>
      <c r="CW1978"/>
      <c r="CX1978"/>
      <c r="CY1978"/>
      <c r="CZ1978"/>
      <c r="DA1978"/>
      <c r="DB1978"/>
      <c r="DC1978"/>
      <c r="DD1978"/>
      <c r="DE1978"/>
      <c r="DF1978"/>
      <c r="DG1978"/>
      <c r="DH1978"/>
      <c r="DI1978"/>
      <c r="DJ1978"/>
      <c r="DK1978"/>
      <c r="DL1978"/>
      <c r="DM1978"/>
      <c r="DN1978"/>
      <c r="DO1978"/>
      <c r="DP1978"/>
      <c r="DQ1978"/>
      <c r="DR1978"/>
      <c r="DS1978"/>
      <c r="DT1978"/>
      <c r="DU1978"/>
      <c r="DV1978"/>
      <c r="DW1978"/>
      <c r="DX1978"/>
      <c r="DY1978"/>
      <c r="DZ1978"/>
      <c r="EA1978"/>
      <c r="EB1978"/>
      <c r="EC1978"/>
      <c r="ED1978"/>
      <c r="EE1978"/>
      <c r="EF1978"/>
      <c r="EG1978"/>
      <c r="EH1978"/>
      <c r="EI1978"/>
      <c r="EJ1978"/>
      <c r="EK1978"/>
      <c r="EL1978"/>
      <c r="EM1978"/>
      <c r="EN1978"/>
      <c r="EO1978"/>
      <c r="EP1978"/>
      <c r="EQ1978"/>
    </row>
    <row r="1979" spans="1:147" s="77" customFormat="1" ht="15.75" x14ac:dyDescent="0.25">
      <c r="A1979"/>
      <c r="B1979" s="139">
        <v>44658</v>
      </c>
      <c r="C1979" s="139">
        <v>44658</v>
      </c>
      <c r="D1979" s="79">
        <v>1121</v>
      </c>
      <c r="E1979" s="69"/>
      <c r="F1979" s="56" t="s">
        <v>1344</v>
      </c>
      <c r="G1979" s="79"/>
      <c r="H1979" s="79"/>
      <c r="I1979" s="79"/>
      <c r="J1979" s="79" t="s">
        <v>1119</v>
      </c>
      <c r="K1979" s="40">
        <v>13364.4</v>
      </c>
      <c r="L1979" s="52">
        <v>0</v>
      </c>
      <c r="M1979" s="40">
        <v>13364.4</v>
      </c>
      <c r="N1979"/>
      <c r="O1979"/>
      <c r="P1979"/>
      <c r="Q1979"/>
      <c r="R1979"/>
      <c r="S1979"/>
      <c r="T1979"/>
      <c r="U1979"/>
      <c r="V1979"/>
      <c r="W1979"/>
      <c r="X1979"/>
      <c r="Y1979"/>
      <c r="Z1979"/>
      <c r="AA1979"/>
      <c r="AB1979"/>
      <c r="AC1979"/>
      <c r="AD1979"/>
      <c r="AE1979"/>
      <c r="AF1979"/>
      <c r="AG1979"/>
      <c r="AH1979"/>
      <c r="AI1979"/>
      <c r="AJ1979"/>
      <c r="AK1979"/>
      <c r="AL1979"/>
      <c r="AM1979"/>
      <c r="AN1979"/>
      <c r="AO1979"/>
      <c r="AP1979"/>
      <c r="AQ1979"/>
      <c r="AR1979"/>
      <c r="AS1979"/>
      <c r="AT1979"/>
      <c r="AU1979"/>
      <c r="AV1979"/>
      <c r="AW1979"/>
      <c r="AX1979"/>
      <c r="AY1979"/>
      <c r="AZ1979"/>
      <c r="BA1979"/>
      <c r="BB1979"/>
      <c r="BC1979"/>
      <c r="BD1979"/>
      <c r="BE1979"/>
      <c r="BF1979"/>
      <c r="BG1979"/>
      <c r="BH1979"/>
      <c r="BI1979"/>
      <c r="BJ1979"/>
      <c r="BK1979"/>
      <c r="BL1979"/>
      <c r="BM1979"/>
      <c r="BN1979"/>
      <c r="BO1979"/>
      <c r="BP1979"/>
      <c r="BQ1979"/>
      <c r="BR1979"/>
      <c r="BS1979"/>
      <c r="BT1979"/>
      <c r="BU1979"/>
      <c r="BV1979"/>
      <c r="BW1979"/>
      <c r="BX1979"/>
      <c r="BY1979"/>
      <c r="BZ1979"/>
      <c r="CA1979"/>
      <c r="CB1979"/>
      <c r="CC1979"/>
      <c r="CD1979"/>
      <c r="CE1979"/>
      <c r="CF1979"/>
      <c r="CG1979"/>
      <c r="CH1979"/>
      <c r="CI1979"/>
      <c r="CJ1979"/>
      <c r="CK1979"/>
      <c r="CL1979"/>
      <c r="CM1979"/>
      <c r="CN1979"/>
      <c r="CO1979"/>
      <c r="CP1979"/>
      <c r="CQ1979"/>
      <c r="CR1979"/>
      <c r="CS1979"/>
      <c r="CT1979"/>
      <c r="CU1979"/>
      <c r="CV1979"/>
      <c r="CW1979"/>
      <c r="CX1979"/>
      <c r="CY1979"/>
      <c r="CZ1979"/>
      <c r="DA1979"/>
      <c r="DB1979"/>
      <c r="DC1979"/>
      <c r="DD1979"/>
      <c r="DE1979"/>
      <c r="DF1979"/>
      <c r="DG1979"/>
      <c r="DH1979"/>
      <c r="DI1979"/>
      <c r="DJ1979"/>
      <c r="DK1979"/>
      <c r="DL1979"/>
      <c r="DM1979"/>
      <c r="DN1979"/>
      <c r="DO1979"/>
      <c r="DP1979"/>
      <c r="DQ1979"/>
      <c r="DR1979"/>
      <c r="DS1979"/>
      <c r="DT1979"/>
      <c r="DU1979"/>
      <c r="DV1979"/>
      <c r="DW1979"/>
      <c r="DX1979"/>
      <c r="DY1979"/>
      <c r="DZ1979"/>
      <c r="EA1979"/>
      <c r="EB1979"/>
      <c r="EC1979"/>
      <c r="ED1979"/>
      <c r="EE1979"/>
      <c r="EF1979"/>
      <c r="EG1979"/>
      <c r="EH1979"/>
      <c r="EI1979"/>
      <c r="EJ1979"/>
      <c r="EK1979"/>
      <c r="EL1979"/>
      <c r="EM1979"/>
      <c r="EN1979"/>
      <c r="EO1979"/>
      <c r="EP1979"/>
      <c r="EQ1979"/>
    </row>
    <row r="1980" spans="1:147" s="77" customFormat="1" ht="15.75" x14ac:dyDescent="0.25">
      <c r="A1980"/>
      <c r="B1980" s="139">
        <v>44658</v>
      </c>
      <c r="C1980" s="139">
        <v>44658</v>
      </c>
      <c r="D1980" s="79">
        <v>1122</v>
      </c>
      <c r="E1980" s="34"/>
      <c r="F1980" s="56" t="s">
        <v>1344</v>
      </c>
      <c r="G1980" s="79"/>
      <c r="H1980" s="79"/>
      <c r="I1980" s="79"/>
      <c r="J1980" s="79" t="s">
        <v>1119</v>
      </c>
      <c r="K1980" s="40">
        <v>13364.4</v>
      </c>
      <c r="L1980" s="52">
        <v>0</v>
      </c>
      <c r="M1980" s="40">
        <v>13364.4</v>
      </c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  <c r="AB1980"/>
      <c r="AC1980"/>
      <c r="AD1980"/>
      <c r="AE1980"/>
      <c r="AF1980"/>
      <c r="AG1980"/>
      <c r="AH1980"/>
      <c r="AI1980"/>
      <c r="AJ1980"/>
      <c r="AK1980"/>
      <c r="AL1980"/>
      <c r="AM1980"/>
      <c r="AN1980"/>
      <c r="AO1980"/>
      <c r="AP1980"/>
      <c r="AQ1980"/>
      <c r="AR1980"/>
      <c r="AS1980"/>
      <c r="AT1980"/>
      <c r="AU1980"/>
      <c r="AV1980"/>
      <c r="AW1980"/>
      <c r="AX1980"/>
      <c r="AY1980"/>
      <c r="AZ1980"/>
      <c r="BA1980"/>
      <c r="BB1980"/>
      <c r="BC1980"/>
      <c r="BD1980"/>
      <c r="BE1980"/>
      <c r="BF1980"/>
      <c r="BG1980"/>
      <c r="BH1980"/>
      <c r="BI1980"/>
      <c r="BJ1980"/>
      <c r="BK1980"/>
      <c r="BL1980"/>
      <c r="BM1980"/>
      <c r="BN1980"/>
      <c r="BO1980"/>
      <c r="BP1980"/>
      <c r="BQ1980"/>
      <c r="BR1980"/>
      <c r="BS1980"/>
      <c r="BT1980"/>
      <c r="BU1980"/>
      <c r="BV1980"/>
      <c r="BW1980"/>
      <c r="BX1980"/>
      <c r="BY1980"/>
      <c r="BZ1980"/>
      <c r="CA1980"/>
      <c r="CB1980"/>
      <c r="CC1980"/>
      <c r="CD1980"/>
      <c r="CE1980"/>
      <c r="CF1980"/>
      <c r="CG1980"/>
      <c r="CH1980"/>
      <c r="CI1980"/>
      <c r="CJ1980"/>
      <c r="CK1980"/>
      <c r="CL1980"/>
      <c r="CM1980"/>
      <c r="CN1980"/>
      <c r="CO1980"/>
      <c r="CP1980"/>
      <c r="CQ1980"/>
      <c r="CR1980"/>
      <c r="CS1980"/>
      <c r="CT1980"/>
      <c r="CU1980"/>
      <c r="CV1980"/>
      <c r="CW1980"/>
      <c r="CX1980"/>
      <c r="CY1980"/>
      <c r="CZ1980"/>
      <c r="DA1980"/>
      <c r="DB1980"/>
      <c r="DC1980"/>
      <c r="DD1980"/>
      <c r="DE1980"/>
      <c r="DF1980"/>
      <c r="DG1980"/>
      <c r="DH1980"/>
      <c r="DI1980"/>
      <c r="DJ1980"/>
      <c r="DK1980"/>
      <c r="DL1980"/>
      <c r="DM1980"/>
      <c r="DN1980"/>
      <c r="DO1980"/>
      <c r="DP1980"/>
      <c r="DQ1980"/>
      <c r="DR1980"/>
      <c r="DS1980"/>
      <c r="DT1980"/>
      <c r="DU1980"/>
      <c r="DV1980"/>
      <c r="DW1980"/>
      <c r="DX1980"/>
      <c r="DY1980"/>
      <c r="DZ1980"/>
      <c r="EA1980"/>
      <c r="EB1980"/>
      <c r="EC1980"/>
      <c r="ED1980"/>
      <c r="EE1980"/>
      <c r="EF1980"/>
      <c r="EG1980"/>
      <c r="EH1980"/>
      <c r="EI1980"/>
      <c r="EJ1980"/>
      <c r="EK1980"/>
      <c r="EL1980"/>
      <c r="EM1980"/>
      <c r="EN1980"/>
      <c r="EO1980"/>
      <c r="EP1980"/>
      <c r="EQ1980"/>
    </row>
    <row r="1981" spans="1:147" s="77" customFormat="1" ht="15.75" x14ac:dyDescent="0.25">
      <c r="A1981"/>
      <c r="B1981" s="139">
        <v>44658</v>
      </c>
      <c r="C1981" s="139">
        <v>44658</v>
      </c>
      <c r="D1981" s="79">
        <v>1123</v>
      </c>
      <c r="E1981" s="34"/>
      <c r="F1981" s="56" t="s">
        <v>1344</v>
      </c>
      <c r="G1981" s="79"/>
      <c r="H1981" s="79"/>
      <c r="I1981" s="79"/>
      <c r="J1981" s="79" t="s">
        <v>1119</v>
      </c>
      <c r="K1981" s="40">
        <v>13364.4</v>
      </c>
      <c r="L1981" s="52">
        <v>0</v>
      </c>
      <c r="M1981" s="40">
        <v>13364.4</v>
      </c>
      <c r="N1981"/>
      <c r="O1981"/>
      <c r="P1981"/>
      <c r="Q1981"/>
      <c r="R1981"/>
      <c r="S1981"/>
      <c r="T1981"/>
      <c r="U1981"/>
      <c r="V1981"/>
      <c r="W1981"/>
      <c r="X1981"/>
      <c r="Y1981"/>
      <c r="Z1981"/>
      <c r="AA1981"/>
      <c r="AB1981"/>
      <c r="AC1981"/>
      <c r="AD1981"/>
      <c r="AE1981"/>
      <c r="AF1981"/>
      <c r="AG1981"/>
      <c r="AH1981"/>
      <c r="AI1981"/>
      <c r="AJ1981"/>
      <c r="AK1981"/>
      <c r="AL1981"/>
      <c r="AM1981"/>
      <c r="AN1981"/>
      <c r="AO1981"/>
      <c r="AP1981"/>
      <c r="AQ1981"/>
      <c r="AR1981"/>
      <c r="AS1981"/>
      <c r="AT1981"/>
      <c r="AU1981"/>
      <c r="AV1981"/>
      <c r="AW1981"/>
      <c r="AX1981"/>
      <c r="AY1981"/>
      <c r="AZ1981"/>
      <c r="BA1981"/>
      <c r="BB1981"/>
      <c r="BC1981"/>
      <c r="BD1981"/>
      <c r="BE1981"/>
      <c r="BF1981"/>
      <c r="BG1981"/>
      <c r="BH1981"/>
      <c r="BI1981"/>
      <c r="BJ1981"/>
      <c r="BK1981"/>
      <c r="BL1981"/>
      <c r="BM1981"/>
      <c r="BN1981"/>
      <c r="BO1981"/>
      <c r="BP1981"/>
      <c r="BQ1981"/>
      <c r="BR1981"/>
      <c r="BS1981"/>
      <c r="BT1981"/>
      <c r="BU1981"/>
      <c r="BV1981"/>
      <c r="BW1981"/>
      <c r="BX1981"/>
      <c r="BY1981"/>
      <c r="BZ1981"/>
      <c r="CA1981"/>
      <c r="CB1981"/>
      <c r="CC1981"/>
      <c r="CD1981"/>
      <c r="CE1981"/>
      <c r="CF1981"/>
      <c r="CG1981"/>
      <c r="CH1981"/>
      <c r="CI1981"/>
      <c r="CJ1981"/>
      <c r="CK1981"/>
      <c r="CL1981"/>
      <c r="CM1981"/>
      <c r="CN1981"/>
      <c r="CO1981"/>
      <c r="CP1981"/>
      <c r="CQ1981"/>
      <c r="CR1981"/>
      <c r="CS1981"/>
      <c r="CT1981"/>
      <c r="CU1981"/>
      <c r="CV1981"/>
      <c r="CW1981"/>
      <c r="CX1981"/>
      <c r="CY1981"/>
      <c r="CZ1981"/>
      <c r="DA1981"/>
      <c r="DB1981"/>
      <c r="DC1981"/>
      <c r="DD1981"/>
      <c r="DE1981"/>
      <c r="DF1981"/>
      <c r="DG1981"/>
      <c r="DH1981"/>
      <c r="DI1981"/>
      <c r="DJ1981"/>
      <c r="DK1981"/>
      <c r="DL1981"/>
      <c r="DM1981"/>
      <c r="DN1981"/>
      <c r="DO1981"/>
      <c r="DP1981"/>
      <c r="DQ1981"/>
      <c r="DR1981"/>
      <c r="DS1981"/>
      <c r="DT1981"/>
      <c r="DU1981"/>
      <c r="DV1981"/>
      <c r="DW1981"/>
      <c r="DX1981"/>
      <c r="DY1981"/>
      <c r="DZ1981"/>
      <c r="EA1981"/>
      <c r="EB1981"/>
      <c r="EC1981"/>
      <c r="ED1981"/>
      <c r="EE1981"/>
      <c r="EF1981"/>
      <c r="EG1981"/>
      <c r="EH1981"/>
      <c r="EI1981"/>
      <c r="EJ1981"/>
      <c r="EK1981"/>
      <c r="EL1981"/>
      <c r="EM1981"/>
      <c r="EN1981"/>
      <c r="EO1981"/>
      <c r="EP1981"/>
      <c r="EQ1981"/>
    </row>
    <row r="1982" spans="1:147" s="77" customFormat="1" ht="15.75" x14ac:dyDescent="0.25">
      <c r="A1982"/>
      <c r="B1982" s="139">
        <v>44658</v>
      </c>
      <c r="C1982" s="139">
        <v>44658</v>
      </c>
      <c r="D1982" s="79">
        <v>1124</v>
      </c>
      <c r="E1982" s="34"/>
      <c r="F1982" s="56" t="s">
        <v>1344</v>
      </c>
      <c r="G1982" s="79"/>
      <c r="H1982" s="79"/>
      <c r="I1982" s="79"/>
      <c r="J1982" s="79" t="s">
        <v>1119</v>
      </c>
      <c r="K1982" s="40">
        <v>13364.4</v>
      </c>
      <c r="L1982" s="52">
        <v>0</v>
      </c>
      <c r="M1982" s="40">
        <v>13364.4</v>
      </c>
      <c r="N1982"/>
      <c r="O1982"/>
      <c r="P1982"/>
      <c r="Q1982"/>
      <c r="R1982"/>
      <c r="S1982"/>
      <c r="T1982"/>
      <c r="U1982"/>
      <c r="V1982"/>
      <c r="W1982"/>
      <c r="X1982"/>
      <c r="Y1982"/>
      <c r="Z1982"/>
      <c r="AA1982"/>
      <c r="AB1982"/>
      <c r="AC1982"/>
      <c r="AD1982"/>
      <c r="AE1982"/>
      <c r="AF1982"/>
      <c r="AG1982"/>
      <c r="AH1982"/>
      <c r="AI1982"/>
      <c r="AJ1982"/>
      <c r="AK1982"/>
      <c r="AL1982"/>
      <c r="AM1982"/>
      <c r="AN1982"/>
      <c r="AO1982"/>
      <c r="AP1982"/>
      <c r="AQ1982"/>
      <c r="AR1982"/>
      <c r="AS1982"/>
      <c r="AT1982"/>
      <c r="AU1982"/>
      <c r="AV1982"/>
      <c r="AW1982"/>
      <c r="AX1982"/>
      <c r="AY1982"/>
      <c r="AZ1982"/>
      <c r="BA1982"/>
      <c r="BB1982"/>
      <c r="BC1982"/>
      <c r="BD1982"/>
      <c r="BE1982"/>
      <c r="BF1982"/>
      <c r="BG1982"/>
      <c r="BH1982"/>
      <c r="BI1982"/>
      <c r="BJ1982"/>
      <c r="BK1982"/>
      <c r="BL1982"/>
      <c r="BM1982"/>
      <c r="BN1982"/>
      <c r="BO1982"/>
      <c r="BP1982"/>
      <c r="BQ1982"/>
      <c r="BR1982"/>
      <c r="BS1982"/>
      <c r="BT1982"/>
      <c r="BU1982"/>
      <c r="BV1982"/>
      <c r="BW1982"/>
      <c r="BX1982"/>
      <c r="BY1982"/>
      <c r="BZ1982"/>
      <c r="CA1982"/>
      <c r="CB1982"/>
      <c r="CC1982"/>
      <c r="CD1982"/>
      <c r="CE1982"/>
      <c r="CF1982"/>
      <c r="CG1982"/>
      <c r="CH1982"/>
      <c r="CI1982"/>
      <c r="CJ1982"/>
      <c r="CK1982"/>
      <c r="CL1982"/>
      <c r="CM1982"/>
      <c r="CN1982"/>
      <c r="CO1982"/>
      <c r="CP1982"/>
      <c r="CQ1982"/>
      <c r="CR1982"/>
      <c r="CS1982"/>
      <c r="CT1982"/>
      <c r="CU1982"/>
      <c r="CV1982"/>
      <c r="CW1982"/>
      <c r="CX1982"/>
      <c r="CY1982"/>
      <c r="CZ1982"/>
      <c r="DA1982"/>
      <c r="DB1982"/>
      <c r="DC1982"/>
      <c r="DD1982"/>
      <c r="DE1982"/>
      <c r="DF1982"/>
      <c r="DG1982"/>
      <c r="DH1982"/>
      <c r="DI1982"/>
      <c r="DJ1982"/>
      <c r="DK1982"/>
      <c r="DL1982"/>
      <c r="DM1982"/>
      <c r="DN1982"/>
      <c r="DO1982"/>
      <c r="DP1982"/>
      <c r="DQ1982"/>
      <c r="DR1982"/>
      <c r="DS1982"/>
      <c r="DT1982"/>
      <c r="DU1982"/>
      <c r="DV1982"/>
      <c r="DW1982"/>
      <c r="DX1982"/>
      <c r="DY1982"/>
      <c r="DZ1982"/>
      <c r="EA1982"/>
      <c r="EB1982"/>
      <c r="EC1982"/>
      <c r="ED1982"/>
      <c r="EE1982"/>
      <c r="EF1982"/>
      <c r="EG1982"/>
      <c r="EH1982"/>
      <c r="EI1982"/>
      <c r="EJ1982"/>
      <c r="EK1982"/>
      <c r="EL1982"/>
      <c r="EM1982"/>
      <c r="EN1982"/>
      <c r="EO1982"/>
      <c r="EP1982"/>
      <c r="EQ1982"/>
    </row>
    <row r="1983" spans="1:147" s="77" customFormat="1" ht="15.75" x14ac:dyDescent="0.25">
      <c r="A1983"/>
      <c r="B1983" s="139">
        <v>44658</v>
      </c>
      <c r="C1983" s="139">
        <v>44658</v>
      </c>
      <c r="D1983" s="79">
        <v>1125</v>
      </c>
      <c r="E1983" s="34"/>
      <c r="F1983" s="56" t="s">
        <v>1344</v>
      </c>
      <c r="G1983" s="79"/>
      <c r="H1983" s="79"/>
      <c r="I1983" s="79"/>
      <c r="J1983" s="79" t="s">
        <v>1119</v>
      </c>
      <c r="K1983" s="40">
        <v>13364.4</v>
      </c>
      <c r="L1983" s="52">
        <v>0</v>
      </c>
      <c r="M1983" s="40">
        <v>13364.4</v>
      </c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  <c r="AB1983"/>
      <c r="AC1983"/>
      <c r="AD1983"/>
      <c r="AE1983"/>
      <c r="AF1983"/>
      <c r="AG1983"/>
      <c r="AH1983"/>
      <c r="AI1983"/>
      <c r="AJ1983"/>
      <c r="AK1983"/>
      <c r="AL1983"/>
      <c r="AM1983"/>
      <c r="AN1983"/>
      <c r="AO1983"/>
      <c r="AP1983"/>
      <c r="AQ1983"/>
      <c r="AR1983"/>
      <c r="AS1983"/>
      <c r="AT1983"/>
      <c r="AU1983"/>
      <c r="AV1983"/>
      <c r="AW1983"/>
      <c r="AX1983"/>
      <c r="AY1983"/>
      <c r="AZ1983"/>
      <c r="BA1983"/>
      <c r="BB1983"/>
      <c r="BC1983"/>
      <c r="BD1983"/>
      <c r="BE1983"/>
      <c r="BF1983"/>
      <c r="BG1983"/>
      <c r="BH1983"/>
      <c r="BI1983"/>
      <c r="BJ1983"/>
      <c r="BK1983"/>
      <c r="BL1983"/>
      <c r="BM1983"/>
      <c r="BN1983"/>
      <c r="BO1983"/>
      <c r="BP1983"/>
      <c r="BQ1983"/>
      <c r="BR1983"/>
      <c r="BS1983"/>
      <c r="BT1983"/>
      <c r="BU1983"/>
      <c r="BV1983"/>
      <c r="BW1983"/>
      <c r="BX1983"/>
      <c r="BY1983"/>
      <c r="BZ1983"/>
      <c r="CA1983"/>
      <c r="CB1983"/>
      <c r="CC1983"/>
      <c r="CD1983"/>
      <c r="CE1983"/>
      <c r="CF1983"/>
      <c r="CG1983"/>
      <c r="CH1983"/>
      <c r="CI1983"/>
      <c r="CJ1983"/>
      <c r="CK1983"/>
      <c r="CL1983"/>
      <c r="CM1983"/>
      <c r="CN1983"/>
      <c r="CO1983"/>
      <c r="CP1983"/>
      <c r="CQ1983"/>
      <c r="CR1983"/>
      <c r="CS1983"/>
      <c r="CT1983"/>
      <c r="CU1983"/>
      <c r="CV1983"/>
      <c r="CW1983"/>
      <c r="CX1983"/>
      <c r="CY1983"/>
      <c r="CZ1983"/>
      <c r="DA1983"/>
      <c r="DB1983"/>
      <c r="DC1983"/>
      <c r="DD1983"/>
      <c r="DE1983"/>
      <c r="DF1983"/>
      <c r="DG1983"/>
      <c r="DH1983"/>
      <c r="DI1983"/>
      <c r="DJ1983"/>
      <c r="DK1983"/>
      <c r="DL1983"/>
      <c r="DM1983"/>
      <c r="DN1983"/>
      <c r="DO1983"/>
      <c r="DP1983"/>
      <c r="DQ1983"/>
      <c r="DR1983"/>
      <c r="DS1983"/>
      <c r="DT1983"/>
      <c r="DU1983"/>
      <c r="DV1983"/>
      <c r="DW1983"/>
      <c r="DX1983"/>
      <c r="DY1983"/>
      <c r="DZ1983"/>
      <c r="EA1983"/>
      <c r="EB1983"/>
      <c r="EC1983"/>
      <c r="ED1983"/>
      <c r="EE1983"/>
      <c r="EF1983"/>
      <c r="EG1983"/>
      <c r="EH1983"/>
      <c r="EI1983"/>
      <c r="EJ1983"/>
      <c r="EK1983"/>
      <c r="EL1983"/>
      <c r="EM1983"/>
      <c r="EN1983"/>
      <c r="EO1983"/>
      <c r="EP1983"/>
      <c r="EQ1983"/>
    </row>
    <row r="1984" spans="1:147" s="77" customFormat="1" ht="15.75" x14ac:dyDescent="0.25">
      <c r="A1984"/>
      <c r="B1984" s="139">
        <v>44658</v>
      </c>
      <c r="C1984" s="139">
        <v>44658</v>
      </c>
      <c r="D1984" s="79">
        <v>1126</v>
      </c>
      <c r="E1984" s="34"/>
      <c r="F1984" s="56" t="s">
        <v>1344</v>
      </c>
      <c r="G1984" s="79"/>
      <c r="H1984" s="79"/>
      <c r="I1984" s="79"/>
      <c r="J1984" s="79" t="s">
        <v>1119</v>
      </c>
      <c r="K1984" s="40">
        <v>13364.4</v>
      </c>
      <c r="L1984" s="52">
        <v>0</v>
      </c>
      <c r="M1984" s="40">
        <v>13364.4</v>
      </c>
      <c r="N1984"/>
      <c r="O1984"/>
      <c r="P1984"/>
      <c r="Q1984"/>
      <c r="R1984"/>
      <c r="S1984"/>
      <c r="T1984"/>
      <c r="U1984"/>
      <c r="V1984"/>
      <c r="W1984"/>
      <c r="X1984"/>
      <c r="Y1984"/>
      <c r="Z1984"/>
      <c r="AA1984"/>
      <c r="AB1984"/>
      <c r="AC1984"/>
      <c r="AD1984"/>
      <c r="AE1984"/>
      <c r="AF1984"/>
      <c r="AG1984"/>
      <c r="AH1984"/>
      <c r="AI1984"/>
      <c r="AJ1984"/>
      <c r="AK1984"/>
      <c r="AL1984"/>
      <c r="AM1984"/>
      <c r="AN1984"/>
      <c r="AO1984"/>
      <c r="AP1984"/>
      <c r="AQ1984"/>
      <c r="AR1984"/>
      <c r="AS1984"/>
      <c r="AT1984"/>
      <c r="AU1984"/>
      <c r="AV1984"/>
      <c r="AW1984"/>
      <c r="AX1984"/>
      <c r="AY1984"/>
      <c r="AZ1984"/>
      <c r="BA1984"/>
      <c r="BB1984"/>
      <c r="BC1984"/>
      <c r="BD1984"/>
      <c r="BE1984"/>
      <c r="BF1984"/>
      <c r="BG1984"/>
      <c r="BH1984"/>
      <c r="BI1984"/>
      <c r="BJ1984"/>
      <c r="BK1984"/>
      <c r="BL1984"/>
      <c r="BM1984"/>
      <c r="BN1984"/>
      <c r="BO1984"/>
      <c r="BP1984"/>
      <c r="BQ1984"/>
      <c r="BR1984"/>
      <c r="BS1984"/>
      <c r="BT1984"/>
      <c r="BU1984"/>
      <c r="BV1984"/>
      <c r="BW1984"/>
      <c r="BX1984"/>
      <c r="BY1984"/>
      <c r="BZ1984"/>
      <c r="CA1984"/>
      <c r="CB1984"/>
      <c r="CC1984"/>
      <c r="CD1984"/>
      <c r="CE1984"/>
      <c r="CF1984"/>
      <c r="CG1984"/>
      <c r="CH1984"/>
      <c r="CI1984"/>
      <c r="CJ1984"/>
      <c r="CK1984"/>
      <c r="CL1984"/>
      <c r="CM1984"/>
      <c r="CN1984"/>
      <c r="CO1984"/>
      <c r="CP1984"/>
      <c r="CQ1984"/>
      <c r="CR1984"/>
      <c r="CS1984"/>
      <c r="CT1984"/>
      <c r="CU1984"/>
      <c r="CV1984"/>
      <c r="CW1984"/>
      <c r="CX1984"/>
      <c r="CY1984"/>
      <c r="CZ1984"/>
      <c r="DA1984"/>
      <c r="DB1984"/>
      <c r="DC1984"/>
      <c r="DD1984"/>
      <c r="DE1984"/>
      <c r="DF1984"/>
      <c r="DG1984"/>
      <c r="DH1984"/>
      <c r="DI1984"/>
      <c r="DJ1984"/>
      <c r="DK1984"/>
      <c r="DL1984"/>
      <c r="DM1984"/>
      <c r="DN1984"/>
      <c r="DO1984"/>
      <c r="DP1984"/>
      <c r="DQ1984"/>
      <c r="DR1984"/>
      <c r="DS1984"/>
      <c r="DT1984"/>
      <c r="DU1984"/>
      <c r="DV1984"/>
      <c r="DW1984"/>
      <c r="DX1984"/>
      <c r="DY1984"/>
      <c r="DZ1984"/>
      <c r="EA1984"/>
      <c r="EB1984"/>
      <c r="EC1984"/>
      <c r="ED1984"/>
      <c r="EE1984"/>
      <c r="EF1984"/>
      <c r="EG1984"/>
      <c r="EH1984"/>
      <c r="EI1984"/>
      <c r="EJ1984"/>
      <c r="EK1984"/>
      <c r="EL1984"/>
      <c r="EM1984"/>
      <c r="EN1984"/>
      <c r="EO1984"/>
      <c r="EP1984"/>
      <c r="EQ1984"/>
    </row>
    <row r="1985" spans="1:147" s="77" customFormat="1" ht="15.75" x14ac:dyDescent="0.25">
      <c r="A1985"/>
      <c r="B1985" s="139">
        <v>44658</v>
      </c>
      <c r="C1985" s="139">
        <v>44658</v>
      </c>
      <c r="D1985" s="79">
        <v>1127</v>
      </c>
      <c r="E1985" s="34"/>
      <c r="F1985" s="56" t="s">
        <v>1344</v>
      </c>
      <c r="G1985" s="79"/>
      <c r="H1985" s="79"/>
      <c r="I1985" s="79"/>
      <c r="J1985" s="79" t="s">
        <v>1119</v>
      </c>
      <c r="K1985" s="40">
        <v>13364.4</v>
      </c>
      <c r="L1985" s="52">
        <v>0</v>
      </c>
      <c r="M1985" s="40">
        <v>13364.4</v>
      </c>
      <c r="N1985"/>
      <c r="O1985"/>
      <c r="P1985"/>
      <c r="Q1985"/>
      <c r="R1985"/>
      <c r="S1985"/>
      <c r="T1985"/>
      <c r="U1985"/>
      <c r="V1985"/>
      <c r="W1985"/>
      <c r="X1985"/>
      <c r="Y1985"/>
      <c r="Z1985"/>
      <c r="AA1985"/>
      <c r="AB1985"/>
      <c r="AC1985"/>
      <c r="AD1985"/>
      <c r="AE1985"/>
      <c r="AF1985"/>
      <c r="AG1985"/>
      <c r="AH1985"/>
      <c r="AI1985"/>
      <c r="AJ1985"/>
      <c r="AK1985"/>
      <c r="AL1985"/>
      <c r="AM1985"/>
      <c r="AN1985"/>
      <c r="AO1985"/>
      <c r="AP1985"/>
      <c r="AQ1985"/>
      <c r="AR1985"/>
      <c r="AS1985"/>
      <c r="AT1985"/>
      <c r="AU1985"/>
      <c r="AV1985"/>
      <c r="AW1985"/>
      <c r="AX1985"/>
      <c r="AY1985"/>
      <c r="AZ1985"/>
      <c r="BA1985"/>
      <c r="BB1985"/>
      <c r="BC1985"/>
      <c r="BD1985"/>
      <c r="BE1985"/>
      <c r="BF1985"/>
      <c r="BG1985"/>
      <c r="BH1985"/>
      <c r="BI1985"/>
      <c r="BJ1985"/>
      <c r="BK1985"/>
      <c r="BL1985"/>
      <c r="BM1985"/>
      <c r="BN1985"/>
      <c r="BO1985"/>
      <c r="BP1985"/>
      <c r="BQ1985"/>
      <c r="BR1985"/>
      <c r="BS1985"/>
      <c r="BT1985"/>
      <c r="BU1985"/>
      <c r="BV1985"/>
      <c r="BW1985"/>
      <c r="BX1985"/>
      <c r="BY1985"/>
      <c r="BZ1985"/>
      <c r="CA1985"/>
      <c r="CB1985"/>
      <c r="CC1985"/>
      <c r="CD1985"/>
      <c r="CE1985"/>
      <c r="CF1985"/>
      <c r="CG1985"/>
      <c r="CH1985"/>
      <c r="CI1985"/>
      <c r="CJ1985"/>
      <c r="CK1985"/>
      <c r="CL1985"/>
      <c r="CM1985"/>
      <c r="CN1985"/>
      <c r="CO1985"/>
      <c r="CP1985"/>
      <c r="CQ1985"/>
      <c r="CR1985"/>
      <c r="CS1985"/>
      <c r="CT1985"/>
      <c r="CU1985"/>
      <c r="CV1985"/>
      <c r="CW1985"/>
      <c r="CX1985"/>
      <c r="CY1985"/>
      <c r="CZ1985"/>
      <c r="DA1985"/>
      <c r="DB1985"/>
      <c r="DC1985"/>
      <c r="DD1985"/>
      <c r="DE1985"/>
      <c r="DF1985"/>
      <c r="DG1985"/>
      <c r="DH1985"/>
      <c r="DI1985"/>
      <c r="DJ1985"/>
      <c r="DK1985"/>
      <c r="DL1985"/>
      <c r="DM1985"/>
      <c r="DN1985"/>
      <c r="DO1985"/>
      <c r="DP1985"/>
      <c r="DQ1985"/>
      <c r="DR1985"/>
      <c r="DS1985"/>
      <c r="DT1985"/>
      <c r="DU1985"/>
      <c r="DV1985"/>
      <c r="DW1985"/>
      <c r="DX1985"/>
      <c r="DY1985"/>
      <c r="DZ1985"/>
      <c r="EA1985"/>
      <c r="EB1985"/>
      <c r="EC1985"/>
      <c r="ED1985"/>
      <c r="EE1985"/>
      <c r="EF1985"/>
      <c r="EG1985"/>
      <c r="EH1985"/>
      <c r="EI1985"/>
      <c r="EJ1985"/>
      <c r="EK1985"/>
      <c r="EL1985"/>
      <c r="EM1985"/>
      <c r="EN1985"/>
      <c r="EO1985"/>
      <c r="EP1985"/>
      <c r="EQ1985"/>
    </row>
    <row r="1986" spans="1:147" s="77" customFormat="1" ht="15.75" x14ac:dyDescent="0.25">
      <c r="A1986"/>
      <c r="B1986" s="139">
        <v>44658</v>
      </c>
      <c r="C1986" s="139">
        <v>44658</v>
      </c>
      <c r="D1986" s="79">
        <v>1128</v>
      </c>
      <c r="E1986" s="34"/>
      <c r="F1986" s="56" t="s">
        <v>1344</v>
      </c>
      <c r="G1986" s="79"/>
      <c r="H1986" s="79"/>
      <c r="I1986" s="79"/>
      <c r="J1986" s="79" t="s">
        <v>1119</v>
      </c>
      <c r="K1986" s="40">
        <v>13364.4</v>
      </c>
      <c r="L1986" s="52">
        <v>0</v>
      </c>
      <c r="M1986" s="40">
        <v>13364.4</v>
      </c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  <c r="AB1986"/>
      <c r="AC1986"/>
      <c r="AD1986"/>
      <c r="AE1986"/>
      <c r="AF1986"/>
      <c r="AG1986"/>
      <c r="AH1986"/>
      <c r="AI1986"/>
      <c r="AJ1986"/>
      <c r="AK1986"/>
      <c r="AL1986"/>
      <c r="AM1986"/>
      <c r="AN1986"/>
      <c r="AO1986"/>
      <c r="AP1986"/>
      <c r="AQ1986"/>
      <c r="AR1986"/>
      <c r="AS1986"/>
      <c r="AT1986"/>
      <c r="AU1986"/>
      <c r="AV1986"/>
      <c r="AW1986"/>
      <c r="AX1986"/>
      <c r="AY1986"/>
      <c r="AZ1986"/>
      <c r="BA1986"/>
      <c r="BB1986"/>
      <c r="BC1986"/>
      <c r="BD1986"/>
      <c r="BE1986"/>
      <c r="BF1986"/>
      <c r="BG1986"/>
      <c r="BH1986"/>
      <c r="BI1986"/>
      <c r="BJ1986"/>
      <c r="BK1986"/>
      <c r="BL1986"/>
      <c r="BM1986"/>
      <c r="BN1986"/>
      <c r="BO1986"/>
      <c r="BP1986"/>
      <c r="BQ1986"/>
      <c r="BR1986"/>
      <c r="BS1986"/>
      <c r="BT1986"/>
      <c r="BU1986"/>
      <c r="BV1986"/>
      <c r="BW1986"/>
      <c r="BX1986"/>
      <c r="BY1986"/>
      <c r="BZ1986"/>
      <c r="CA1986"/>
      <c r="CB1986"/>
      <c r="CC1986"/>
      <c r="CD1986"/>
      <c r="CE1986"/>
      <c r="CF1986"/>
      <c r="CG1986"/>
      <c r="CH1986"/>
      <c r="CI1986"/>
      <c r="CJ1986"/>
      <c r="CK1986"/>
      <c r="CL1986"/>
      <c r="CM1986"/>
      <c r="CN1986"/>
      <c r="CO1986"/>
      <c r="CP1986"/>
      <c r="CQ1986"/>
      <c r="CR1986"/>
      <c r="CS1986"/>
      <c r="CT1986"/>
      <c r="CU1986"/>
      <c r="CV1986"/>
      <c r="CW1986"/>
      <c r="CX1986"/>
      <c r="CY1986"/>
      <c r="CZ1986"/>
      <c r="DA1986"/>
      <c r="DB1986"/>
      <c r="DC1986"/>
      <c r="DD1986"/>
      <c r="DE1986"/>
      <c r="DF1986"/>
      <c r="DG1986"/>
      <c r="DH1986"/>
      <c r="DI1986"/>
      <c r="DJ1986"/>
      <c r="DK1986"/>
      <c r="DL1986"/>
      <c r="DM1986"/>
      <c r="DN1986"/>
      <c r="DO1986"/>
      <c r="DP1986"/>
      <c r="DQ1986"/>
      <c r="DR1986"/>
      <c r="DS1986"/>
      <c r="DT1986"/>
      <c r="DU1986"/>
      <c r="DV1986"/>
      <c r="DW1986"/>
      <c r="DX1986"/>
      <c r="DY1986"/>
      <c r="DZ1986"/>
      <c r="EA1986"/>
      <c r="EB1986"/>
      <c r="EC1986"/>
      <c r="ED1986"/>
      <c r="EE1986"/>
      <c r="EF1986"/>
      <c r="EG1986"/>
      <c r="EH1986"/>
      <c r="EI1986"/>
      <c r="EJ1986"/>
      <c r="EK1986"/>
      <c r="EL1986"/>
      <c r="EM1986"/>
      <c r="EN1986"/>
      <c r="EO1986"/>
      <c r="EP1986"/>
      <c r="EQ1986"/>
    </row>
    <row r="1987" spans="1:147" s="77" customFormat="1" ht="15.75" x14ac:dyDescent="0.25">
      <c r="A1987"/>
      <c r="B1987" s="139">
        <v>44658</v>
      </c>
      <c r="C1987" s="139">
        <v>44658</v>
      </c>
      <c r="D1987" s="79">
        <v>1129</v>
      </c>
      <c r="E1987" s="34"/>
      <c r="F1987" s="56" t="s">
        <v>1344</v>
      </c>
      <c r="G1987" s="79"/>
      <c r="H1987" s="79"/>
      <c r="I1987" s="79"/>
      <c r="J1987" s="79" t="s">
        <v>1119</v>
      </c>
      <c r="K1987" s="40">
        <v>13364.4</v>
      </c>
      <c r="L1987" s="52">
        <v>0</v>
      </c>
      <c r="M1987" s="40">
        <v>13364.4</v>
      </c>
      <c r="N1987"/>
      <c r="O1987"/>
      <c r="P1987"/>
      <c r="Q1987"/>
      <c r="R1987"/>
      <c r="S1987"/>
      <c r="T1987"/>
      <c r="U1987"/>
      <c r="V1987"/>
      <c r="W1987"/>
      <c r="X1987"/>
      <c r="Y1987"/>
      <c r="Z1987"/>
      <c r="AA1987"/>
      <c r="AB1987"/>
      <c r="AC1987"/>
      <c r="AD1987"/>
      <c r="AE1987"/>
      <c r="AF1987"/>
      <c r="AG1987"/>
      <c r="AH1987"/>
      <c r="AI1987"/>
      <c r="AJ1987"/>
      <c r="AK1987"/>
      <c r="AL1987"/>
      <c r="AM1987"/>
      <c r="AN1987"/>
      <c r="AO1987"/>
      <c r="AP1987"/>
      <c r="AQ1987"/>
      <c r="AR1987"/>
      <c r="AS1987"/>
      <c r="AT1987"/>
      <c r="AU1987"/>
      <c r="AV1987"/>
      <c r="AW1987"/>
      <c r="AX1987"/>
      <c r="AY1987"/>
      <c r="AZ1987"/>
      <c r="BA1987"/>
      <c r="BB1987"/>
      <c r="BC1987"/>
      <c r="BD1987"/>
      <c r="BE1987"/>
      <c r="BF1987"/>
      <c r="BG1987"/>
      <c r="BH1987"/>
      <c r="BI1987"/>
      <c r="BJ1987"/>
      <c r="BK1987"/>
      <c r="BL1987"/>
      <c r="BM1987"/>
      <c r="BN1987"/>
      <c r="BO1987"/>
      <c r="BP1987"/>
      <c r="BQ1987"/>
      <c r="BR1987"/>
      <c r="BS1987"/>
      <c r="BT1987"/>
      <c r="BU1987"/>
      <c r="BV1987"/>
      <c r="BW1987"/>
      <c r="BX1987"/>
      <c r="BY1987"/>
      <c r="BZ1987"/>
      <c r="CA1987"/>
      <c r="CB1987"/>
      <c r="CC1987"/>
      <c r="CD1987"/>
      <c r="CE1987"/>
      <c r="CF1987"/>
      <c r="CG1987"/>
      <c r="CH1987"/>
      <c r="CI1987"/>
      <c r="CJ1987"/>
      <c r="CK1987"/>
      <c r="CL1987"/>
      <c r="CM1987"/>
      <c r="CN1987"/>
      <c r="CO1987"/>
      <c r="CP1987"/>
      <c r="CQ1987"/>
      <c r="CR1987"/>
      <c r="CS1987"/>
      <c r="CT1987"/>
      <c r="CU1987"/>
      <c r="CV1987"/>
      <c r="CW1987"/>
      <c r="CX1987"/>
      <c r="CY1987"/>
      <c r="CZ1987"/>
      <c r="DA1987"/>
      <c r="DB1987"/>
      <c r="DC1987"/>
      <c r="DD1987"/>
      <c r="DE1987"/>
      <c r="DF1987"/>
      <c r="DG1987"/>
      <c r="DH1987"/>
      <c r="DI1987"/>
      <c r="DJ1987"/>
      <c r="DK1987"/>
      <c r="DL1987"/>
      <c r="DM1987"/>
      <c r="DN1987"/>
      <c r="DO1987"/>
      <c r="DP1987"/>
      <c r="DQ1987"/>
      <c r="DR1987"/>
      <c r="DS1987"/>
      <c r="DT1987"/>
      <c r="DU1987"/>
      <c r="DV1987"/>
      <c r="DW1987"/>
      <c r="DX1987"/>
      <c r="DY1987"/>
      <c r="DZ1987"/>
      <c r="EA1987"/>
      <c r="EB1987"/>
      <c r="EC1987"/>
      <c r="ED1987"/>
      <c r="EE1987"/>
      <c r="EF1987"/>
      <c r="EG1987"/>
      <c r="EH1987"/>
      <c r="EI1987"/>
      <c r="EJ1987"/>
      <c r="EK1987"/>
      <c r="EL1987"/>
      <c r="EM1987"/>
      <c r="EN1987"/>
      <c r="EO1987"/>
      <c r="EP1987"/>
      <c r="EQ1987"/>
    </row>
    <row r="1988" spans="1:147" s="77" customFormat="1" ht="15.75" x14ac:dyDescent="0.25">
      <c r="A1988"/>
      <c r="B1988" s="139">
        <v>44658</v>
      </c>
      <c r="C1988" s="139">
        <v>44658</v>
      </c>
      <c r="D1988" s="79">
        <v>1130</v>
      </c>
      <c r="E1988" s="34"/>
      <c r="F1988" s="56" t="s">
        <v>1344</v>
      </c>
      <c r="G1988" s="79"/>
      <c r="H1988" s="79"/>
      <c r="I1988" s="79"/>
      <c r="J1988" s="79" t="s">
        <v>1119</v>
      </c>
      <c r="K1988" s="40">
        <v>13364.4</v>
      </c>
      <c r="L1988" s="52">
        <v>0</v>
      </c>
      <c r="M1988" s="40">
        <v>13364.4</v>
      </c>
      <c r="N1988"/>
      <c r="O1988"/>
      <c r="P1988"/>
      <c r="Q1988"/>
      <c r="R1988"/>
      <c r="S1988"/>
      <c r="T1988"/>
      <c r="U1988"/>
      <c r="V1988"/>
      <c r="W1988"/>
      <c r="X1988"/>
      <c r="Y1988"/>
      <c r="Z1988"/>
      <c r="AA1988"/>
      <c r="AB1988"/>
      <c r="AC1988"/>
      <c r="AD1988"/>
      <c r="AE1988"/>
      <c r="AF1988"/>
      <c r="AG1988"/>
      <c r="AH1988"/>
      <c r="AI1988"/>
      <c r="AJ1988"/>
      <c r="AK1988"/>
      <c r="AL1988"/>
      <c r="AM1988"/>
      <c r="AN1988"/>
      <c r="AO1988"/>
      <c r="AP1988"/>
      <c r="AQ1988"/>
      <c r="AR1988"/>
      <c r="AS1988"/>
      <c r="AT1988"/>
      <c r="AU1988"/>
      <c r="AV1988"/>
      <c r="AW1988"/>
      <c r="AX1988"/>
      <c r="AY1988"/>
      <c r="AZ1988"/>
      <c r="BA1988"/>
      <c r="BB1988"/>
      <c r="BC1988"/>
      <c r="BD1988"/>
      <c r="BE1988"/>
      <c r="BF1988"/>
      <c r="BG1988"/>
      <c r="BH1988"/>
      <c r="BI1988"/>
      <c r="BJ1988"/>
      <c r="BK1988"/>
      <c r="BL1988"/>
      <c r="BM1988"/>
      <c r="BN1988"/>
      <c r="BO1988"/>
      <c r="BP1988"/>
      <c r="BQ1988"/>
      <c r="BR1988"/>
      <c r="BS1988"/>
      <c r="BT1988"/>
      <c r="BU1988"/>
      <c r="BV1988"/>
      <c r="BW1988"/>
      <c r="BX1988"/>
      <c r="BY1988"/>
      <c r="BZ1988"/>
      <c r="CA1988"/>
      <c r="CB1988"/>
      <c r="CC1988"/>
      <c r="CD1988"/>
      <c r="CE1988"/>
      <c r="CF1988"/>
      <c r="CG1988"/>
      <c r="CH1988"/>
      <c r="CI1988"/>
      <c r="CJ1988"/>
      <c r="CK1988"/>
      <c r="CL1988"/>
      <c r="CM1988"/>
      <c r="CN1988"/>
      <c r="CO1988"/>
      <c r="CP1988"/>
      <c r="CQ1988"/>
      <c r="CR1988"/>
      <c r="CS1988"/>
      <c r="CT1988"/>
      <c r="CU1988"/>
      <c r="CV1988"/>
      <c r="CW1988"/>
      <c r="CX1988"/>
      <c r="CY1988"/>
      <c r="CZ1988"/>
      <c r="DA1988"/>
      <c r="DB1988"/>
      <c r="DC1988"/>
      <c r="DD1988"/>
      <c r="DE1988"/>
      <c r="DF1988"/>
      <c r="DG1988"/>
      <c r="DH1988"/>
      <c r="DI1988"/>
      <c r="DJ1988"/>
      <c r="DK1988"/>
      <c r="DL1988"/>
      <c r="DM1988"/>
      <c r="DN1988"/>
      <c r="DO1988"/>
      <c r="DP1988"/>
      <c r="DQ1988"/>
      <c r="DR1988"/>
      <c r="DS1988"/>
      <c r="DT1988"/>
      <c r="DU1988"/>
      <c r="DV1988"/>
      <c r="DW1988"/>
      <c r="DX1988"/>
      <c r="DY1988"/>
      <c r="DZ1988"/>
      <c r="EA1988"/>
      <c r="EB1988"/>
      <c r="EC1988"/>
      <c r="ED1988"/>
      <c r="EE1988"/>
      <c r="EF1988"/>
      <c r="EG1988"/>
      <c r="EH1988"/>
      <c r="EI1988"/>
      <c r="EJ1988"/>
      <c r="EK1988"/>
      <c r="EL1988"/>
      <c r="EM1988"/>
      <c r="EN1988"/>
      <c r="EO1988"/>
      <c r="EP1988"/>
      <c r="EQ1988"/>
    </row>
    <row r="1989" spans="1:147" s="77" customFormat="1" ht="15.75" x14ac:dyDescent="0.25">
      <c r="A1989"/>
      <c r="B1989" s="139">
        <v>44658</v>
      </c>
      <c r="C1989" s="139">
        <v>44658</v>
      </c>
      <c r="D1989" s="79">
        <v>1131</v>
      </c>
      <c r="E1989" s="34"/>
      <c r="F1989" s="56" t="s">
        <v>1344</v>
      </c>
      <c r="G1989" s="79"/>
      <c r="H1989" s="79"/>
      <c r="I1989" s="79"/>
      <c r="J1989" s="79" t="s">
        <v>1119</v>
      </c>
      <c r="K1989" s="40">
        <v>13364.4</v>
      </c>
      <c r="L1989" s="52">
        <v>0</v>
      </c>
      <c r="M1989" s="40">
        <v>13364.4</v>
      </c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  <c r="AB1989"/>
      <c r="AC1989"/>
      <c r="AD1989"/>
      <c r="AE1989"/>
      <c r="AF1989"/>
      <c r="AG1989"/>
      <c r="AH1989"/>
      <c r="AI1989"/>
      <c r="AJ1989"/>
      <c r="AK1989"/>
      <c r="AL1989"/>
      <c r="AM1989"/>
      <c r="AN1989"/>
      <c r="AO1989"/>
      <c r="AP1989"/>
      <c r="AQ1989"/>
      <c r="AR1989"/>
      <c r="AS1989"/>
      <c r="AT1989"/>
      <c r="AU1989"/>
      <c r="AV1989"/>
      <c r="AW1989"/>
      <c r="AX1989"/>
      <c r="AY1989"/>
      <c r="AZ1989"/>
      <c r="BA1989"/>
      <c r="BB1989"/>
      <c r="BC1989"/>
      <c r="BD1989"/>
      <c r="BE1989"/>
      <c r="BF1989"/>
      <c r="BG1989"/>
      <c r="BH1989"/>
      <c r="BI1989"/>
      <c r="BJ1989"/>
      <c r="BK1989"/>
      <c r="BL1989"/>
      <c r="BM1989"/>
      <c r="BN1989"/>
      <c r="BO1989"/>
      <c r="BP1989"/>
      <c r="BQ1989"/>
      <c r="BR1989"/>
      <c r="BS1989"/>
      <c r="BT1989"/>
      <c r="BU1989"/>
      <c r="BV1989"/>
      <c r="BW1989"/>
      <c r="BX1989"/>
      <c r="BY1989"/>
      <c r="BZ1989"/>
      <c r="CA1989"/>
      <c r="CB1989"/>
      <c r="CC1989"/>
      <c r="CD1989"/>
      <c r="CE1989"/>
      <c r="CF1989"/>
      <c r="CG1989"/>
      <c r="CH1989"/>
      <c r="CI1989"/>
      <c r="CJ1989"/>
      <c r="CK1989"/>
      <c r="CL1989"/>
      <c r="CM1989"/>
      <c r="CN1989"/>
      <c r="CO1989"/>
      <c r="CP1989"/>
      <c r="CQ1989"/>
      <c r="CR1989"/>
      <c r="CS1989"/>
      <c r="CT1989"/>
      <c r="CU1989"/>
      <c r="CV1989"/>
      <c r="CW1989"/>
      <c r="CX1989"/>
      <c r="CY1989"/>
      <c r="CZ1989"/>
      <c r="DA1989"/>
      <c r="DB1989"/>
      <c r="DC1989"/>
      <c r="DD1989"/>
      <c r="DE1989"/>
      <c r="DF1989"/>
      <c r="DG1989"/>
      <c r="DH1989"/>
      <c r="DI1989"/>
      <c r="DJ1989"/>
      <c r="DK1989"/>
      <c r="DL1989"/>
      <c r="DM1989"/>
      <c r="DN1989"/>
      <c r="DO1989"/>
      <c r="DP1989"/>
      <c r="DQ1989"/>
      <c r="DR1989"/>
      <c r="DS1989"/>
      <c r="DT1989"/>
      <c r="DU1989"/>
      <c r="DV1989"/>
      <c r="DW1989"/>
      <c r="DX1989"/>
      <c r="DY1989"/>
      <c r="DZ1989"/>
      <c r="EA1989"/>
      <c r="EB1989"/>
      <c r="EC1989"/>
      <c r="ED1989"/>
      <c r="EE1989"/>
      <c r="EF1989"/>
      <c r="EG1989"/>
      <c r="EH1989"/>
      <c r="EI1989"/>
      <c r="EJ1989"/>
      <c r="EK1989"/>
      <c r="EL1989"/>
      <c r="EM1989"/>
      <c r="EN1989"/>
      <c r="EO1989"/>
      <c r="EP1989"/>
      <c r="EQ1989"/>
    </row>
    <row r="1990" spans="1:147" s="77" customFormat="1" ht="15.75" x14ac:dyDescent="0.25">
      <c r="A1990"/>
      <c r="B1990" s="139">
        <v>44658</v>
      </c>
      <c r="C1990" s="139">
        <v>44658</v>
      </c>
      <c r="D1990" s="79">
        <v>1132</v>
      </c>
      <c r="E1990" s="34"/>
      <c r="F1990" s="56" t="s">
        <v>1344</v>
      </c>
      <c r="G1990" s="79"/>
      <c r="H1990" s="79"/>
      <c r="I1990" s="79"/>
      <c r="J1990" s="79" t="s">
        <v>1119</v>
      </c>
      <c r="K1990" s="40">
        <v>13364.4</v>
      </c>
      <c r="L1990" s="52">
        <v>0</v>
      </c>
      <c r="M1990" s="40">
        <v>13364.4</v>
      </c>
      <c r="N1990"/>
      <c r="O1990"/>
      <c r="P1990"/>
      <c r="Q1990"/>
      <c r="R1990"/>
      <c r="S1990"/>
      <c r="T1990"/>
      <c r="U1990"/>
      <c r="V1990"/>
      <c r="W1990"/>
      <c r="X1990"/>
      <c r="Y1990"/>
      <c r="Z1990"/>
      <c r="AA1990"/>
      <c r="AB1990"/>
      <c r="AC1990"/>
      <c r="AD1990"/>
      <c r="AE1990"/>
      <c r="AF1990"/>
      <c r="AG1990"/>
      <c r="AH1990"/>
      <c r="AI1990"/>
      <c r="AJ1990"/>
      <c r="AK1990"/>
      <c r="AL1990"/>
      <c r="AM1990"/>
      <c r="AN1990"/>
      <c r="AO1990"/>
      <c r="AP1990"/>
      <c r="AQ1990"/>
      <c r="AR1990"/>
      <c r="AS1990"/>
      <c r="AT1990"/>
      <c r="AU1990"/>
      <c r="AV1990"/>
      <c r="AW1990"/>
      <c r="AX1990"/>
      <c r="AY1990"/>
      <c r="AZ1990"/>
      <c r="BA1990"/>
      <c r="BB1990"/>
      <c r="BC1990"/>
      <c r="BD1990"/>
      <c r="BE1990"/>
      <c r="BF1990"/>
      <c r="BG1990"/>
      <c r="BH1990"/>
      <c r="BI1990"/>
      <c r="BJ1990"/>
      <c r="BK1990"/>
      <c r="BL1990"/>
      <c r="BM1990"/>
      <c r="BN1990"/>
      <c r="BO1990"/>
      <c r="BP1990"/>
      <c r="BQ1990"/>
      <c r="BR1990"/>
      <c r="BS1990"/>
      <c r="BT1990"/>
      <c r="BU1990"/>
      <c r="BV1990"/>
      <c r="BW1990"/>
      <c r="BX1990"/>
      <c r="BY1990"/>
      <c r="BZ1990"/>
      <c r="CA1990"/>
      <c r="CB1990"/>
      <c r="CC1990"/>
      <c r="CD1990"/>
      <c r="CE1990"/>
      <c r="CF1990"/>
      <c r="CG1990"/>
      <c r="CH1990"/>
      <c r="CI1990"/>
      <c r="CJ1990"/>
      <c r="CK1990"/>
      <c r="CL1990"/>
      <c r="CM1990"/>
      <c r="CN1990"/>
      <c r="CO1990"/>
      <c r="CP1990"/>
      <c r="CQ1990"/>
      <c r="CR1990"/>
      <c r="CS1990"/>
      <c r="CT1990"/>
      <c r="CU1990"/>
      <c r="CV1990"/>
      <c r="CW1990"/>
      <c r="CX1990"/>
      <c r="CY1990"/>
      <c r="CZ1990"/>
      <c r="DA1990"/>
      <c r="DB1990"/>
      <c r="DC1990"/>
      <c r="DD1990"/>
      <c r="DE1990"/>
      <c r="DF1990"/>
      <c r="DG1990"/>
      <c r="DH1990"/>
      <c r="DI1990"/>
      <c r="DJ1990"/>
      <c r="DK1990"/>
      <c r="DL1990"/>
      <c r="DM1990"/>
      <c r="DN1990"/>
      <c r="DO1990"/>
      <c r="DP1990"/>
      <c r="DQ1990"/>
      <c r="DR1990"/>
      <c r="DS1990"/>
      <c r="DT1990"/>
      <c r="DU1990"/>
      <c r="DV1990"/>
      <c r="DW1990"/>
      <c r="DX1990"/>
      <c r="DY1990"/>
      <c r="DZ1990"/>
      <c r="EA1990"/>
      <c r="EB1990"/>
      <c r="EC1990"/>
      <c r="ED1990"/>
      <c r="EE1990"/>
      <c r="EF1990"/>
      <c r="EG1990"/>
      <c r="EH1990"/>
      <c r="EI1990"/>
      <c r="EJ1990"/>
      <c r="EK1990"/>
      <c r="EL1990"/>
      <c r="EM1990"/>
      <c r="EN1990"/>
      <c r="EO1990"/>
      <c r="EP1990"/>
      <c r="EQ1990"/>
    </row>
    <row r="1991" spans="1:147" s="77" customFormat="1" ht="15.75" x14ac:dyDescent="0.25">
      <c r="A1991"/>
      <c r="B1991" s="139">
        <v>44658</v>
      </c>
      <c r="C1991" s="139">
        <v>44658</v>
      </c>
      <c r="D1991" s="79">
        <v>1133</v>
      </c>
      <c r="E1991" s="34"/>
      <c r="F1991" s="56" t="s">
        <v>1344</v>
      </c>
      <c r="G1991" s="79"/>
      <c r="H1991" s="79"/>
      <c r="I1991" s="79"/>
      <c r="J1991" s="79" t="s">
        <v>1119</v>
      </c>
      <c r="K1991" s="40">
        <v>13364.4</v>
      </c>
      <c r="L1991" s="52">
        <v>0</v>
      </c>
      <c r="M1991" s="40">
        <v>13364.4</v>
      </c>
      <c r="N1991"/>
      <c r="O1991"/>
      <c r="P1991"/>
      <c r="Q1991"/>
      <c r="R1991"/>
      <c r="S1991"/>
      <c r="T1991"/>
      <c r="U1991"/>
      <c r="V1991"/>
      <c r="W1991"/>
      <c r="X1991"/>
      <c r="Y1991"/>
      <c r="Z1991"/>
      <c r="AA1991"/>
      <c r="AB1991"/>
      <c r="AC1991"/>
      <c r="AD1991"/>
      <c r="AE1991"/>
      <c r="AF1991"/>
      <c r="AG1991"/>
      <c r="AH1991"/>
      <c r="AI1991"/>
      <c r="AJ1991"/>
      <c r="AK1991"/>
      <c r="AL1991"/>
      <c r="AM1991"/>
      <c r="AN1991"/>
      <c r="AO1991"/>
      <c r="AP1991"/>
      <c r="AQ1991"/>
      <c r="AR1991"/>
      <c r="AS1991"/>
      <c r="AT1991"/>
      <c r="AU1991"/>
      <c r="AV1991"/>
      <c r="AW1991"/>
      <c r="AX1991"/>
      <c r="AY1991"/>
      <c r="AZ1991"/>
      <c r="BA1991"/>
      <c r="BB1991"/>
      <c r="BC1991"/>
      <c r="BD1991"/>
      <c r="BE1991"/>
      <c r="BF1991"/>
      <c r="BG1991"/>
      <c r="BH1991"/>
      <c r="BI1991"/>
      <c r="BJ1991"/>
      <c r="BK1991"/>
      <c r="BL1991"/>
      <c r="BM1991"/>
      <c r="BN1991"/>
      <c r="BO1991"/>
      <c r="BP1991"/>
      <c r="BQ1991"/>
      <c r="BR1991"/>
      <c r="BS1991"/>
      <c r="BT1991"/>
      <c r="BU1991"/>
      <c r="BV1991"/>
      <c r="BW1991"/>
      <c r="BX1991"/>
      <c r="BY1991"/>
      <c r="BZ1991"/>
      <c r="CA1991"/>
      <c r="CB1991"/>
      <c r="CC1991"/>
      <c r="CD1991"/>
      <c r="CE1991"/>
      <c r="CF1991"/>
      <c r="CG1991"/>
      <c r="CH1991"/>
      <c r="CI1991"/>
      <c r="CJ1991"/>
      <c r="CK1991"/>
      <c r="CL1991"/>
      <c r="CM1991"/>
      <c r="CN1991"/>
      <c r="CO1991"/>
      <c r="CP1991"/>
      <c r="CQ1991"/>
      <c r="CR1991"/>
      <c r="CS1991"/>
      <c r="CT1991"/>
      <c r="CU1991"/>
      <c r="CV1991"/>
      <c r="CW1991"/>
      <c r="CX1991"/>
      <c r="CY1991"/>
      <c r="CZ1991"/>
      <c r="DA1991"/>
      <c r="DB1991"/>
      <c r="DC1991"/>
      <c r="DD1991"/>
      <c r="DE1991"/>
      <c r="DF1991"/>
      <c r="DG1991"/>
      <c r="DH1991"/>
      <c r="DI1991"/>
      <c r="DJ1991"/>
      <c r="DK1991"/>
      <c r="DL1991"/>
      <c r="DM1991"/>
      <c r="DN1991"/>
      <c r="DO1991"/>
      <c r="DP1991"/>
      <c r="DQ1991"/>
      <c r="DR1991"/>
      <c r="DS1991"/>
      <c r="DT1991"/>
      <c r="DU1991"/>
      <c r="DV1991"/>
      <c r="DW1991"/>
      <c r="DX1991"/>
      <c r="DY1991"/>
      <c r="DZ1991"/>
      <c r="EA1991"/>
      <c r="EB1991"/>
      <c r="EC1991"/>
      <c r="ED1991"/>
      <c r="EE1991"/>
      <c r="EF1991"/>
      <c r="EG1991"/>
      <c r="EH1991"/>
      <c r="EI1991"/>
      <c r="EJ1991"/>
      <c r="EK1991"/>
      <c r="EL1991"/>
      <c r="EM1991"/>
      <c r="EN1991"/>
      <c r="EO1991"/>
      <c r="EP1991"/>
      <c r="EQ1991"/>
    </row>
    <row r="1992" spans="1:147" s="77" customFormat="1" ht="15.75" x14ac:dyDescent="0.25">
      <c r="A1992"/>
      <c r="B1992" s="139">
        <v>44658</v>
      </c>
      <c r="C1992" s="139">
        <v>44658</v>
      </c>
      <c r="D1992" s="79">
        <v>1134</v>
      </c>
      <c r="E1992" s="34"/>
      <c r="F1992" s="56" t="s">
        <v>1344</v>
      </c>
      <c r="G1992" s="79"/>
      <c r="H1992" s="79"/>
      <c r="I1992" s="79"/>
      <c r="J1992" s="79" t="s">
        <v>1119</v>
      </c>
      <c r="K1992" s="40">
        <v>13364.4</v>
      </c>
      <c r="L1992" s="52">
        <v>0</v>
      </c>
      <c r="M1992" s="40">
        <v>13364.4</v>
      </c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  <c r="AB1992"/>
      <c r="AC1992"/>
      <c r="AD1992"/>
      <c r="AE1992"/>
      <c r="AF1992"/>
      <c r="AG1992"/>
      <c r="AH1992"/>
      <c r="AI1992"/>
      <c r="AJ1992"/>
      <c r="AK1992"/>
      <c r="AL1992"/>
      <c r="AM1992"/>
      <c r="AN1992"/>
      <c r="AO1992"/>
      <c r="AP1992"/>
      <c r="AQ1992"/>
      <c r="AR1992"/>
      <c r="AS1992"/>
      <c r="AT1992"/>
      <c r="AU1992"/>
      <c r="AV1992"/>
      <c r="AW1992"/>
      <c r="AX1992"/>
      <c r="AY1992"/>
      <c r="AZ1992"/>
      <c r="BA1992"/>
      <c r="BB1992"/>
      <c r="BC1992"/>
      <c r="BD1992"/>
      <c r="BE1992"/>
      <c r="BF1992"/>
      <c r="BG1992"/>
      <c r="BH1992"/>
      <c r="BI1992"/>
      <c r="BJ1992"/>
      <c r="BK1992"/>
      <c r="BL1992"/>
      <c r="BM1992"/>
      <c r="BN1992"/>
      <c r="BO1992"/>
      <c r="BP1992"/>
      <c r="BQ1992"/>
      <c r="BR1992"/>
      <c r="BS1992"/>
      <c r="BT1992"/>
      <c r="BU1992"/>
      <c r="BV1992"/>
      <c r="BW1992"/>
      <c r="BX1992"/>
      <c r="BY1992"/>
      <c r="BZ1992"/>
      <c r="CA1992"/>
      <c r="CB1992"/>
      <c r="CC1992"/>
      <c r="CD1992"/>
      <c r="CE1992"/>
      <c r="CF1992"/>
      <c r="CG1992"/>
      <c r="CH1992"/>
      <c r="CI1992"/>
      <c r="CJ1992"/>
      <c r="CK1992"/>
      <c r="CL1992"/>
      <c r="CM1992"/>
      <c r="CN1992"/>
      <c r="CO1992"/>
      <c r="CP1992"/>
      <c r="CQ1992"/>
      <c r="CR1992"/>
      <c r="CS1992"/>
      <c r="CT1992"/>
      <c r="CU1992"/>
      <c r="CV1992"/>
      <c r="CW1992"/>
      <c r="CX1992"/>
      <c r="CY1992"/>
      <c r="CZ1992"/>
      <c r="DA1992"/>
      <c r="DB1992"/>
      <c r="DC1992"/>
      <c r="DD1992"/>
      <c r="DE1992"/>
      <c r="DF1992"/>
      <c r="DG1992"/>
      <c r="DH1992"/>
      <c r="DI1992"/>
      <c r="DJ1992"/>
      <c r="DK1992"/>
      <c r="DL1992"/>
      <c r="DM1992"/>
      <c r="DN1992"/>
      <c r="DO1992"/>
      <c r="DP1992"/>
      <c r="DQ1992"/>
      <c r="DR1992"/>
      <c r="DS1992"/>
      <c r="DT1992"/>
      <c r="DU1992"/>
      <c r="DV1992"/>
      <c r="DW1992"/>
      <c r="DX1992"/>
      <c r="DY1992"/>
      <c r="DZ1992"/>
      <c r="EA1992"/>
      <c r="EB1992"/>
      <c r="EC1992"/>
      <c r="ED1992"/>
      <c r="EE1992"/>
      <c r="EF1992"/>
      <c r="EG1992"/>
      <c r="EH1992"/>
      <c r="EI1992"/>
      <c r="EJ1992"/>
      <c r="EK1992"/>
      <c r="EL1992"/>
      <c r="EM1992"/>
      <c r="EN1992"/>
      <c r="EO1992"/>
      <c r="EP1992"/>
      <c r="EQ1992"/>
    </row>
    <row r="1993" spans="1:147" s="77" customFormat="1" ht="15.75" x14ac:dyDescent="0.25">
      <c r="A1993"/>
      <c r="B1993" s="139">
        <v>44658</v>
      </c>
      <c r="C1993" s="139">
        <v>44658</v>
      </c>
      <c r="D1993" s="79">
        <v>1135</v>
      </c>
      <c r="E1993" s="34"/>
      <c r="F1993" s="56" t="s">
        <v>1344</v>
      </c>
      <c r="G1993" s="79"/>
      <c r="H1993" s="79"/>
      <c r="I1993" s="79"/>
      <c r="J1993" s="79" t="s">
        <v>1119</v>
      </c>
      <c r="K1993" s="40">
        <v>13364.4</v>
      </c>
      <c r="L1993" s="52">
        <v>0</v>
      </c>
      <c r="M1993" s="40">
        <v>13364.4</v>
      </c>
      <c r="N1993"/>
      <c r="O1993"/>
      <c r="P1993"/>
      <c r="Q1993"/>
      <c r="R1993"/>
      <c r="S1993"/>
      <c r="T1993"/>
      <c r="U1993"/>
      <c r="V1993"/>
      <c r="W1993"/>
      <c r="X1993"/>
      <c r="Y1993"/>
      <c r="Z1993"/>
      <c r="AA1993"/>
      <c r="AB1993"/>
      <c r="AC1993"/>
      <c r="AD1993"/>
      <c r="AE1993"/>
      <c r="AF1993"/>
      <c r="AG1993"/>
      <c r="AH1993"/>
      <c r="AI1993"/>
      <c r="AJ1993"/>
      <c r="AK1993"/>
      <c r="AL1993"/>
      <c r="AM1993"/>
      <c r="AN1993"/>
      <c r="AO1993"/>
      <c r="AP1993"/>
      <c r="AQ1993"/>
      <c r="AR1993"/>
      <c r="AS1993"/>
      <c r="AT1993"/>
      <c r="AU1993"/>
      <c r="AV1993"/>
      <c r="AW1993"/>
      <c r="AX1993"/>
      <c r="AY1993"/>
      <c r="AZ1993"/>
      <c r="BA1993"/>
      <c r="BB1993"/>
      <c r="BC1993"/>
      <c r="BD1993"/>
      <c r="BE1993"/>
      <c r="BF1993"/>
      <c r="BG1993"/>
      <c r="BH1993"/>
      <c r="BI1993"/>
      <c r="BJ1993"/>
      <c r="BK1993"/>
      <c r="BL1993"/>
      <c r="BM1993"/>
      <c r="BN1993"/>
      <c r="BO1993"/>
      <c r="BP1993"/>
      <c r="BQ1993"/>
      <c r="BR1993"/>
      <c r="BS1993"/>
      <c r="BT1993"/>
      <c r="BU1993"/>
      <c r="BV1993"/>
      <c r="BW1993"/>
      <c r="BX1993"/>
      <c r="BY1993"/>
      <c r="BZ1993"/>
      <c r="CA1993"/>
      <c r="CB1993"/>
      <c r="CC1993"/>
      <c r="CD1993"/>
      <c r="CE1993"/>
      <c r="CF1993"/>
      <c r="CG1993"/>
      <c r="CH1993"/>
      <c r="CI1993"/>
      <c r="CJ1993"/>
      <c r="CK1993"/>
      <c r="CL1993"/>
      <c r="CM1993"/>
      <c r="CN1993"/>
      <c r="CO1993"/>
      <c r="CP1993"/>
      <c r="CQ1993"/>
      <c r="CR1993"/>
      <c r="CS1993"/>
      <c r="CT1993"/>
      <c r="CU1993"/>
      <c r="CV1993"/>
      <c r="CW1993"/>
      <c r="CX1993"/>
      <c r="CY1993"/>
      <c r="CZ1993"/>
      <c r="DA1993"/>
      <c r="DB1993"/>
      <c r="DC1993"/>
      <c r="DD1993"/>
      <c r="DE1993"/>
      <c r="DF1993"/>
      <c r="DG1993"/>
      <c r="DH1993"/>
      <c r="DI1993"/>
      <c r="DJ1993"/>
      <c r="DK1993"/>
      <c r="DL1993"/>
      <c r="DM1993"/>
      <c r="DN1993"/>
      <c r="DO1993"/>
      <c r="DP1993"/>
      <c r="DQ1993"/>
      <c r="DR1993"/>
      <c r="DS1993"/>
      <c r="DT1993"/>
      <c r="DU1993"/>
      <c r="DV1993"/>
      <c r="DW1993"/>
      <c r="DX1993"/>
      <c r="DY1993"/>
      <c r="DZ1993"/>
      <c r="EA1993"/>
      <c r="EB1993"/>
      <c r="EC1993"/>
      <c r="ED1993"/>
      <c r="EE1993"/>
      <c r="EF1993"/>
      <c r="EG1993"/>
      <c r="EH1993"/>
      <c r="EI1993"/>
      <c r="EJ1993"/>
      <c r="EK1993"/>
      <c r="EL1993"/>
      <c r="EM1993"/>
      <c r="EN1993"/>
      <c r="EO1993"/>
      <c r="EP1993"/>
      <c r="EQ1993"/>
    </row>
    <row r="1994" spans="1:147" s="77" customFormat="1" ht="15.75" x14ac:dyDescent="0.25">
      <c r="A1994"/>
      <c r="B1994" s="139">
        <v>44658</v>
      </c>
      <c r="C1994" s="139">
        <v>44658</v>
      </c>
      <c r="D1994" s="79">
        <v>1136</v>
      </c>
      <c r="E1994" s="34"/>
      <c r="F1994" s="56" t="s">
        <v>1344</v>
      </c>
      <c r="G1994" s="79"/>
      <c r="H1994" s="79"/>
      <c r="I1994" s="79"/>
      <c r="J1994" s="79" t="s">
        <v>1119</v>
      </c>
      <c r="K1994" s="40">
        <v>13364.4</v>
      </c>
      <c r="L1994" s="52">
        <v>0</v>
      </c>
      <c r="M1994" s="40">
        <v>13364.4</v>
      </c>
      <c r="N1994"/>
      <c r="O1994"/>
      <c r="P1994"/>
      <c r="Q1994"/>
      <c r="R1994"/>
      <c r="S1994"/>
      <c r="T1994"/>
      <c r="U1994"/>
      <c r="V1994"/>
      <c r="W1994"/>
      <c r="X1994"/>
      <c r="Y1994"/>
      <c r="Z1994"/>
      <c r="AA1994"/>
      <c r="AB1994"/>
      <c r="AC1994"/>
      <c r="AD1994"/>
      <c r="AE1994"/>
      <c r="AF1994"/>
      <c r="AG1994"/>
      <c r="AH1994"/>
      <c r="AI1994"/>
      <c r="AJ1994"/>
      <c r="AK1994"/>
      <c r="AL1994"/>
      <c r="AM1994"/>
      <c r="AN1994"/>
      <c r="AO1994"/>
      <c r="AP1994"/>
      <c r="AQ1994"/>
      <c r="AR1994"/>
      <c r="AS1994"/>
      <c r="AT1994"/>
      <c r="AU1994"/>
      <c r="AV1994"/>
      <c r="AW1994"/>
      <c r="AX1994"/>
      <c r="AY1994"/>
      <c r="AZ1994"/>
      <c r="BA1994"/>
      <c r="BB1994"/>
      <c r="BC1994"/>
      <c r="BD1994"/>
      <c r="BE1994"/>
      <c r="BF1994"/>
      <c r="BG1994"/>
      <c r="BH1994"/>
      <c r="BI1994"/>
      <c r="BJ1994"/>
      <c r="BK1994"/>
      <c r="BL1994"/>
      <c r="BM1994"/>
      <c r="BN1994"/>
      <c r="BO1994"/>
      <c r="BP1994"/>
      <c r="BQ1994"/>
      <c r="BR1994"/>
      <c r="BS1994"/>
      <c r="BT1994"/>
      <c r="BU1994"/>
      <c r="BV1994"/>
      <c r="BW1994"/>
      <c r="BX1994"/>
      <c r="BY1994"/>
      <c r="BZ1994"/>
      <c r="CA1994"/>
      <c r="CB1994"/>
      <c r="CC1994"/>
      <c r="CD1994"/>
      <c r="CE1994"/>
      <c r="CF1994"/>
      <c r="CG1994"/>
      <c r="CH1994"/>
      <c r="CI1994"/>
      <c r="CJ1994"/>
      <c r="CK1994"/>
      <c r="CL1994"/>
      <c r="CM1994"/>
      <c r="CN1994"/>
      <c r="CO1994"/>
      <c r="CP1994"/>
      <c r="CQ1994"/>
      <c r="CR1994"/>
      <c r="CS1994"/>
      <c r="CT1994"/>
      <c r="CU1994"/>
      <c r="CV1994"/>
      <c r="CW1994"/>
      <c r="CX1994"/>
      <c r="CY1994"/>
      <c r="CZ1994"/>
      <c r="DA1994"/>
      <c r="DB1994"/>
      <c r="DC1994"/>
      <c r="DD1994"/>
      <c r="DE1994"/>
      <c r="DF1994"/>
      <c r="DG1994"/>
      <c r="DH1994"/>
      <c r="DI1994"/>
      <c r="DJ1994"/>
      <c r="DK1994"/>
      <c r="DL1994"/>
      <c r="DM1994"/>
      <c r="DN1994"/>
      <c r="DO1994"/>
      <c r="DP1994"/>
      <c r="DQ1994"/>
      <c r="DR1994"/>
      <c r="DS1994"/>
      <c r="DT1994"/>
      <c r="DU1994"/>
      <c r="DV1994"/>
      <c r="DW1994"/>
      <c r="DX1994"/>
      <c r="DY1994"/>
      <c r="DZ1994"/>
      <c r="EA1994"/>
      <c r="EB1994"/>
      <c r="EC1994"/>
      <c r="ED1994"/>
      <c r="EE1994"/>
      <c r="EF1994"/>
      <c r="EG1994"/>
      <c r="EH1994"/>
      <c r="EI1994"/>
      <c r="EJ1994"/>
      <c r="EK1994"/>
      <c r="EL1994"/>
      <c r="EM1994"/>
      <c r="EN1994"/>
      <c r="EO1994"/>
      <c r="EP1994"/>
      <c r="EQ1994"/>
    </row>
    <row r="1995" spans="1:147" s="77" customFormat="1" ht="15.75" x14ac:dyDescent="0.25">
      <c r="A1995"/>
      <c r="B1995" s="139">
        <v>44658</v>
      </c>
      <c r="C1995" s="139">
        <v>44658</v>
      </c>
      <c r="D1995" s="79">
        <v>1137</v>
      </c>
      <c r="E1995" s="34"/>
      <c r="F1995" s="56" t="s">
        <v>1344</v>
      </c>
      <c r="G1995" s="79"/>
      <c r="H1995" s="79"/>
      <c r="I1995" s="79"/>
      <c r="J1995" s="79" t="s">
        <v>1119</v>
      </c>
      <c r="K1995" s="40">
        <v>13364.4</v>
      </c>
      <c r="L1995" s="52">
        <v>0</v>
      </c>
      <c r="M1995" s="40">
        <v>13364.4</v>
      </c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  <c r="AB1995"/>
      <c r="AC1995"/>
      <c r="AD1995"/>
      <c r="AE1995"/>
      <c r="AF1995"/>
      <c r="AG1995"/>
      <c r="AH1995"/>
      <c r="AI1995"/>
      <c r="AJ1995"/>
      <c r="AK1995"/>
      <c r="AL1995"/>
      <c r="AM1995"/>
      <c r="AN1995"/>
      <c r="AO1995"/>
      <c r="AP1995"/>
      <c r="AQ1995"/>
      <c r="AR1995"/>
      <c r="AS1995"/>
      <c r="AT1995"/>
      <c r="AU1995"/>
      <c r="AV1995"/>
      <c r="AW1995"/>
      <c r="AX1995"/>
      <c r="AY1995"/>
      <c r="AZ1995"/>
      <c r="BA1995"/>
      <c r="BB1995"/>
      <c r="BC1995"/>
      <c r="BD1995"/>
      <c r="BE1995"/>
      <c r="BF1995"/>
      <c r="BG1995"/>
      <c r="BH1995"/>
      <c r="BI1995"/>
      <c r="BJ1995"/>
      <c r="BK1995"/>
      <c r="BL1995"/>
      <c r="BM1995"/>
      <c r="BN1995"/>
      <c r="BO1995"/>
      <c r="BP1995"/>
      <c r="BQ1995"/>
      <c r="BR1995"/>
      <c r="BS1995"/>
      <c r="BT1995"/>
      <c r="BU1995"/>
      <c r="BV1995"/>
      <c r="BW1995"/>
      <c r="BX1995"/>
      <c r="BY1995"/>
      <c r="BZ1995"/>
      <c r="CA1995"/>
      <c r="CB1995"/>
      <c r="CC1995"/>
      <c r="CD1995"/>
      <c r="CE1995"/>
      <c r="CF1995"/>
      <c r="CG1995"/>
      <c r="CH1995"/>
      <c r="CI1995"/>
      <c r="CJ1995"/>
      <c r="CK1995"/>
      <c r="CL1995"/>
      <c r="CM1995"/>
      <c r="CN1995"/>
      <c r="CO1995"/>
      <c r="CP1995"/>
      <c r="CQ1995"/>
      <c r="CR1995"/>
      <c r="CS1995"/>
      <c r="CT1995"/>
      <c r="CU1995"/>
      <c r="CV1995"/>
      <c r="CW1995"/>
      <c r="CX1995"/>
      <c r="CY1995"/>
      <c r="CZ1995"/>
      <c r="DA1995"/>
      <c r="DB1995"/>
      <c r="DC1995"/>
      <c r="DD1995"/>
      <c r="DE1995"/>
      <c r="DF1995"/>
      <c r="DG1995"/>
      <c r="DH1995"/>
      <c r="DI1995"/>
      <c r="DJ1995"/>
      <c r="DK1995"/>
      <c r="DL1995"/>
      <c r="DM1995"/>
      <c r="DN1995"/>
      <c r="DO1995"/>
      <c r="DP1995"/>
      <c r="DQ1995"/>
      <c r="DR1995"/>
      <c r="DS1995"/>
      <c r="DT1995"/>
      <c r="DU1995"/>
      <c r="DV1995"/>
      <c r="DW1995"/>
      <c r="DX1995"/>
      <c r="DY1995"/>
      <c r="DZ1995"/>
      <c r="EA1995"/>
      <c r="EB1995"/>
      <c r="EC1995"/>
      <c r="ED1995"/>
      <c r="EE1995"/>
      <c r="EF1995"/>
      <c r="EG1995"/>
      <c r="EH1995"/>
      <c r="EI1995"/>
      <c r="EJ1995"/>
      <c r="EK1995"/>
      <c r="EL1995"/>
      <c r="EM1995"/>
      <c r="EN1995"/>
      <c r="EO1995"/>
      <c r="EP1995"/>
      <c r="EQ1995"/>
    </row>
    <row r="1996" spans="1:147" s="77" customFormat="1" ht="15.75" x14ac:dyDescent="0.25">
      <c r="A1996"/>
      <c r="B1996" s="139">
        <v>44658</v>
      </c>
      <c r="C1996" s="139">
        <v>44658</v>
      </c>
      <c r="D1996" s="79">
        <v>1138</v>
      </c>
      <c r="E1996" s="34"/>
      <c r="F1996" s="56" t="s">
        <v>1344</v>
      </c>
      <c r="G1996" s="79"/>
      <c r="H1996" s="79"/>
      <c r="I1996" s="79"/>
      <c r="J1996" s="79" t="s">
        <v>1119</v>
      </c>
      <c r="K1996" s="40">
        <v>13364.4</v>
      </c>
      <c r="L1996" s="52">
        <v>0</v>
      </c>
      <c r="M1996" s="40">
        <v>13364.4</v>
      </c>
      <c r="N1996"/>
      <c r="O1996"/>
      <c r="P1996"/>
      <c r="Q1996"/>
      <c r="R1996"/>
      <c r="S1996"/>
      <c r="T1996"/>
      <c r="U1996"/>
      <c r="V1996"/>
      <c r="W1996"/>
      <c r="X1996"/>
      <c r="Y1996"/>
      <c r="Z1996"/>
      <c r="AA1996"/>
      <c r="AB1996"/>
      <c r="AC1996"/>
      <c r="AD1996"/>
      <c r="AE1996"/>
      <c r="AF1996"/>
      <c r="AG1996"/>
      <c r="AH1996"/>
      <c r="AI1996"/>
      <c r="AJ1996"/>
      <c r="AK1996"/>
      <c r="AL1996"/>
      <c r="AM1996"/>
      <c r="AN1996"/>
      <c r="AO1996"/>
      <c r="AP1996"/>
      <c r="AQ1996"/>
      <c r="AR1996"/>
      <c r="AS1996"/>
      <c r="AT1996"/>
      <c r="AU1996"/>
      <c r="AV1996"/>
      <c r="AW1996"/>
      <c r="AX1996"/>
      <c r="AY1996"/>
      <c r="AZ1996"/>
      <c r="BA1996"/>
      <c r="BB1996"/>
      <c r="BC1996"/>
      <c r="BD1996"/>
      <c r="BE1996"/>
      <c r="BF1996"/>
      <c r="BG1996"/>
      <c r="BH1996"/>
      <c r="BI1996"/>
      <c r="BJ1996"/>
      <c r="BK1996"/>
      <c r="BL1996"/>
      <c r="BM1996"/>
      <c r="BN1996"/>
      <c r="BO1996"/>
      <c r="BP1996"/>
      <c r="BQ1996"/>
      <c r="BR1996"/>
      <c r="BS1996"/>
      <c r="BT1996"/>
      <c r="BU1996"/>
      <c r="BV1996"/>
      <c r="BW1996"/>
      <c r="BX1996"/>
      <c r="BY1996"/>
      <c r="BZ1996"/>
      <c r="CA1996"/>
      <c r="CB1996"/>
      <c r="CC1996"/>
      <c r="CD1996"/>
      <c r="CE1996"/>
      <c r="CF1996"/>
      <c r="CG1996"/>
      <c r="CH1996"/>
      <c r="CI1996"/>
      <c r="CJ1996"/>
      <c r="CK1996"/>
      <c r="CL1996"/>
      <c r="CM1996"/>
      <c r="CN1996"/>
      <c r="CO1996"/>
      <c r="CP1996"/>
      <c r="CQ1996"/>
      <c r="CR1996"/>
      <c r="CS1996"/>
      <c r="CT1996"/>
      <c r="CU1996"/>
      <c r="CV1996"/>
      <c r="CW1996"/>
      <c r="CX1996"/>
      <c r="CY1996"/>
      <c r="CZ1996"/>
      <c r="DA1996"/>
      <c r="DB1996"/>
      <c r="DC1996"/>
      <c r="DD1996"/>
      <c r="DE1996"/>
      <c r="DF1996"/>
      <c r="DG1996"/>
      <c r="DH1996"/>
      <c r="DI1996"/>
      <c r="DJ1996"/>
      <c r="DK1996"/>
      <c r="DL1996"/>
      <c r="DM1996"/>
      <c r="DN1996"/>
      <c r="DO1996"/>
      <c r="DP1996"/>
      <c r="DQ1996"/>
      <c r="DR1996"/>
      <c r="DS1996"/>
      <c r="DT1996"/>
      <c r="DU1996"/>
      <c r="DV1996"/>
      <c r="DW1996"/>
      <c r="DX1996"/>
      <c r="DY1996"/>
      <c r="DZ1996"/>
      <c r="EA1996"/>
      <c r="EB1996"/>
      <c r="EC1996"/>
      <c r="ED1996"/>
      <c r="EE1996"/>
      <c r="EF1996"/>
      <c r="EG1996"/>
      <c r="EH1996"/>
      <c r="EI1996"/>
      <c r="EJ1996"/>
      <c r="EK1996"/>
      <c r="EL1996"/>
      <c r="EM1996"/>
      <c r="EN1996"/>
      <c r="EO1996"/>
      <c r="EP1996"/>
      <c r="EQ1996"/>
    </row>
    <row r="1997" spans="1:147" s="77" customFormat="1" ht="15.75" x14ac:dyDescent="0.25">
      <c r="A1997"/>
      <c r="B1997" s="139">
        <v>44658</v>
      </c>
      <c r="C1997" s="139">
        <v>44658</v>
      </c>
      <c r="D1997" s="79">
        <v>1139</v>
      </c>
      <c r="E1997" s="34"/>
      <c r="F1997" s="56" t="s">
        <v>1344</v>
      </c>
      <c r="G1997" s="79"/>
      <c r="H1997" s="79"/>
      <c r="I1997" s="79"/>
      <c r="J1997" s="79" t="s">
        <v>1119</v>
      </c>
      <c r="K1997" s="40">
        <v>13364.4</v>
      </c>
      <c r="L1997" s="52">
        <v>0</v>
      </c>
      <c r="M1997" s="40">
        <v>13364.4</v>
      </c>
      <c r="N1997"/>
      <c r="O1997"/>
      <c r="P1997"/>
      <c r="Q1997"/>
      <c r="R1997"/>
      <c r="S1997"/>
      <c r="T1997"/>
      <c r="U1997"/>
      <c r="V1997"/>
      <c r="W1997"/>
      <c r="X1997"/>
      <c r="Y1997"/>
      <c r="Z1997"/>
      <c r="AA1997"/>
      <c r="AB1997"/>
      <c r="AC1997"/>
      <c r="AD1997"/>
      <c r="AE1997"/>
      <c r="AF1997"/>
      <c r="AG1997"/>
      <c r="AH1997"/>
      <c r="AI1997"/>
      <c r="AJ1997"/>
      <c r="AK1997"/>
      <c r="AL1997"/>
      <c r="AM1997"/>
      <c r="AN1997"/>
      <c r="AO1997"/>
      <c r="AP1997"/>
      <c r="AQ1997"/>
      <c r="AR1997"/>
      <c r="AS1997"/>
      <c r="AT1997"/>
      <c r="AU1997"/>
      <c r="AV1997"/>
      <c r="AW1997"/>
      <c r="AX1997"/>
      <c r="AY1997"/>
      <c r="AZ1997"/>
      <c r="BA1997"/>
      <c r="BB1997"/>
      <c r="BC1997"/>
      <c r="BD1997"/>
      <c r="BE1997"/>
      <c r="BF1997"/>
      <c r="BG1997"/>
      <c r="BH1997"/>
      <c r="BI1997"/>
      <c r="BJ1997"/>
      <c r="BK1997"/>
      <c r="BL1997"/>
      <c r="BM1997"/>
      <c r="BN1997"/>
      <c r="BO1997"/>
      <c r="BP1997"/>
      <c r="BQ1997"/>
      <c r="BR1997"/>
      <c r="BS1997"/>
      <c r="BT1997"/>
      <c r="BU1997"/>
      <c r="BV1997"/>
      <c r="BW1997"/>
      <c r="BX1997"/>
      <c r="BY1997"/>
      <c r="BZ1997"/>
      <c r="CA1997"/>
      <c r="CB1997"/>
      <c r="CC1997"/>
      <c r="CD1997"/>
      <c r="CE1997"/>
      <c r="CF1997"/>
      <c r="CG1997"/>
      <c r="CH1997"/>
      <c r="CI1997"/>
      <c r="CJ1997"/>
      <c r="CK1997"/>
      <c r="CL1997"/>
      <c r="CM1997"/>
      <c r="CN1997"/>
      <c r="CO1997"/>
      <c r="CP1997"/>
      <c r="CQ1997"/>
      <c r="CR1997"/>
      <c r="CS1997"/>
      <c r="CT1997"/>
      <c r="CU1997"/>
      <c r="CV1997"/>
      <c r="CW1997"/>
      <c r="CX1997"/>
      <c r="CY1997"/>
      <c r="CZ1997"/>
      <c r="DA1997"/>
      <c r="DB1997"/>
      <c r="DC1997"/>
      <c r="DD1997"/>
      <c r="DE1997"/>
      <c r="DF1997"/>
      <c r="DG1997"/>
      <c r="DH1997"/>
      <c r="DI1997"/>
      <c r="DJ1997"/>
      <c r="DK1997"/>
      <c r="DL1997"/>
      <c r="DM1997"/>
      <c r="DN1997"/>
      <c r="DO1997"/>
      <c r="DP1997"/>
      <c r="DQ1997"/>
      <c r="DR1997"/>
      <c r="DS1997"/>
      <c r="DT1997"/>
      <c r="DU1997"/>
      <c r="DV1997"/>
      <c r="DW1997"/>
      <c r="DX1997"/>
      <c r="DY1997"/>
      <c r="DZ1997"/>
      <c r="EA1997"/>
      <c r="EB1997"/>
      <c r="EC1997"/>
      <c r="ED1997"/>
      <c r="EE1997"/>
      <c r="EF1997"/>
      <c r="EG1997"/>
      <c r="EH1997"/>
      <c r="EI1997"/>
      <c r="EJ1997"/>
      <c r="EK1997"/>
      <c r="EL1997"/>
      <c r="EM1997"/>
      <c r="EN1997"/>
      <c r="EO1997"/>
      <c r="EP1997"/>
      <c r="EQ1997"/>
    </row>
    <row r="1998" spans="1:147" s="77" customFormat="1" ht="15.75" x14ac:dyDescent="0.25">
      <c r="A1998"/>
      <c r="B1998" s="139">
        <v>44658</v>
      </c>
      <c r="C1998" s="139">
        <v>44658</v>
      </c>
      <c r="D1998" s="79">
        <v>1140</v>
      </c>
      <c r="E1998" s="34"/>
      <c r="F1998" s="56" t="s">
        <v>1344</v>
      </c>
      <c r="G1998" s="79"/>
      <c r="H1998" s="79"/>
      <c r="I1998" s="79"/>
      <c r="J1998" s="79" t="s">
        <v>1119</v>
      </c>
      <c r="K1998" s="40">
        <v>13364.4</v>
      </c>
      <c r="L1998" s="52">
        <v>0</v>
      </c>
      <c r="M1998" s="40">
        <v>13364.4</v>
      </c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  <c r="AB1998"/>
      <c r="AC1998"/>
      <c r="AD1998"/>
      <c r="AE1998"/>
      <c r="AF1998"/>
      <c r="AG1998"/>
      <c r="AH1998"/>
      <c r="AI1998"/>
      <c r="AJ1998"/>
      <c r="AK1998"/>
      <c r="AL1998"/>
      <c r="AM1998"/>
      <c r="AN1998"/>
      <c r="AO1998"/>
      <c r="AP1998"/>
      <c r="AQ1998"/>
      <c r="AR1998"/>
      <c r="AS1998"/>
      <c r="AT1998"/>
      <c r="AU1998"/>
      <c r="AV1998"/>
      <c r="AW1998"/>
      <c r="AX1998"/>
      <c r="AY1998"/>
      <c r="AZ1998"/>
      <c r="BA1998"/>
      <c r="BB1998"/>
      <c r="BC1998"/>
      <c r="BD1998"/>
      <c r="BE1998"/>
      <c r="BF1998"/>
      <c r="BG1998"/>
      <c r="BH1998"/>
      <c r="BI1998"/>
      <c r="BJ1998"/>
      <c r="BK1998"/>
      <c r="BL1998"/>
      <c r="BM1998"/>
      <c r="BN1998"/>
      <c r="BO1998"/>
      <c r="BP1998"/>
      <c r="BQ1998"/>
      <c r="BR1998"/>
      <c r="BS1998"/>
      <c r="BT1998"/>
      <c r="BU1998"/>
      <c r="BV1998"/>
      <c r="BW1998"/>
      <c r="BX1998"/>
      <c r="BY1998"/>
      <c r="BZ1998"/>
      <c r="CA1998"/>
      <c r="CB1998"/>
      <c r="CC1998"/>
      <c r="CD1998"/>
      <c r="CE1998"/>
      <c r="CF1998"/>
      <c r="CG1998"/>
      <c r="CH1998"/>
      <c r="CI1998"/>
      <c r="CJ1998"/>
      <c r="CK1998"/>
      <c r="CL1998"/>
      <c r="CM1998"/>
      <c r="CN1998"/>
      <c r="CO1998"/>
      <c r="CP1998"/>
      <c r="CQ1998"/>
      <c r="CR1998"/>
      <c r="CS1998"/>
      <c r="CT1998"/>
      <c r="CU1998"/>
      <c r="CV1998"/>
      <c r="CW1998"/>
      <c r="CX1998"/>
      <c r="CY1998"/>
      <c r="CZ1998"/>
      <c r="DA1998"/>
      <c r="DB1998"/>
      <c r="DC1998"/>
      <c r="DD1998"/>
      <c r="DE1998"/>
      <c r="DF1998"/>
      <c r="DG1998"/>
      <c r="DH1998"/>
      <c r="DI1998"/>
      <c r="DJ1998"/>
      <c r="DK1998"/>
      <c r="DL1998"/>
      <c r="DM1998"/>
      <c r="DN1998"/>
      <c r="DO1998"/>
      <c r="DP1998"/>
      <c r="DQ1998"/>
      <c r="DR1998"/>
      <c r="DS1998"/>
      <c r="DT1998"/>
      <c r="DU1998"/>
      <c r="DV1998"/>
      <c r="DW1998"/>
      <c r="DX1998"/>
      <c r="DY1998"/>
      <c r="DZ1998"/>
      <c r="EA1998"/>
      <c r="EB1998"/>
      <c r="EC1998"/>
      <c r="ED1998"/>
      <c r="EE1998"/>
      <c r="EF1998"/>
      <c r="EG1998"/>
      <c r="EH1998"/>
      <c r="EI1998"/>
      <c r="EJ1998"/>
      <c r="EK1998"/>
      <c r="EL1998"/>
      <c r="EM1998"/>
      <c r="EN1998"/>
      <c r="EO1998"/>
      <c r="EP1998"/>
      <c r="EQ1998"/>
    </row>
    <row r="1999" spans="1:147" s="77" customFormat="1" ht="15.75" x14ac:dyDescent="0.25">
      <c r="A1999"/>
      <c r="B1999" s="139">
        <v>44658</v>
      </c>
      <c r="C1999" s="139">
        <v>44658</v>
      </c>
      <c r="D1999" s="79">
        <v>1141</v>
      </c>
      <c r="E1999" s="34"/>
      <c r="F1999" s="56" t="s">
        <v>1344</v>
      </c>
      <c r="G1999" s="79"/>
      <c r="H1999" s="79"/>
      <c r="I1999" s="79"/>
      <c r="J1999" s="79" t="s">
        <v>1119</v>
      </c>
      <c r="K1999" s="40">
        <v>13364.4</v>
      </c>
      <c r="L1999" s="52">
        <v>0</v>
      </c>
      <c r="M1999" s="40">
        <v>13364.4</v>
      </c>
      <c r="N1999"/>
      <c r="O1999"/>
      <c r="P1999"/>
      <c r="Q1999"/>
      <c r="R1999"/>
      <c r="S1999"/>
      <c r="T1999"/>
      <c r="U1999"/>
      <c r="V1999"/>
      <c r="W1999"/>
      <c r="X1999"/>
      <c r="Y1999"/>
      <c r="Z1999"/>
      <c r="AA1999"/>
      <c r="AB1999"/>
      <c r="AC1999"/>
      <c r="AD1999"/>
      <c r="AE1999"/>
      <c r="AF1999"/>
      <c r="AG1999"/>
      <c r="AH1999"/>
      <c r="AI1999"/>
      <c r="AJ1999"/>
      <c r="AK1999"/>
      <c r="AL1999"/>
      <c r="AM1999"/>
      <c r="AN1999"/>
      <c r="AO1999"/>
      <c r="AP1999"/>
      <c r="AQ1999"/>
      <c r="AR1999"/>
      <c r="AS1999"/>
      <c r="AT1999"/>
      <c r="AU1999"/>
      <c r="AV1999"/>
      <c r="AW1999"/>
      <c r="AX1999"/>
      <c r="AY1999"/>
      <c r="AZ1999"/>
      <c r="BA1999"/>
      <c r="BB1999"/>
      <c r="BC1999"/>
      <c r="BD1999"/>
      <c r="BE1999"/>
      <c r="BF1999"/>
      <c r="BG1999"/>
      <c r="BH1999"/>
      <c r="BI1999"/>
      <c r="BJ1999"/>
      <c r="BK1999"/>
      <c r="BL1999"/>
      <c r="BM1999"/>
      <c r="BN1999"/>
      <c r="BO1999"/>
      <c r="BP1999"/>
      <c r="BQ1999"/>
      <c r="BR1999"/>
      <c r="BS1999"/>
      <c r="BT1999"/>
      <c r="BU1999"/>
      <c r="BV1999"/>
      <c r="BW1999"/>
      <c r="BX1999"/>
      <c r="BY1999"/>
      <c r="BZ1999"/>
      <c r="CA1999"/>
      <c r="CB1999"/>
      <c r="CC1999"/>
      <c r="CD1999"/>
      <c r="CE1999"/>
      <c r="CF1999"/>
      <c r="CG1999"/>
      <c r="CH1999"/>
      <c r="CI1999"/>
      <c r="CJ1999"/>
      <c r="CK1999"/>
      <c r="CL1999"/>
      <c r="CM1999"/>
      <c r="CN1999"/>
      <c r="CO1999"/>
      <c r="CP1999"/>
      <c r="CQ1999"/>
      <c r="CR1999"/>
      <c r="CS1999"/>
      <c r="CT1999"/>
      <c r="CU1999"/>
      <c r="CV1999"/>
      <c r="CW1999"/>
      <c r="CX1999"/>
      <c r="CY1999"/>
      <c r="CZ1999"/>
      <c r="DA1999"/>
      <c r="DB1999"/>
      <c r="DC1999"/>
      <c r="DD1999"/>
      <c r="DE1999"/>
      <c r="DF1999"/>
      <c r="DG1999"/>
      <c r="DH1999"/>
      <c r="DI1999"/>
      <c r="DJ1999"/>
      <c r="DK1999"/>
      <c r="DL1999"/>
      <c r="DM1999"/>
      <c r="DN1999"/>
      <c r="DO1999"/>
      <c r="DP1999"/>
      <c r="DQ1999"/>
      <c r="DR1999"/>
      <c r="DS1999"/>
      <c r="DT1999"/>
      <c r="DU1999"/>
      <c r="DV1999"/>
      <c r="DW1999"/>
      <c r="DX1999"/>
      <c r="DY1999"/>
      <c r="DZ1999"/>
      <c r="EA1999"/>
      <c r="EB1999"/>
      <c r="EC1999"/>
      <c r="ED1999"/>
      <c r="EE1999"/>
      <c r="EF1999"/>
      <c r="EG1999"/>
      <c r="EH1999"/>
      <c r="EI1999"/>
      <c r="EJ1999"/>
      <c r="EK1999"/>
      <c r="EL1999"/>
      <c r="EM1999"/>
      <c r="EN1999"/>
      <c r="EO1999"/>
      <c r="EP1999"/>
      <c r="EQ1999"/>
    </row>
    <row r="2000" spans="1:147" s="77" customFormat="1" ht="15.75" x14ac:dyDescent="0.25">
      <c r="A2000"/>
      <c r="B2000" s="139">
        <v>44658</v>
      </c>
      <c r="C2000" s="139">
        <v>44658</v>
      </c>
      <c r="D2000" s="79">
        <v>1142</v>
      </c>
      <c r="E2000" s="34"/>
      <c r="F2000" s="56" t="s">
        <v>1344</v>
      </c>
      <c r="G2000" s="79"/>
      <c r="H2000" s="79"/>
      <c r="I2000" s="79"/>
      <c r="J2000" s="79" t="s">
        <v>1119</v>
      </c>
      <c r="K2000" s="40">
        <v>13364.4</v>
      </c>
      <c r="L2000" s="52">
        <v>0</v>
      </c>
      <c r="M2000" s="40">
        <v>13364.4</v>
      </c>
      <c r="N2000"/>
      <c r="O2000"/>
      <c r="P2000"/>
      <c r="Q2000"/>
      <c r="R2000"/>
      <c r="S2000"/>
      <c r="T2000"/>
      <c r="U2000"/>
      <c r="V2000"/>
      <c r="W2000"/>
      <c r="X2000"/>
      <c r="Y2000"/>
      <c r="Z2000"/>
      <c r="AA2000"/>
      <c r="AB2000"/>
      <c r="AC2000"/>
      <c r="AD2000"/>
      <c r="AE2000"/>
      <c r="AF2000"/>
      <c r="AG2000"/>
      <c r="AH2000"/>
      <c r="AI2000"/>
      <c r="AJ2000"/>
      <c r="AK2000"/>
      <c r="AL2000"/>
      <c r="AM2000"/>
      <c r="AN2000"/>
      <c r="AO2000"/>
      <c r="AP2000"/>
      <c r="AQ2000"/>
      <c r="AR2000"/>
      <c r="AS2000"/>
      <c r="AT2000"/>
      <c r="AU2000"/>
      <c r="AV2000"/>
      <c r="AW2000"/>
      <c r="AX2000"/>
      <c r="AY2000"/>
      <c r="AZ2000"/>
      <c r="BA2000"/>
      <c r="BB2000"/>
      <c r="BC2000"/>
      <c r="BD2000"/>
      <c r="BE2000"/>
      <c r="BF2000"/>
      <c r="BG2000"/>
      <c r="BH2000"/>
      <c r="BI2000"/>
      <c r="BJ2000"/>
      <c r="BK2000"/>
      <c r="BL2000"/>
      <c r="BM2000"/>
      <c r="BN2000"/>
      <c r="BO2000"/>
      <c r="BP2000"/>
      <c r="BQ2000"/>
      <c r="BR2000"/>
      <c r="BS2000"/>
      <c r="BT2000"/>
      <c r="BU2000"/>
      <c r="BV2000"/>
      <c r="BW2000"/>
      <c r="BX2000"/>
      <c r="BY2000"/>
      <c r="BZ2000"/>
      <c r="CA2000"/>
      <c r="CB2000"/>
      <c r="CC2000"/>
      <c r="CD2000"/>
      <c r="CE2000"/>
      <c r="CF2000"/>
      <c r="CG2000"/>
      <c r="CH2000"/>
      <c r="CI2000"/>
      <c r="CJ2000"/>
      <c r="CK2000"/>
      <c r="CL2000"/>
      <c r="CM2000"/>
      <c r="CN2000"/>
      <c r="CO2000"/>
      <c r="CP2000"/>
      <c r="CQ2000"/>
      <c r="CR2000"/>
      <c r="CS2000"/>
      <c r="CT2000"/>
      <c r="CU2000"/>
      <c r="CV2000"/>
      <c r="CW2000"/>
      <c r="CX2000"/>
      <c r="CY2000"/>
      <c r="CZ2000"/>
      <c r="DA2000"/>
      <c r="DB2000"/>
      <c r="DC2000"/>
      <c r="DD2000"/>
      <c r="DE2000"/>
      <c r="DF2000"/>
      <c r="DG2000"/>
      <c r="DH2000"/>
      <c r="DI2000"/>
      <c r="DJ2000"/>
      <c r="DK2000"/>
      <c r="DL2000"/>
      <c r="DM2000"/>
      <c r="DN2000"/>
      <c r="DO2000"/>
      <c r="DP2000"/>
      <c r="DQ2000"/>
      <c r="DR2000"/>
      <c r="DS2000"/>
      <c r="DT2000"/>
      <c r="DU2000"/>
      <c r="DV2000"/>
      <c r="DW2000"/>
      <c r="DX2000"/>
      <c r="DY2000"/>
      <c r="DZ2000"/>
      <c r="EA2000"/>
      <c r="EB2000"/>
      <c r="EC2000"/>
      <c r="ED2000"/>
      <c r="EE2000"/>
      <c r="EF2000"/>
      <c r="EG2000"/>
      <c r="EH2000"/>
      <c r="EI2000"/>
      <c r="EJ2000"/>
      <c r="EK2000"/>
      <c r="EL2000"/>
      <c r="EM2000"/>
      <c r="EN2000"/>
      <c r="EO2000"/>
      <c r="EP2000"/>
      <c r="EQ2000"/>
    </row>
    <row r="2001" spans="1:147" s="77" customFormat="1" ht="15.75" x14ac:dyDescent="0.25">
      <c r="A2001"/>
      <c r="B2001" s="139">
        <v>44658</v>
      </c>
      <c r="C2001" s="139">
        <v>44658</v>
      </c>
      <c r="D2001" s="79">
        <v>1143</v>
      </c>
      <c r="E2001" s="34"/>
      <c r="F2001" s="56" t="s">
        <v>1344</v>
      </c>
      <c r="G2001" s="79"/>
      <c r="H2001" s="79"/>
      <c r="I2001" s="79"/>
      <c r="J2001" s="79" t="s">
        <v>1119</v>
      </c>
      <c r="K2001" s="40">
        <v>13364.4</v>
      </c>
      <c r="L2001" s="52">
        <v>0</v>
      </c>
      <c r="M2001" s="40">
        <v>13364.4</v>
      </c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  <c r="AB2001"/>
      <c r="AC2001"/>
      <c r="AD2001"/>
      <c r="AE2001"/>
      <c r="AF2001"/>
      <c r="AG2001"/>
      <c r="AH2001"/>
      <c r="AI2001"/>
      <c r="AJ2001"/>
      <c r="AK2001"/>
      <c r="AL2001"/>
      <c r="AM2001"/>
      <c r="AN2001"/>
      <c r="AO2001"/>
      <c r="AP2001"/>
      <c r="AQ2001"/>
      <c r="AR2001"/>
      <c r="AS2001"/>
      <c r="AT2001"/>
      <c r="AU2001"/>
      <c r="AV2001"/>
      <c r="AW2001"/>
      <c r="AX2001"/>
      <c r="AY2001"/>
      <c r="AZ2001"/>
      <c r="BA2001"/>
      <c r="BB2001"/>
      <c r="BC2001"/>
      <c r="BD2001"/>
      <c r="BE2001"/>
      <c r="BF2001"/>
      <c r="BG2001"/>
      <c r="BH2001"/>
      <c r="BI2001"/>
      <c r="BJ2001"/>
      <c r="BK2001"/>
      <c r="BL2001"/>
      <c r="BM2001"/>
      <c r="BN2001"/>
      <c r="BO2001"/>
      <c r="BP2001"/>
      <c r="BQ2001"/>
      <c r="BR2001"/>
      <c r="BS2001"/>
      <c r="BT2001"/>
      <c r="BU2001"/>
      <c r="BV2001"/>
      <c r="BW2001"/>
      <c r="BX2001"/>
      <c r="BY2001"/>
      <c r="BZ2001"/>
      <c r="CA2001"/>
      <c r="CB2001"/>
      <c r="CC2001"/>
      <c r="CD2001"/>
      <c r="CE2001"/>
      <c r="CF2001"/>
      <c r="CG2001"/>
      <c r="CH2001"/>
      <c r="CI2001"/>
      <c r="CJ2001"/>
      <c r="CK2001"/>
      <c r="CL2001"/>
      <c r="CM2001"/>
      <c r="CN2001"/>
      <c r="CO2001"/>
      <c r="CP2001"/>
      <c r="CQ2001"/>
      <c r="CR2001"/>
      <c r="CS2001"/>
      <c r="CT2001"/>
      <c r="CU2001"/>
      <c r="CV2001"/>
      <c r="CW2001"/>
      <c r="CX2001"/>
      <c r="CY2001"/>
      <c r="CZ2001"/>
      <c r="DA2001"/>
      <c r="DB2001"/>
      <c r="DC2001"/>
      <c r="DD2001"/>
      <c r="DE2001"/>
      <c r="DF2001"/>
      <c r="DG2001"/>
      <c r="DH2001"/>
      <c r="DI2001"/>
      <c r="DJ2001"/>
      <c r="DK2001"/>
      <c r="DL2001"/>
      <c r="DM2001"/>
      <c r="DN2001"/>
      <c r="DO2001"/>
      <c r="DP2001"/>
      <c r="DQ2001"/>
      <c r="DR2001"/>
      <c r="DS2001"/>
      <c r="DT2001"/>
      <c r="DU2001"/>
      <c r="DV2001"/>
      <c r="DW2001"/>
      <c r="DX2001"/>
      <c r="DY2001"/>
      <c r="DZ2001"/>
      <c r="EA2001"/>
      <c r="EB2001"/>
      <c r="EC2001"/>
      <c r="ED2001"/>
      <c r="EE2001"/>
      <c r="EF2001"/>
      <c r="EG2001"/>
      <c r="EH2001"/>
      <c r="EI2001"/>
      <c r="EJ2001"/>
      <c r="EK2001"/>
      <c r="EL2001"/>
      <c r="EM2001"/>
      <c r="EN2001"/>
      <c r="EO2001"/>
      <c r="EP2001"/>
      <c r="EQ2001"/>
    </row>
    <row r="2002" spans="1:147" s="77" customFormat="1" ht="15.75" x14ac:dyDescent="0.25">
      <c r="A2002"/>
      <c r="B2002" s="139">
        <v>44658</v>
      </c>
      <c r="C2002" s="139">
        <v>44658</v>
      </c>
      <c r="D2002" s="79">
        <v>1144</v>
      </c>
      <c r="E2002" s="34"/>
      <c r="F2002" s="56" t="s">
        <v>1344</v>
      </c>
      <c r="G2002" s="79"/>
      <c r="H2002" s="79"/>
      <c r="I2002" s="79"/>
      <c r="J2002" s="79" t="s">
        <v>1119</v>
      </c>
      <c r="K2002" s="40">
        <v>13364.4</v>
      </c>
      <c r="L2002" s="52">
        <v>0</v>
      </c>
      <c r="M2002" s="40">
        <v>13364.4</v>
      </c>
      <c r="N2002"/>
      <c r="O2002"/>
      <c r="P2002"/>
      <c r="Q2002"/>
      <c r="R2002"/>
      <c r="S2002"/>
      <c r="T2002"/>
      <c r="U2002"/>
      <c r="V2002"/>
      <c r="W2002"/>
      <c r="X2002"/>
      <c r="Y2002"/>
      <c r="Z2002"/>
      <c r="AA2002"/>
      <c r="AB2002"/>
      <c r="AC2002"/>
      <c r="AD2002"/>
      <c r="AE2002"/>
      <c r="AF2002"/>
      <c r="AG2002"/>
      <c r="AH2002"/>
      <c r="AI2002"/>
      <c r="AJ2002"/>
      <c r="AK2002"/>
      <c r="AL2002"/>
      <c r="AM2002"/>
      <c r="AN2002"/>
      <c r="AO2002"/>
      <c r="AP2002"/>
      <c r="AQ2002"/>
      <c r="AR2002"/>
      <c r="AS2002"/>
      <c r="AT2002"/>
      <c r="AU2002"/>
      <c r="AV2002"/>
      <c r="AW2002"/>
      <c r="AX2002"/>
      <c r="AY2002"/>
      <c r="AZ2002"/>
      <c r="BA2002"/>
      <c r="BB2002"/>
      <c r="BC2002"/>
      <c r="BD2002"/>
      <c r="BE2002"/>
      <c r="BF2002"/>
      <c r="BG2002"/>
      <c r="BH2002"/>
      <c r="BI2002"/>
      <c r="BJ2002"/>
      <c r="BK2002"/>
      <c r="BL2002"/>
      <c r="BM2002"/>
      <c r="BN2002"/>
      <c r="BO2002"/>
      <c r="BP2002"/>
      <c r="BQ2002"/>
      <c r="BR2002"/>
      <c r="BS2002"/>
      <c r="BT2002"/>
      <c r="BU2002"/>
      <c r="BV2002"/>
      <c r="BW2002"/>
      <c r="BX2002"/>
      <c r="BY2002"/>
      <c r="BZ2002"/>
      <c r="CA2002"/>
      <c r="CB2002"/>
      <c r="CC2002"/>
      <c r="CD2002"/>
      <c r="CE2002"/>
      <c r="CF2002"/>
      <c r="CG2002"/>
      <c r="CH2002"/>
      <c r="CI2002"/>
      <c r="CJ2002"/>
      <c r="CK2002"/>
      <c r="CL2002"/>
      <c r="CM2002"/>
      <c r="CN2002"/>
      <c r="CO2002"/>
      <c r="CP2002"/>
      <c r="CQ2002"/>
      <c r="CR2002"/>
      <c r="CS2002"/>
      <c r="CT2002"/>
      <c r="CU2002"/>
      <c r="CV2002"/>
      <c r="CW2002"/>
      <c r="CX2002"/>
      <c r="CY2002"/>
      <c r="CZ2002"/>
      <c r="DA2002"/>
      <c r="DB2002"/>
      <c r="DC2002"/>
      <c r="DD2002"/>
      <c r="DE2002"/>
      <c r="DF2002"/>
      <c r="DG2002"/>
      <c r="DH2002"/>
      <c r="DI2002"/>
      <c r="DJ2002"/>
      <c r="DK2002"/>
      <c r="DL2002"/>
      <c r="DM2002"/>
      <c r="DN2002"/>
      <c r="DO2002"/>
      <c r="DP2002"/>
      <c r="DQ2002"/>
      <c r="DR2002"/>
      <c r="DS2002"/>
      <c r="DT2002"/>
      <c r="DU2002"/>
      <c r="DV2002"/>
      <c r="DW2002"/>
      <c r="DX2002"/>
      <c r="DY2002"/>
      <c r="DZ2002"/>
      <c r="EA2002"/>
      <c r="EB2002"/>
      <c r="EC2002"/>
      <c r="ED2002"/>
      <c r="EE2002"/>
      <c r="EF2002"/>
      <c r="EG2002"/>
      <c r="EH2002"/>
      <c r="EI2002"/>
      <c r="EJ2002"/>
      <c r="EK2002"/>
      <c r="EL2002"/>
      <c r="EM2002"/>
      <c r="EN2002"/>
      <c r="EO2002"/>
      <c r="EP2002"/>
      <c r="EQ2002"/>
    </row>
    <row r="2003" spans="1:147" s="77" customFormat="1" ht="15.75" x14ac:dyDescent="0.25">
      <c r="A2003"/>
      <c r="B2003" s="139">
        <v>44658</v>
      </c>
      <c r="C2003" s="139">
        <v>44658</v>
      </c>
      <c r="D2003" s="79">
        <v>1145</v>
      </c>
      <c r="E2003" s="34"/>
      <c r="F2003" s="56" t="s">
        <v>1344</v>
      </c>
      <c r="G2003" s="79"/>
      <c r="H2003" s="79"/>
      <c r="I2003" s="79"/>
      <c r="J2003" s="79" t="s">
        <v>1119</v>
      </c>
      <c r="K2003" s="40">
        <v>13364.4</v>
      </c>
      <c r="L2003" s="52">
        <v>0</v>
      </c>
      <c r="M2003" s="40">
        <v>13364.4</v>
      </c>
      <c r="N2003"/>
      <c r="O2003"/>
      <c r="P2003"/>
      <c r="Q2003"/>
      <c r="R2003"/>
      <c r="S2003"/>
      <c r="T2003"/>
      <c r="U2003"/>
      <c r="V2003"/>
      <c r="W2003"/>
      <c r="X2003"/>
      <c r="Y2003"/>
      <c r="Z2003"/>
      <c r="AA2003"/>
      <c r="AB2003"/>
      <c r="AC2003"/>
      <c r="AD2003"/>
      <c r="AE2003"/>
      <c r="AF2003"/>
      <c r="AG2003"/>
      <c r="AH2003"/>
      <c r="AI2003"/>
      <c r="AJ2003"/>
      <c r="AK2003"/>
      <c r="AL2003"/>
      <c r="AM2003"/>
      <c r="AN2003"/>
      <c r="AO2003"/>
      <c r="AP2003"/>
      <c r="AQ2003"/>
      <c r="AR2003"/>
      <c r="AS2003"/>
      <c r="AT2003"/>
      <c r="AU2003"/>
      <c r="AV2003"/>
      <c r="AW2003"/>
      <c r="AX2003"/>
      <c r="AY2003"/>
      <c r="AZ2003"/>
      <c r="BA2003"/>
      <c r="BB2003"/>
      <c r="BC2003"/>
      <c r="BD2003"/>
      <c r="BE2003"/>
      <c r="BF2003"/>
      <c r="BG2003"/>
      <c r="BH2003"/>
      <c r="BI2003"/>
      <c r="BJ2003"/>
      <c r="BK2003"/>
      <c r="BL2003"/>
      <c r="BM2003"/>
      <c r="BN2003"/>
      <c r="BO2003"/>
      <c r="BP2003"/>
      <c r="BQ2003"/>
      <c r="BR2003"/>
      <c r="BS2003"/>
      <c r="BT2003"/>
      <c r="BU2003"/>
      <c r="BV2003"/>
      <c r="BW2003"/>
      <c r="BX2003"/>
      <c r="BY2003"/>
      <c r="BZ2003"/>
      <c r="CA2003"/>
      <c r="CB2003"/>
      <c r="CC2003"/>
      <c r="CD2003"/>
      <c r="CE2003"/>
      <c r="CF2003"/>
      <c r="CG2003"/>
      <c r="CH2003"/>
      <c r="CI2003"/>
      <c r="CJ2003"/>
      <c r="CK2003"/>
      <c r="CL2003"/>
      <c r="CM2003"/>
      <c r="CN2003"/>
      <c r="CO2003"/>
      <c r="CP2003"/>
      <c r="CQ2003"/>
      <c r="CR2003"/>
      <c r="CS2003"/>
      <c r="CT2003"/>
      <c r="CU2003"/>
      <c r="CV2003"/>
      <c r="CW2003"/>
      <c r="CX2003"/>
      <c r="CY2003"/>
      <c r="CZ2003"/>
      <c r="DA2003"/>
      <c r="DB2003"/>
      <c r="DC2003"/>
      <c r="DD2003"/>
      <c r="DE2003"/>
      <c r="DF2003"/>
      <c r="DG2003"/>
      <c r="DH2003"/>
      <c r="DI2003"/>
      <c r="DJ2003"/>
      <c r="DK2003"/>
      <c r="DL2003"/>
      <c r="DM2003"/>
      <c r="DN2003"/>
      <c r="DO2003"/>
      <c r="DP2003"/>
      <c r="DQ2003"/>
      <c r="DR2003"/>
      <c r="DS2003"/>
      <c r="DT2003"/>
      <c r="DU2003"/>
      <c r="DV2003"/>
      <c r="DW2003"/>
      <c r="DX2003"/>
      <c r="DY2003"/>
      <c r="DZ2003"/>
      <c r="EA2003"/>
      <c r="EB2003"/>
      <c r="EC2003"/>
      <c r="ED2003"/>
      <c r="EE2003"/>
      <c r="EF2003"/>
      <c r="EG2003"/>
      <c r="EH2003"/>
      <c r="EI2003"/>
      <c r="EJ2003"/>
      <c r="EK2003"/>
      <c r="EL2003"/>
      <c r="EM2003"/>
      <c r="EN2003"/>
      <c r="EO2003"/>
      <c r="EP2003"/>
      <c r="EQ2003"/>
    </row>
    <row r="2004" spans="1:147" s="77" customFormat="1" ht="15.75" x14ac:dyDescent="0.25">
      <c r="A2004"/>
      <c r="B2004" s="139">
        <v>44658</v>
      </c>
      <c r="C2004" s="139">
        <v>44658</v>
      </c>
      <c r="D2004" s="79">
        <v>1146</v>
      </c>
      <c r="E2004" s="34"/>
      <c r="F2004" s="56" t="s">
        <v>1344</v>
      </c>
      <c r="G2004" s="79"/>
      <c r="H2004" s="79"/>
      <c r="I2004" s="79"/>
      <c r="J2004" s="79" t="s">
        <v>1119</v>
      </c>
      <c r="K2004" s="40">
        <v>13364.4</v>
      </c>
      <c r="L2004" s="52">
        <v>0</v>
      </c>
      <c r="M2004" s="40">
        <v>13364.4</v>
      </c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  <c r="AB2004"/>
      <c r="AC2004"/>
      <c r="AD2004"/>
      <c r="AE2004"/>
      <c r="AF2004"/>
      <c r="AG2004"/>
      <c r="AH2004"/>
      <c r="AI2004"/>
      <c r="AJ2004"/>
      <c r="AK2004"/>
      <c r="AL2004"/>
      <c r="AM2004"/>
      <c r="AN2004"/>
      <c r="AO2004"/>
      <c r="AP2004"/>
      <c r="AQ2004"/>
      <c r="AR2004"/>
      <c r="AS2004"/>
      <c r="AT2004"/>
      <c r="AU2004"/>
      <c r="AV2004"/>
      <c r="AW2004"/>
      <c r="AX2004"/>
      <c r="AY2004"/>
      <c r="AZ2004"/>
      <c r="BA2004"/>
      <c r="BB2004"/>
      <c r="BC2004"/>
      <c r="BD2004"/>
      <c r="BE2004"/>
      <c r="BF2004"/>
      <c r="BG2004"/>
      <c r="BH2004"/>
      <c r="BI2004"/>
      <c r="BJ2004"/>
      <c r="BK2004"/>
      <c r="BL2004"/>
      <c r="BM2004"/>
      <c r="BN2004"/>
      <c r="BO2004"/>
      <c r="BP2004"/>
      <c r="BQ2004"/>
      <c r="BR2004"/>
      <c r="BS2004"/>
      <c r="BT2004"/>
      <c r="BU2004"/>
      <c r="BV2004"/>
      <c r="BW2004"/>
      <c r="BX2004"/>
      <c r="BY2004"/>
      <c r="BZ2004"/>
      <c r="CA2004"/>
      <c r="CB2004"/>
      <c r="CC2004"/>
      <c r="CD2004"/>
      <c r="CE2004"/>
      <c r="CF2004"/>
      <c r="CG2004"/>
      <c r="CH2004"/>
      <c r="CI2004"/>
      <c r="CJ2004"/>
      <c r="CK2004"/>
      <c r="CL2004"/>
      <c r="CM2004"/>
      <c r="CN2004"/>
      <c r="CO2004"/>
      <c r="CP2004"/>
      <c r="CQ2004"/>
      <c r="CR2004"/>
      <c r="CS2004"/>
      <c r="CT2004"/>
      <c r="CU2004"/>
      <c r="CV2004"/>
      <c r="CW2004"/>
      <c r="CX2004"/>
      <c r="CY2004"/>
      <c r="CZ2004"/>
      <c r="DA2004"/>
      <c r="DB2004"/>
      <c r="DC2004"/>
      <c r="DD2004"/>
      <c r="DE2004"/>
      <c r="DF2004"/>
      <c r="DG2004"/>
      <c r="DH2004"/>
      <c r="DI2004"/>
      <c r="DJ2004"/>
      <c r="DK2004"/>
      <c r="DL2004"/>
      <c r="DM2004"/>
      <c r="DN2004"/>
      <c r="DO2004"/>
      <c r="DP2004"/>
      <c r="DQ2004"/>
      <c r="DR2004"/>
      <c r="DS2004"/>
      <c r="DT2004"/>
      <c r="DU2004"/>
      <c r="DV2004"/>
      <c r="DW2004"/>
      <c r="DX2004"/>
      <c r="DY2004"/>
      <c r="DZ2004"/>
      <c r="EA2004"/>
      <c r="EB2004"/>
      <c r="EC2004"/>
      <c r="ED2004"/>
      <c r="EE2004"/>
      <c r="EF2004"/>
      <c r="EG2004"/>
      <c r="EH2004"/>
      <c r="EI2004"/>
      <c r="EJ2004"/>
      <c r="EK2004"/>
      <c r="EL2004"/>
      <c r="EM2004"/>
      <c r="EN2004"/>
      <c r="EO2004"/>
      <c r="EP2004"/>
      <c r="EQ2004"/>
    </row>
    <row r="2005" spans="1:147" s="77" customFormat="1" ht="15.75" x14ac:dyDescent="0.25">
      <c r="A2005"/>
      <c r="B2005" s="139">
        <v>44658</v>
      </c>
      <c r="C2005" s="139">
        <v>44658</v>
      </c>
      <c r="D2005" s="79">
        <v>1147</v>
      </c>
      <c r="E2005" s="34"/>
      <c r="F2005" s="56" t="s">
        <v>1344</v>
      </c>
      <c r="G2005" s="79"/>
      <c r="H2005" s="79"/>
      <c r="I2005" s="79"/>
      <c r="J2005" s="79" t="s">
        <v>1119</v>
      </c>
      <c r="K2005" s="40">
        <v>13364.4</v>
      </c>
      <c r="L2005" s="52">
        <v>0</v>
      </c>
      <c r="M2005" s="40">
        <v>13364.4</v>
      </c>
      <c r="N2005"/>
      <c r="O2005"/>
      <c r="P2005"/>
      <c r="Q2005"/>
      <c r="R2005"/>
      <c r="S2005"/>
      <c r="T2005"/>
      <c r="U2005"/>
      <c r="V2005"/>
      <c r="W2005"/>
      <c r="X2005"/>
      <c r="Y2005"/>
      <c r="Z2005"/>
      <c r="AA2005"/>
      <c r="AB2005"/>
      <c r="AC2005"/>
      <c r="AD2005"/>
      <c r="AE2005"/>
      <c r="AF2005"/>
      <c r="AG2005"/>
      <c r="AH2005"/>
      <c r="AI2005"/>
      <c r="AJ2005"/>
      <c r="AK2005"/>
      <c r="AL2005"/>
      <c r="AM2005"/>
      <c r="AN2005"/>
      <c r="AO2005"/>
      <c r="AP2005"/>
      <c r="AQ2005"/>
      <c r="AR2005"/>
      <c r="AS2005"/>
      <c r="AT2005"/>
      <c r="AU2005"/>
      <c r="AV2005"/>
      <c r="AW2005"/>
      <c r="AX2005"/>
      <c r="AY2005"/>
      <c r="AZ2005"/>
      <c r="BA2005"/>
      <c r="BB2005"/>
      <c r="BC2005"/>
      <c r="BD2005"/>
      <c r="BE2005"/>
      <c r="BF2005"/>
      <c r="BG2005"/>
      <c r="BH2005"/>
      <c r="BI2005"/>
      <c r="BJ2005"/>
      <c r="BK2005"/>
      <c r="BL2005"/>
      <c r="BM2005"/>
      <c r="BN2005"/>
      <c r="BO2005"/>
      <c r="BP2005"/>
      <c r="BQ2005"/>
      <c r="BR2005"/>
      <c r="BS2005"/>
      <c r="BT2005"/>
      <c r="BU2005"/>
      <c r="BV2005"/>
      <c r="BW2005"/>
      <c r="BX2005"/>
      <c r="BY2005"/>
      <c r="BZ2005"/>
      <c r="CA2005"/>
      <c r="CB2005"/>
      <c r="CC2005"/>
      <c r="CD2005"/>
      <c r="CE2005"/>
      <c r="CF2005"/>
      <c r="CG2005"/>
      <c r="CH2005"/>
      <c r="CI2005"/>
      <c r="CJ2005"/>
      <c r="CK2005"/>
      <c r="CL2005"/>
      <c r="CM2005"/>
      <c r="CN2005"/>
      <c r="CO2005"/>
      <c r="CP2005"/>
      <c r="CQ2005"/>
      <c r="CR2005"/>
      <c r="CS2005"/>
      <c r="CT2005"/>
      <c r="CU2005"/>
      <c r="CV2005"/>
      <c r="CW2005"/>
      <c r="CX2005"/>
      <c r="CY2005"/>
      <c r="CZ2005"/>
      <c r="DA2005"/>
      <c r="DB2005"/>
      <c r="DC2005"/>
      <c r="DD2005"/>
      <c r="DE2005"/>
      <c r="DF2005"/>
      <c r="DG2005"/>
      <c r="DH2005"/>
      <c r="DI2005"/>
      <c r="DJ2005"/>
      <c r="DK2005"/>
      <c r="DL2005"/>
      <c r="DM2005"/>
      <c r="DN2005"/>
      <c r="DO2005"/>
      <c r="DP2005"/>
      <c r="DQ2005"/>
      <c r="DR2005"/>
      <c r="DS2005"/>
      <c r="DT2005"/>
      <c r="DU2005"/>
      <c r="DV2005"/>
      <c r="DW2005"/>
      <c r="DX2005"/>
      <c r="DY2005"/>
      <c r="DZ2005"/>
      <c r="EA2005"/>
      <c r="EB2005"/>
      <c r="EC2005"/>
      <c r="ED2005"/>
      <c r="EE2005"/>
      <c r="EF2005"/>
      <c r="EG2005"/>
      <c r="EH2005"/>
      <c r="EI2005"/>
      <c r="EJ2005"/>
      <c r="EK2005"/>
      <c r="EL2005"/>
      <c r="EM2005"/>
      <c r="EN2005"/>
      <c r="EO2005"/>
      <c r="EP2005"/>
      <c r="EQ2005"/>
    </row>
    <row r="2006" spans="1:147" s="77" customFormat="1" ht="15.75" x14ac:dyDescent="0.25">
      <c r="A2006"/>
      <c r="B2006" s="139">
        <v>44658</v>
      </c>
      <c r="C2006" s="139">
        <v>44658</v>
      </c>
      <c r="D2006" s="79">
        <v>1148</v>
      </c>
      <c r="E2006" s="34"/>
      <c r="F2006" s="56" t="s">
        <v>1344</v>
      </c>
      <c r="G2006" s="79"/>
      <c r="H2006" s="79"/>
      <c r="I2006" s="79"/>
      <c r="J2006" s="79" t="s">
        <v>1119</v>
      </c>
      <c r="K2006" s="40">
        <v>13364.4</v>
      </c>
      <c r="L2006" s="52">
        <v>0</v>
      </c>
      <c r="M2006" s="40">
        <v>13364.4</v>
      </c>
      <c r="N2006"/>
      <c r="O2006"/>
      <c r="P2006"/>
      <c r="Q2006"/>
      <c r="R2006"/>
      <c r="S2006"/>
      <c r="T2006"/>
      <c r="U2006"/>
      <c r="V2006"/>
      <c r="W2006"/>
      <c r="X2006"/>
      <c r="Y2006"/>
      <c r="Z2006"/>
      <c r="AA2006"/>
      <c r="AB2006"/>
      <c r="AC2006"/>
      <c r="AD2006"/>
      <c r="AE2006"/>
      <c r="AF2006"/>
      <c r="AG2006"/>
      <c r="AH2006"/>
      <c r="AI2006"/>
      <c r="AJ2006"/>
      <c r="AK2006"/>
      <c r="AL2006"/>
      <c r="AM2006"/>
      <c r="AN2006"/>
      <c r="AO2006"/>
      <c r="AP2006"/>
      <c r="AQ2006"/>
      <c r="AR2006"/>
      <c r="AS2006"/>
      <c r="AT2006"/>
      <c r="AU2006"/>
      <c r="AV2006"/>
      <c r="AW2006"/>
      <c r="AX2006"/>
      <c r="AY2006"/>
      <c r="AZ2006"/>
      <c r="BA2006"/>
      <c r="BB2006"/>
      <c r="BC2006"/>
      <c r="BD2006"/>
      <c r="BE2006"/>
      <c r="BF2006"/>
      <c r="BG2006"/>
      <c r="BH2006"/>
      <c r="BI2006"/>
      <c r="BJ2006"/>
      <c r="BK2006"/>
      <c r="BL2006"/>
      <c r="BM2006"/>
      <c r="BN2006"/>
      <c r="BO2006"/>
      <c r="BP2006"/>
      <c r="BQ2006"/>
      <c r="BR2006"/>
      <c r="BS2006"/>
      <c r="BT2006"/>
      <c r="BU2006"/>
      <c r="BV2006"/>
      <c r="BW2006"/>
      <c r="BX2006"/>
      <c r="BY2006"/>
      <c r="BZ2006"/>
      <c r="CA2006"/>
      <c r="CB2006"/>
      <c r="CC2006"/>
      <c r="CD2006"/>
      <c r="CE2006"/>
      <c r="CF2006"/>
      <c r="CG2006"/>
      <c r="CH2006"/>
      <c r="CI2006"/>
      <c r="CJ2006"/>
      <c r="CK2006"/>
      <c r="CL2006"/>
      <c r="CM2006"/>
      <c r="CN2006"/>
      <c r="CO2006"/>
      <c r="CP2006"/>
      <c r="CQ2006"/>
      <c r="CR2006"/>
      <c r="CS2006"/>
      <c r="CT2006"/>
      <c r="CU2006"/>
      <c r="CV2006"/>
      <c r="CW2006"/>
      <c r="CX2006"/>
      <c r="CY2006"/>
      <c r="CZ2006"/>
      <c r="DA2006"/>
      <c r="DB2006"/>
      <c r="DC2006"/>
      <c r="DD2006"/>
      <c r="DE2006"/>
      <c r="DF2006"/>
      <c r="DG2006"/>
      <c r="DH2006"/>
      <c r="DI2006"/>
      <c r="DJ2006"/>
      <c r="DK2006"/>
      <c r="DL2006"/>
      <c r="DM2006"/>
      <c r="DN2006"/>
      <c r="DO2006"/>
      <c r="DP2006"/>
      <c r="DQ2006"/>
      <c r="DR2006"/>
      <c r="DS2006"/>
      <c r="DT2006"/>
      <c r="DU2006"/>
      <c r="DV2006"/>
      <c r="DW2006"/>
      <c r="DX2006"/>
      <c r="DY2006"/>
      <c r="DZ2006"/>
      <c r="EA2006"/>
      <c r="EB2006"/>
      <c r="EC2006"/>
      <c r="ED2006"/>
      <c r="EE2006"/>
      <c r="EF2006"/>
      <c r="EG2006"/>
      <c r="EH2006"/>
      <c r="EI2006"/>
      <c r="EJ2006"/>
      <c r="EK2006"/>
      <c r="EL2006"/>
      <c r="EM2006"/>
      <c r="EN2006"/>
      <c r="EO2006"/>
      <c r="EP2006"/>
      <c r="EQ2006"/>
    </row>
    <row r="2007" spans="1:147" s="77" customFormat="1" ht="15.75" x14ac:dyDescent="0.25">
      <c r="A2007"/>
      <c r="B2007" s="139">
        <v>44658</v>
      </c>
      <c r="C2007" s="139">
        <v>44658</v>
      </c>
      <c r="D2007" s="79">
        <v>1149</v>
      </c>
      <c r="E2007" s="34"/>
      <c r="F2007" s="56" t="s">
        <v>1344</v>
      </c>
      <c r="G2007" s="79"/>
      <c r="H2007" s="79"/>
      <c r="I2007" s="79"/>
      <c r="J2007" s="79" t="s">
        <v>1119</v>
      </c>
      <c r="K2007" s="40">
        <v>13364.4</v>
      </c>
      <c r="L2007" s="52">
        <v>0</v>
      </c>
      <c r="M2007" s="40">
        <v>13364.4</v>
      </c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  <c r="AB2007"/>
      <c r="AC2007"/>
      <c r="AD2007"/>
      <c r="AE2007"/>
      <c r="AF2007"/>
      <c r="AG2007"/>
      <c r="AH2007"/>
      <c r="AI2007"/>
      <c r="AJ2007"/>
      <c r="AK2007"/>
      <c r="AL2007"/>
      <c r="AM2007"/>
      <c r="AN2007"/>
      <c r="AO2007"/>
      <c r="AP2007"/>
      <c r="AQ2007"/>
      <c r="AR2007"/>
      <c r="AS2007"/>
      <c r="AT2007"/>
      <c r="AU2007"/>
      <c r="AV2007"/>
      <c r="AW2007"/>
      <c r="AX2007"/>
      <c r="AY2007"/>
      <c r="AZ2007"/>
      <c r="BA2007"/>
      <c r="BB2007"/>
      <c r="BC2007"/>
      <c r="BD2007"/>
      <c r="BE2007"/>
      <c r="BF2007"/>
      <c r="BG2007"/>
      <c r="BH2007"/>
      <c r="BI2007"/>
      <c r="BJ2007"/>
      <c r="BK2007"/>
      <c r="BL2007"/>
      <c r="BM2007"/>
      <c r="BN2007"/>
      <c r="BO2007"/>
      <c r="BP2007"/>
      <c r="BQ2007"/>
      <c r="BR2007"/>
      <c r="BS2007"/>
      <c r="BT2007"/>
      <c r="BU2007"/>
      <c r="BV2007"/>
      <c r="BW2007"/>
      <c r="BX2007"/>
      <c r="BY2007"/>
      <c r="BZ2007"/>
      <c r="CA2007"/>
      <c r="CB2007"/>
      <c r="CC2007"/>
      <c r="CD2007"/>
      <c r="CE2007"/>
      <c r="CF2007"/>
      <c r="CG2007"/>
      <c r="CH2007"/>
      <c r="CI2007"/>
      <c r="CJ2007"/>
      <c r="CK2007"/>
      <c r="CL2007"/>
      <c r="CM2007"/>
      <c r="CN2007"/>
      <c r="CO2007"/>
      <c r="CP2007"/>
      <c r="CQ2007"/>
      <c r="CR2007"/>
      <c r="CS2007"/>
      <c r="CT2007"/>
      <c r="CU2007"/>
      <c r="CV2007"/>
      <c r="CW2007"/>
      <c r="CX2007"/>
      <c r="CY2007"/>
      <c r="CZ2007"/>
      <c r="DA2007"/>
      <c r="DB2007"/>
      <c r="DC2007"/>
      <c r="DD2007"/>
      <c r="DE2007"/>
      <c r="DF2007"/>
      <c r="DG2007"/>
      <c r="DH2007"/>
      <c r="DI2007"/>
      <c r="DJ2007"/>
      <c r="DK2007"/>
      <c r="DL2007"/>
      <c r="DM2007"/>
      <c r="DN2007"/>
      <c r="DO2007"/>
      <c r="DP2007"/>
      <c r="DQ2007"/>
      <c r="DR2007"/>
      <c r="DS2007"/>
      <c r="DT2007"/>
      <c r="DU2007"/>
      <c r="DV2007"/>
      <c r="DW2007"/>
      <c r="DX2007"/>
      <c r="DY2007"/>
      <c r="DZ2007"/>
      <c r="EA2007"/>
      <c r="EB2007"/>
      <c r="EC2007"/>
      <c r="ED2007"/>
      <c r="EE2007"/>
      <c r="EF2007"/>
      <c r="EG2007"/>
      <c r="EH2007"/>
      <c r="EI2007"/>
      <c r="EJ2007"/>
      <c r="EK2007"/>
      <c r="EL2007"/>
      <c r="EM2007"/>
      <c r="EN2007"/>
      <c r="EO2007"/>
      <c r="EP2007"/>
      <c r="EQ2007"/>
    </row>
    <row r="2008" spans="1:147" s="77" customFormat="1" ht="15.75" x14ac:dyDescent="0.25">
      <c r="A2008"/>
      <c r="B2008" s="139">
        <v>44658</v>
      </c>
      <c r="C2008" s="139">
        <v>44658</v>
      </c>
      <c r="D2008" s="79">
        <v>1150</v>
      </c>
      <c r="E2008" s="34"/>
      <c r="F2008" s="56" t="s">
        <v>1344</v>
      </c>
      <c r="G2008" s="79"/>
      <c r="H2008" s="79"/>
      <c r="I2008" s="79"/>
      <c r="J2008" s="79" t="s">
        <v>1119</v>
      </c>
      <c r="K2008" s="40">
        <v>13364.4</v>
      </c>
      <c r="L2008" s="52">
        <v>0</v>
      </c>
      <c r="M2008" s="40">
        <v>13364.4</v>
      </c>
      <c r="N2008"/>
      <c r="O2008"/>
      <c r="P2008"/>
      <c r="Q2008"/>
      <c r="R2008"/>
      <c r="S2008"/>
      <c r="T2008"/>
      <c r="U2008"/>
      <c r="V2008"/>
      <c r="W2008"/>
      <c r="X2008"/>
      <c r="Y2008"/>
      <c r="Z2008"/>
      <c r="AA2008"/>
      <c r="AB2008"/>
      <c r="AC2008"/>
      <c r="AD2008"/>
      <c r="AE2008"/>
      <c r="AF2008"/>
      <c r="AG2008"/>
      <c r="AH2008"/>
      <c r="AI2008"/>
      <c r="AJ2008"/>
      <c r="AK2008"/>
      <c r="AL2008"/>
      <c r="AM2008"/>
      <c r="AN2008"/>
      <c r="AO2008"/>
      <c r="AP2008"/>
      <c r="AQ2008"/>
      <c r="AR2008"/>
      <c r="AS2008"/>
      <c r="AT2008"/>
      <c r="AU2008"/>
      <c r="AV2008"/>
      <c r="AW2008"/>
      <c r="AX2008"/>
      <c r="AY2008"/>
      <c r="AZ2008"/>
      <c r="BA2008"/>
      <c r="BB2008"/>
      <c r="BC2008"/>
      <c r="BD2008"/>
      <c r="BE2008"/>
      <c r="BF2008"/>
      <c r="BG2008"/>
      <c r="BH2008"/>
      <c r="BI2008"/>
      <c r="BJ2008"/>
      <c r="BK2008"/>
      <c r="BL2008"/>
      <c r="BM2008"/>
      <c r="BN2008"/>
      <c r="BO2008"/>
      <c r="BP2008"/>
      <c r="BQ2008"/>
      <c r="BR2008"/>
      <c r="BS2008"/>
      <c r="BT2008"/>
      <c r="BU2008"/>
      <c r="BV2008"/>
      <c r="BW2008"/>
      <c r="BX2008"/>
      <c r="BY2008"/>
      <c r="BZ2008"/>
      <c r="CA2008"/>
      <c r="CB2008"/>
      <c r="CC2008"/>
      <c r="CD2008"/>
      <c r="CE2008"/>
      <c r="CF2008"/>
      <c r="CG2008"/>
      <c r="CH2008"/>
      <c r="CI2008"/>
      <c r="CJ2008"/>
      <c r="CK2008"/>
      <c r="CL2008"/>
      <c r="CM2008"/>
      <c r="CN2008"/>
      <c r="CO2008"/>
      <c r="CP2008"/>
      <c r="CQ2008"/>
      <c r="CR2008"/>
      <c r="CS2008"/>
      <c r="CT2008"/>
      <c r="CU2008"/>
      <c r="CV2008"/>
      <c r="CW2008"/>
      <c r="CX2008"/>
      <c r="CY2008"/>
      <c r="CZ2008"/>
      <c r="DA2008"/>
      <c r="DB2008"/>
      <c r="DC2008"/>
      <c r="DD2008"/>
      <c r="DE2008"/>
      <c r="DF2008"/>
      <c r="DG2008"/>
      <c r="DH2008"/>
      <c r="DI2008"/>
      <c r="DJ2008"/>
      <c r="DK2008"/>
      <c r="DL2008"/>
      <c r="DM2008"/>
      <c r="DN2008"/>
      <c r="DO2008"/>
      <c r="DP2008"/>
      <c r="DQ2008"/>
      <c r="DR2008"/>
      <c r="DS2008"/>
      <c r="DT2008"/>
      <c r="DU2008"/>
      <c r="DV2008"/>
      <c r="DW2008"/>
      <c r="DX2008"/>
      <c r="DY2008"/>
      <c r="DZ2008"/>
      <c r="EA2008"/>
      <c r="EB2008"/>
      <c r="EC2008"/>
      <c r="ED2008"/>
      <c r="EE2008"/>
      <c r="EF2008"/>
      <c r="EG2008"/>
      <c r="EH2008"/>
      <c r="EI2008"/>
      <c r="EJ2008"/>
      <c r="EK2008"/>
      <c r="EL2008"/>
      <c r="EM2008"/>
      <c r="EN2008"/>
      <c r="EO2008"/>
      <c r="EP2008"/>
      <c r="EQ2008"/>
    </row>
    <row r="2009" spans="1:147" s="77" customFormat="1" ht="15.75" x14ac:dyDescent="0.25">
      <c r="A2009"/>
      <c r="B2009" s="139">
        <v>44658</v>
      </c>
      <c r="C2009" s="139">
        <v>44658</v>
      </c>
      <c r="D2009" s="79">
        <v>1151</v>
      </c>
      <c r="E2009" s="34"/>
      <c r="F2009" s="56" t="s">
        <v>1344</v>
      </c>
      <c r="G2009" s="79"/>
      <c r="H2009" s="79"/>
      <c r="I2009" s="79"/>
      <c r="J2009" s="79" t="s">
        <v>1119</v>
      </c>
      <c r="K2009" s="40">
        <v>13364.4</v>
      </c>
      <c r="L2009" s="52">
        <v>0</v>
      </c>
      <c r="M2009" s="40">
        <v>13364.4</v>
      </c>
      <c r="N2009"/>
      <c r="O2009"/>
      <c r="P2009"/>
      <c r="Q2009"/>
      <c r="R2009"/>
      <c r="S2009"/>
      <c r="T2009"/>
      <c r="U2009"/>
      <c r="V2009"/>
      <c r="W2009"/>
      <c r="X2009"/>
      <c r="Y2009"/>
      <c r="Z2009"/>
      <c r="AA2009"/>
      <c r="AB2009"/>
      <c r="AC2009"/>
      <c r="AD2009"/>
      <c r="AE2009"/>
      <c r="AF2009"/>
      <c r="AG2009"/>
      <c r="AH2009"/>
      <c r="AI2009"/>
      <c r="AJ2009"/>
      <c r="AK2009"/>
      <c r="AL2009"/>
      <c r="AM2009"/>
      <c r="AN2009"/>
      <c r="AO2009"/>
      <c r="AP2009"/>
      <c r="AQ2009"/>
      <c r="AR2009"/>
      <c r="AS2009"/>
      <c r="AT2009"/>
      <c r="AU2009"/>
      <c r="AV2009"/>
      <c r="AW2009"/>
      <c r="AX2009"/>
      <c r="AY2009"/>
      <c r="AZ2009"/>
      <c r="BA2009"/>
      <c r="BB2009"/>
      <c r="BC2009"/>
      <c r="BD2009"/>
      <c r="BE2009"/>
      <c r="BF2009"/>
      <c r="BG2009"/>
      <c r="BH2009"/>
      <c r="BI2009"/>
      <c r="BJ2009"/>
      <c r="BK2009"/>
      <c r="BL2009"/>
      <c r="BM2009"/>
      <c r="BN2009"/>
      <c r="BO2009"/>
      <c r="BP2009"/>
      <c r="BQ2009"/>
      <c r="BR2009"/>
      <c r="BS2009"/>
      <c r="BT2009"/>
      <c r="BU2009"/>
      <c r="BV2009"/>
      <c r="BW2009"/>
      <c r="BX2009"/>
      <c r="BY2009"/>
      <c r="BZ2009"/>
      <c r="CA2009"/>
      <c r="CB2009"/>
      <c r="CC2009"/>
      <c r="CD2009"/>
      <c r="CE2009"/>
      <c r="CF2009"/>
      <c r="CG2009"/>
      <c r="CH2009"/>
      <c r="CI2009"/>
      <c r="CJ2009"/>
      <c r="CK2009"/>
      <c r="CL2009"/>
      <c r="CM2009"/>
      <c r="CN2009"/>
      <c r="CO2009"/>
      <c r="CP2009"/>
      <c r="CQ2009"/>
      <c r="CR2009"/>
      <c r="CS2009"/>
      <c r="CT2009"/>
      <c r="CU2009"/>
      <c r="CV2009"/>
      <c r="CW2009"/>
      <c r="CX2009"/>
      <c r="CY2009"/>
      <c r="CZ2009"/>
      <c r="DA2009"/>
      <c r="DB2009"/>
      <c r="DC2009"/>
      <c r="DD2009"/>
      <c r="DE2009"/>
      <c r="DF2009"/>
      <c r="DG2009"/>
      <c r="DH2009"/>
      <c r="DI2009"/>
      <c r="DJ2009"/>
      <c r="DK2009"/>
      <c r="DL2009"/>
      <c r="DM2009"/>
      <c r="DN2009"/>
      <c r="DO2009"/>
      <c r="DP2009"/>
      <c r="DQ2009"/>
      <c r="DR2009"/>
      <c r="DS2009"/>
      <c r="DT2009"/>
      <c r="DU2009"/>
      <c r="DV2009"/>
      <c r="DW2009"/>
      <c r="DX2009"/>
      <c r="DY2009"/>
      <c r="DZ2009"/>
      <c r="EA2009"/>
      <c r="EB2009"/>
      <c r="EC2009"/>
      <c r="ED2009"/>
      <c r="EE2009"/>
      <c r="EF2009"/>
      <c r="EG2009"/>
      <c r="EH2009"/>
      <c r="EI2009"/>
      <c r="EJ2009"/>
      <c r="EK2009"/>
      <c r="EL2009"/>
      <c r="EM2009"/>
      <c r="EN2009"/>
      <c r="EO2009"/>
      <c r="EP2009"/>
      <c r="EQ2009"/>
    </row>
    <row r="2010" spans="1:147" s="77" customFormat="1" ht="15.75" x14ac:dyDescent="0.25">
      <c r="A2010"/>
      <c r="B2010" s="139">
        <v>44658</v>
      </c>
      <c r="C2010" s="139">
        <v>44658</v>
      </c>
      <c r="D2010" s="79">
        <v>1152</v>
      </c>
      <c r="E2010" s="34"/>
      <c r="F2010" s="56" t="s">
        <v>1344</v>
      </c>
      <c r="G2010" s="79"/>
      <c r="H2010" s="79"/>
      <c r="I2010" s="79"/>
      <c r="J2010" s="79" t="s">
        <v>1119</v>
      </c>
      <c r="K2010" s="40">
        <v>13364.4</v>
      </c>
      <c r="L2010" s="52">
        <v>0</v>
      </c>
      <c r="M2010" s="40">
        <v>13364.4</v>
      </c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  <c r="AB2010"/>
      <c r="AC2010"/>
      <c r="AD2010"/>
      <c r="AE2010"/>
      <c r="AF2010"/>
      <c r="AG2010"/>
      <c r="AH2010"/>
      <c r="AI2010"/>
      <c r="AJ2010"/>
      <c r="AK2010"/>
      <c r="AL2010"/>
      <c r="AM2010"/>
      <c r="AN2010"/>
      <c r="AO2010"/>
      <c r="AP2010"/>
      <c r="AQ2010"/>
      <c r="AR2010"/>
      <c r="AS2010"/>
      <c r="AT2010"/>
      <c r="AU2010"/>
      <c r="AV2010"/>
      <c r="AW2010"/>
      <c r="AX2010"/>
      <c r="AY2010"/>
      <c r="AZ2010"/>
      <c r="BA2010"/>
      <c r="BB2010"/>
      <c r="BC2010"/>
      <c r="BD2010"/>
      <c r="BE2010"/>
      <c r="BF2010"/>
      <c r="BG2010"/>
      <c r="BH2010"/>
      <c r="BI2010"/>
      <c r="BJ2010"/>
      <c r="BK2010"/>
      <c r="BL2010"/>
      <c r="BM2010"/>
      <c r="BN2010"/>
      <c r="BO2010"/>
      <c r="BP2010"/>
      <c r="BQ2010"/>
      <c r="BR2010"/>
      <c r="BS2010"/>
      <c r="BT2010"/>
      <c r="BU2010"/>
      <c r="BV2010"/>
      <c r="BW2010"/>
      <c r="BX2010"/>
      <c r="BY2010"/>
      <c r="BZ2010"/>
      <c r="CA2010"/>
      <c r="CB2010"/>
      <c r="CC2010"/>
      <c r="CD2010"/>
      <c r="CE2010"/>
      <c r="CF2010"/>
      <c r="CG2010"/>
      <c r="CH2010"/>
      <c r="CI2010"/>
      <c r="CJ2010"/>
      <c r="CK2010"/>
      <c r="CL2010"/>
      <c r="CM2010"/>
      <c r="CN2010"/>
      <c r="CO2010"/>
      <c r="CP2010"/>
      <c r="CQ2010"/>
      <c r="CR2010"/>
      <c r="CS2010"/>
      <c r="CT2010"/>
      <c r="CU2010"/>
      <c r="CV2010"/>
      <c r="CW2010"/>
      <c r="CX2010"/>
      <c r="CY2010"/>
      <c r="CZ2010"/>
      <c r="DA2010"/>
      <c r="DB2010"/>
      <c r="DC2010"/>
      <c r="DD2010"/>
      <c r="DE2010"/>
      <c r="DF2010"/>
      <c r="DG2010"/>
      <c r="DH2010"/>
      <c r="DI2010"/>
      <c r="DJ2010"/>
      <c r="DK2010"/>
      <c r="DL2010"/>
      <c r="DM2010"/>
      <c r="DN2010"/>
      <c r="DO2010"/>
      <c r="DP2010"/>
      <c r="DQ2010"/>
      <c r="DR2010"/>
      <c r="DS2010"/>
      <c r="DT2010"/>
      <c r="DU2010"/>
      <c r="DV2010"/>
      <c r="DW2010"/>
      <c r="DX2010"/>
      <c r="DY2010"/>
      <c r="DZ2010"/>
      <c r="EA2010"/>
      <c r="EB2010"/>
      <c r="EC2010"/>
      <c r="ED2010"/>
      <c r="EE2010"/>
      <c r="EF2010"/>
      <c r="EG2010"/>
      <c r="EH2010"/>
      <c r="EI2010"/>
      <c r="EJ2010"/>
      <c r="EK2010"/>
      <c r="EL2010"/>
      <c r="EM2010"/>
      <c r="EN2010"/>
      <c r="EO2010"/>
      <c r="EP2010"/>
      <c r="EQ2010"/>
    </row>
    <row r="2011" spans="1:147" s="77" customFormat="1" ht="15.75" x14ac:dyDescent="0.25">
      <c r="A2011"/>
      <c r="B2011" s="139">
        <v>44658</v>
      </c>
      <c r="C2011" s="139">
        <v>44658</v>
      </c>
      <c r="D2011" s="79">
        <v>1153</v>
      </c>
      <c r="E2011" s="34"/>
      <c r="F2011" s="56" t="s">
        <v>1344</v>
      </c>
      <c r="G2011" s="79"/>
      <c r="H2011" s="79"/>
      <c r="I2011" s="79"/>
      <c r="J2011" s="79" t="s">
        <v>1119</v>
      </c>
      <c r="K2011" s="40">
        <v>13364.4</v>
      </c>
      <c r="L2011" s="52">
        <v>0</v>
      </c>
      <c r="M2011" s="40">
        <v>13364.4</v>
      </c>
      <c r="N2011"/>
      <c r="O2011"/>
      <c r="P2011"/>
      <c r="Q2011"/>
      <c r="R2011"/>
      <c r="S2011"/>
      <c r="T2011"/>
      <c r="U2011"/>
      <c r="V2011"/>
      <c r="W2011"/>
      <c r="X2011"/>
      <c r="Y2011"/>
      <c r="Z2011"/>
      <c r="AA2011"/>
      <c r="AB2011"/>
      <c r="AC2011"/>
      <c r="AD2011"/>
      <c r="AE2011"/>
      <c r="AF2011"/>
      <c r="AG2011"/>
      <c r="AH2011"/>
      <c r="AI2011"/>
      <c r="AJ2011"/>
      <c r="AK2011"/>
      <c r="AL2011"/>
      <c r="AM2011"/>
      <c r="AN2011"/>
      <c r="AO2011"/>
      <c r="AP2011"/>
      <c r="AQ2011"/>
      <c r="AR2011"/>
      <c r="AS2011"/>
      <c r="AT2011"/>
      <c r="AU2011"/>
      <c r="AV2011"/>
      <c r="AW2011"/>
      <c r="AX2011"/>
      <c r="AY2011"/>
      <c r="AZ2011"/>
      <c r="BA2011"/>
      <c r="BB2011"/>
      <c r="BC2011"/>
      <c r="BD2011"/>
      <c r="BE2011"/>
      <c r="BF2011"/>
      <c r="BG2011"/>
      <c r="BH2011"/>
      <c r="BI2011"/>
      <c r="BJ2011"/>
      <c r="BK2011"/>
      <c r="BL2011"/>
      <c r="BM2011"/>
      <c r="BN2011"/>
      <c r="BO2011"/>
      <c r="BP2011"/>
      <c r="BQ2011"/>
      <c r="BR2011"/>
      <c r="BS2011"/>
      <c r="BT2011"/>
      <c r="BU2011"/>
      <c r="BV2011"/>
      <c r="BW2011"/>
      <c r="BX2011"/>
      <c r="BY2011"/>
      <c r="BZ2011"/>
      <c r="CA2011"/>
      <c r="CB2011"/>
      <c r="CC2011"/>
      <c r="CD2011"/>
      <c r="CE2011"/>
      <c r="CF2011"/>
      <c r="CG2011"/>
      <c r="CH2011"/>
      <c r="CI2011"/>
      <c r="CJ2011"/>
      <c r="CK2011"/>
      <c r="CL2011"/>
      <c r="CM2011"/>
      <c r="CN2011"/>
      <c r="CO2011"/>
      <c r="CP2011"/>
      <c r="CQ2011"/>
      <c r="CR2011"/>
      <c r="CS2011"/>
      <c r="CT2011"/>
      <c r="CU2011"/>
      <c r="CV2011"/>
      <c r="CW2011"/>
      <c r="CX2011"/>
      <c r="CY2011"/>
      <c r="CZ2011"/>
      <c r="DA2011"/>
      <c r="DB2011"/>
      <c r="DC2011"/>
      <c r="DD2011"/>
      <c r="DE2011"/>
      <c r="DF2011"/>
      <c r="DG2011"/>
      <c r="DH2011"/>
      <c r="DI2011"/>
      <c r="DJ2011"/>
      <c r="DK2011"/>
      <c r="DL2011"/>
      <c r="DM2011"/>
      <c r="DN2011"/>
      <c r="DO2011"/>
      <c r="DP2011"/>
      <c r="DQ2011"/>
      <c r="DR2011"/>
      <c r="DS2011"/>
      <c r="DT2011"/>
      <c r="DU2011"/>
      <c r="DV2011"/>
      <c r="DW2011"/>
      <c r="DX2011"/>
      <c r="DY2011"/>
      <c r="DZ2011"/>
      <c r="EA2011"/>
      <c r="EB2011"/>
      <c r="EC2011"/>
      <c r="ED2011"/>
      <c r="EE2011"/>
      <c r="EF2011"/>
      <c r="EG2011"/>
      <c r="EH2011"/>
      <c r="EI2011"/>
      <c r="EJ2011"/>
      <c r="EK2011"/>
      <c r="EL2011"/>
      <c r="EM2011"/>
      <c r="EN2011"/>
      <c r="EO2011"/>
      <c r="EP2011"/>
      <c r="EQ2011"/>
    </row>
    <row r="2012" spans="1:147" s="77" customFormat="1" ht="15.75" x14ac:dyDescent="0.25">
      <c r="A2012"/>
      <c r="B2012" s="139">
        <v>44658</v>
      </c>
      <c r="C2012" s="139">
        <v>44658</v>
      </c>
      <c r="D2012" s="79">
        <v>1154</v>
      </c>
      <c r="E2012" s="34"/>
      <c r="F2012" s="56" t="s">
        <v>1344</v>
      </c>
      <c r="G2012" s="79"/>
      <c r="H2012" s="79"/>
      <c r="I2012" s="79"/>
      <c r="J2012" s="79" t="s">
        <v>1119</v>
      </c>
      <c r="K2012" s="40">
        <v>13364.4</v>
      </c>
      <c r="L2012" s="52">
        <v>0</v>
      </c>
      <c r="M2012" s="40">
        <v>13364.4</v>
      </c>
      <c r="N2012"/>
      <c r="O2012"/>
      <c r="P2012"/>
      <c r="Q2012"/>
      <c r="R2012"/>
      <c r="S2012"/>
      <c r="T2012"/>
      <c r="U2012"/>
      <c r="V2012"/>
      <c r="W2012"/>
      <c r="X2012"/>
      <c r="Y2012"/>
      <c r="Z2012"/>
      <c r="AA2012"/>
      <c r="AB2012"/>
      <c r="AC2012"/>
      <c r="AD2012"/>
      <c r="AE2012"/>
      <c r="AF2012"/>
      <c r="AG2012"/>
      <c r="AH2012"/>
      <c r="AI2012"/>
      <c r="AJ2012"/>
      <c r="AK2012"/>
      <c r="AL2012"/>
      <c r="AM2012"/>
      <c r="AN2012"/>
      <c r="AO2012"/>
      <c r="AP2012"/>
      <c r="AQ2012"/>
      <c r="AR2012"/>
      <c r="AS2012"/>
      <c r="AT2012"/>
      <c r="AU2012"/>
      <c r="AV2012"/>
      <c r="AW2012"/>
      <c r="AX2012"/>
      <c r="AY2012"/>
      <c r="AZ2012"/>
      <c r="BA2012"/>
      <c r="BB2012"/>
      <c r="BC2012"/>
      <c r="BD2012"/>
      <c r="BE2012"/>
      <c r="BF2012"/>
      <c r="BG2012"/>
      <c r="BH2012"/>
      <c r="BI2012"/>
      <c r="BJ2012"/>
      <c r="BK2012"/>
      <c r="BL2012"/>
      <c r="BM2012"/>
      <c r="BN2012"/>
      <c r="BO2012"/>
      <c r="BP2012"/>
      <c r="BQ2012"/>
      <c r="BR2012"/>
      <c r="BS2012"/>
      <c r="BT2012"/>
      <c r="BU2012"/>
      <c r="BV2012"/>
      <c r="BW2012"/>
      <c r="BX2012"/>
      <c r="BY2012"/>
      <c r="BZ2012"/>
      <c r="CA2012"/>
      <c r="CB2012"/>
      <c r="CC2012"/>
      <c r="CD2012"/>
      <c r="CE2012"/>
      <c r="CF2012"/>
      <c r="CG2012"/>
      <c r="CH2012"/>
      <c r="CI2012"/>
      <c r="CJ2012"/>
      <c r="CK2012"/>
      <c r="CL2012"/>
      <c r="CM2012"/>
      <c r="CN2012"/>
      <c r="CO2012"/>
      <c r="CP2012"/>
      <c r="CQ2012"/>
      <c r="CR2012"/>
      <c r="CS2012"/>
      <c r="CT2012"/>
      <c r="CU2012"/>
      <c r="CV2012"/>
      <c r="CW2012"/>
      <c r="CX2012"/>
      <c r="CY2012"/>
      <c r="CZ2012"/>
      <c r="DA2012"/>
      <c r="DB2012"/>
      <c r="DC2012"/>
      <c r="DD2012"/>
      <c r="DE2012"/>
      <c r="DF2012"/>
      <c r="DG2012"/>
      <c r="DH2012"/>
      <c r="DI2012"/>
      <c r="DJ2012"/>
      <c r="DK2012"/>
      <c r="DL2012"/>
      <c r="DM2012"/>
      <c r="DN2012"/>
      <c r="DO2012"/>
      <c r="DP2012"/>
      <c r="DQ2012"/>
      <c r="DR2012"/>
      <c r="DS2012"/>
      <c r="DT2012"/>
      <c r="DU2012"/>
      <c r="DV2012"/>
      <c r="DW2012"/>
      <c r="DX2012"/>
      <c r="DY2012"/>
      <c r="DZ2012"/>
      <c r="EA2012"/>
      <c r="EB2012"/>
      <c r="EC2012"/>
      <c r="ED2012"/>
      <c r="EE2012"/>
      <c r="EF2012"/>
      <c r="EG2012"/>
      <c r="EH2012"/>
      <c r="EI2012"/>
      <c r="EJ2012"/>
      <c r="EK2012"/>
      <c r="EL2012"/>
      <c r="EM2012"/>
      <c r="EN2012"/>
      <c r="EO2012"/>
      <c r="EP2012"/>
      <c r="EQ2012"/>
    </row>
    <row r="2013" spans="1:147" s="77" customFormat="1" ht="15.75" x14ac:dyDescent="0.25">
      <c r="A2013"/>
      <c r="B2013" s="139">
        <v>44658</v>
      </c>
      <c r="C2013" s="139">
        <v>44658</v>
      </c>
      <c r="D2013" s="79">
        <v>1155</v>
      </c>
      <c r="E2013" s="34"/>
      <c r="F2013" s="56" t="s">
        <v>1344</v>
      </c>
      <c r="G2013" s="79"/>
      <c r="H2013" s="79"/>
      <c r="I2013" s="79"/>
      <c r="J2013" s="79" t="s">
        <v>1119</v>
      </c>
      <c r="K2013" s="40">
        <v>13364.4</v>
      </c>
      <c r="L2013" s="52">
        <v>0</v>
      </c>
      <c r="M2013" s="40">
        <v>13364.4</v>
      </c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  <c r="AB2013"/>
      <c r="AC2013"/>
      <c r="AD2013"/>
      <c r="AE2013"/>
      <c r="AF2013"/>
      <c r="AG2013"/>
      <c r="AH2013"/>
      <c r="AI2013"/>
      <c r="AJ2013"/>
      <c r="AK2013"/>
      <c r="AL2013"/>
      <c r="AM2013"/>
      <c r="AN2013"/>
      <c r="AO2013"/>
      <c r="AP2013"/>
      <c r="AQ2013"/>
      <c r="AR2013"/>
      <c r="AS2013"/>
      <c r="AT2013"/>
      <c r="AU2013"/>
      <c r="AV2013"/>
      <c r="AW2013"/>
      <c r="AX2013"/>
      <c r="AY2013"/>
      <c r="AZ2013"/>
      <c r="BA2013"/>
      <c r="BB2013"/>
      <c r="BC2013"/>
      <c r="BD2013"/>
      <c r="BE2013"/>
      <c r="BF2013"/>
      <c r="BG2013"/>
      <c r="BH2013"/>
      <c r="BI2013"/>
      <c r="BJ2013"/>
      <c r="BK2013"/>
      <c r="BL2013"/>
      <c r="BM2013"/>
      <c r="BN2013"/>
      <c r="BO2013"/>
      <c r="BP2013"/>
      <c r="BQ2013"/>
      <c r="BR2013"/>
      <c r="BS2013"/>
      <c r="BT2013"/>
      <c r="BU2013"/>
      <c r="BV2013"/>
      <c r="BW2013"/>
      <c r="BX2013"/>
      <c r="BY2013"/>
      <c r="BZ2013"/>
      <c r="CA2013"/>
      <c r="CB2013"/>
      <c r="CC2013"/>
      <c r="CD2013"/>
      <c r="CE2013"/>
      <c r="CF2013"/>
      <c r="CG2013"/>
      <c r="CH2013"/>
      <c r="CI2013"/>
      <c r="CJ2013"/>
      <c r="CK2013"/>
      <c r="CL2013"/>
      <c r="CM2013"/>
      <c r="CN2013"/>
      <c r="CO2013"/>
      <c r="CP2013"/>
      <c r="CQ2013"/>
      <c r="CR2013"/>
      <c r="CS2013"/>
      <c r="CT2013"/>
      <c r="CU2013"/>
      <c r="CV2013"/>
      <c r="CW2013"/>
      <c r="CX2013"/>
      <c r="CY2013"/>
      <c r="CZ2013"/>
      <c r="DA2013"/>
      <c r="DB2013"/>
      <c r="DC2013"/>
      <c r="DD2013"/>
      <c r="DE2013"/>
      <c r="DF2013"/>
      <c r="DG2013"/>
      <c r="DH2013"/>
      <c r="DI2013"/>
      <c r="DJ2013"/>
      <c r="DK2013"/>
      <c r="DL2013"/>
      <c r="DM2013"/>
      <c r="DN2013"/>
      <c r="DO2013"/>
      <c r="DP2013"/>
      <c r="DQ2013"/>
      <c r="DR2013"/>
      <c r="DS2013"/>
      <c r="DT2013"/>
      <c r="DU2013"/>
      <c r="DV2013"/>
      <c r="DW2013"/>
      <c r="DX2013"/>
      <c r="DY2013"/>
      <c r="DZ2013"/>
      <c r="EA2013"/>
      <c r="EB2013"/>
      <c r="EC2013"/>
      <c r="ED2013"/>
      <c r="EE2013"/>
      <c r="EF2013"/>
      <c r="EG2013"/>
      <c r="EH2013"/>
      <c r="EI2013"/>
      <c r="EJ2013"/>
      <c r="EK2013"/>
      <c r="EL2013"/>
      <c r="EM2013"/>
      <c r="EN2013"/>
      <c r="EO2013"/>
      <c r="EP2013"/>
      <c r="EQ2013"/>
    </row>
    <row r="2014" spans="1:147" s="77" customFormat="1" ht="15.75" x14ac:dyDescent="0.25">
      <c r="A2014"/>
      <c r="B2014" s="139">
        <v>44658</v>
      </c>
      <c r="C2014" s="139">
        <v>44658</v>
      </c>
      <c r="D2014" s="79">
        <v>1156</v>
      </c>
      <c r="E2014" s="34"/>
      <c r="F2014" s="56" t="s">
        <v>1344</v>
      </c>
      <c r="G2014" s="79"/>
      <c r="H2014" s="79"/>
      <c r="I2014" s="79"/>
      <c r="J2014" s="79" t="s">
        <v>1119</v>
      </c>
      <c r="K2014" s="40">
        <v>13364.4</v>
      </c>
      <c r="L2014" s="52">
        <v>0</v>
      </c>
      <c r="M2014" s="40">
        <v>13364.4</v>
      </c>
      <c r="N2014"/>
      <c r="O2014"/>
      <c r="P2014"/>
      <c r="Q2014"/>
      <c r="R2014"/>
      <c r="S2014"/>
      <c r="T2014"/>
      <c r="U2014"/>
      <c r="V2014"/>
      <c r="W2014"/>
      <c r="X2014"/>
      <c r="Y2014"/>
      <c r="Z2014"/>
      <c r="AA2014"/>
      <c r="AB2014"/>
      <c r="AC2014"/>
      <c r="AD2014"/>
      <c r="AE2014"/>
      <c r="AF2014"/>
      <c r="AG2014"/>
      <c r="AH2014"/>
      <c r="AI2014"/>
      <c r="AJ2014"/>
      <c r="AK2014"/>
      <c r="AL2014"/>
      <c r="AM2014"/>
      <c r="AN2014"/>
      <c r="AO2014"/>
      <c r="AP2014"/>
      <c r="AQ2014"/>
      <c r="AR2014"/>
      <c r="AS2014"/>
      <c r="AT2014"/>
      <c r="AU2014"/>
      <c r="AV2014"/>
      <c r="AW2014"/>
      <c r="AX2014"/>
      <c r="AY2014"/>
      <c r="AZ2014"/>
      <c r="BA2014"/>
      <c r="BB2014"/>
      <c r="BC2014"/>
      <c r="BD2014"/>
      <c r="BE2014"/>
      <c r="BF2014"/>
      <c r="BG2014"/>
      <c r="BH2014"/>
      <c r="BI2014"/>
      <c r="BJ2014"/>
      <c r="BK2014"/>
      <c r="BL2014"/>
      <c r="BM2014"/>
      <c r="BN2014"/>
      <c r="BO2014"/>
      <c r="BP2014"/>
      <c r="BQ2014"/>
      <c r="BR2014"/>
      <c r="BS2014"/>
      <c r="BT2014"/>
      <c r="BU2014"/>
      <c r="BV2014"/>
      <c r="BW2014"/>
      <c r="BX2014"/>
      <c r="BY2014"/>
      <c r="BZ2014"/>
      <c r="CA2014"/>
      <c r="CB2014"/>
      <c r="CC2014"/>
      <c r="CD2014"/>
      <c r="CE2014"/>
      <c r="CF2014"/>
      <c r="CG2014"/>
      <c r="CH2014"/>
      <c r="CI2014"/>
      <c r="CJ2014"/>
      <c r="CK2014"/>
      <c r="CL2014"/>
      <c r="CM2014"/>
      <c r="CN2014"/>
      <c r="CO2014"/>
      <c r="CP2014"/>
      <c r="CQ2014"/>
      <c r="CR2014"/>
      <c r="CS2014"/>
      <c r="CT2014"/>
      <c r="CU2014"/>
      <c r="CV2014"/>
      <c r="CW2014"/>
      <c r="CX2014"/>
      <c r="CY2014"/>
      <c r="CZ2014"/>
      <c r="DA2014"/>
      <c r="DB2014"/>
      <c r="DC2014"/>
      <c r="DD2014"/>
      <c r="DE2014"/>
      <c r="DF2014"/>
      <c r="DG2014"/>
      <c r="DH2014"/>
      <c r="DI2014"/>
      <c r="DJ2014"/>
      <c r="DK2014"/>
      <c r="DL2014"/>
      <c r="DM2014"/>
      <c r="DN2014"/>
      <c r="DO2014"/>
      <c r="DP2014"/>
      <c r="DQ2014"/>
      <c r="DR2014"/>
      <c r="DS2014"/>
      <c r="DT2014"/>
      <c r="DU2014"/>
      <c r="DV2014"/>
      <c r="DW2014"/>
      <c r="DX2014"/>
      <c r="DY2014"/>
      <c r="DZ2014"/>
      <c r="EA2014"/>
      <c r="EB2014"/>
      <c r="EC2014"/>
      <c r="ED2014"/>
      <c r="EE2014"/>
      <c r="EF2014"/>
      <c r="EG2014"/>
      <c r="EH2014"/>
      <c r="EI2014"/>
      <c r="EJ2014"/>
      <c r="EK2014"/>
      <c r="EL2014"/>
      <c r="EM2014"/>
      <c r="EN2014"/>
      <c r="EO2014"/>
      <c r="EP2014"/>
      <c r="EQ2014"/>
    </row>
    <row r="2015" spans="1:147" s="77" customFormat="1" ht="15.75" x14ac:dyDescent="0.25">
      <c r="A2015"/>
      <c r="B2015" s="139">
        <v>44658</v>
      </c>
      <c r="C2015" s="139">
        <v>44658</v>
      </c>
      <c r="D2015" s="79">
        <v>1157</v>
      </c>
      <c r="E2015" s="34"/>
      <c r="F2015" s="56" t="s">
        <v>1344</v>
      </c>
      <c r="G2015" s="79"/>
      <c r="H2015" s="79"/>
      <c r="I2015" s="79"/>
      <c r="J2015" s="79" t="s">
        <v>1119</v>
      </c>
      <c r="K2015" s="40">
        <v>13364.4</v>
      </c>
      <c r="L2015" s="52">
        <v>0</v>
      </c>
      <c r="M2015" s="40">
        <v>13364.4</v>
      </c>
      <c r="N2015"/>
      <c r="O2015"/>
      <c r="P2015"/>
      <c r="Q2015"/>
      <c r="R2015"/>
      <c r="S2015"/>
      <c r="T2015"/>
      <c r="U2015"/>
      <c r="V2015"/>
      <c r="W2015"/>
      <c r="X2015"/>
      <c r="Y2015"/>
      <c r="Z2015"/>
      <c r="AA2015"/>
      <c r="AB2015"/>
      <c r="AC2015"/>
      <c r="AD2015"/>
      <c r="AE2015"/>
      <c r="AF2015"/>
      <c r="AG2015"/>
      <c r="AH2015"/>
      <c r="AI2015"/>
      <c r="AJ2015"/>
      <c r="AK2015"/>
      <c r="AL2015"/>
      <c r="AM2015"/>
      <c r="AN2015"/>
      <c r="AO2015"/>
      <c r="AP2015"/>
      <c r="AQ2015"/>
      <c r="AR2015"/>
      <c r="AS2015"/>
      <c r="AT2015"/>
      <c r="AU2015"/>
      <c r="AV2015"/>
      <c r="AW2015"/>
      <c r="AX2015"/>
      <c r="AY2015"/>
      <c r="AZ2015"/>
      <c r="BA2015"/>
      <c r="BB2015"/>
      <c r="BC2015"/>
      <c r="BD2015"/>
      <c r="BE2015"/>
      <c r="BF2015"/>
      <c r="BG2015"/>
      <c r="BH2015"/>
      <c r="BI2015"/>
      <c r="BJ2015"/>
      <c r="BK2015"/>
      <c r="BL2015"/>
      <c r="BM2015"/>
      <c r="BN2015"/>
      <c r="BO2015"/>
      <c r="BP2015"/>
      <c r="BQ2015"/>
      <c r="BR2015"/>
      <c r="BS2015"/>
      <c r="BT2015"/>
      <c r="BU2015"/>
      <c r="BV2015"/>
      <c r="BW2015"/>
      <c r="BX2015"/>
      <c r="BY2015"/>
      <c r="BZ2015"/>
      <c r="CA2015"/>
      <c r="CB2015"/>
      <c r="CC2015"/>
      <c r="CD2015"/>
      <c r="CE2015"/>
      <c r="CF2015"/>
      <c r="CG2015"/>
      <c r="CH2015"/>
      <c r="CI2015"/>
      <c r="CJ2015"/>
      <c r="CK2015"/>
      <c r="CL2015"/>
      <c r="CM2015"/>
      <c r="CN2015"/>
      <c r="CO2015"/>
      <c r="CP2015"/>
      <c r="CQ2015"/>
      <c r="CR2015"/>
      <c r="CS2015"/>
      <c r="CT2015"/>
      <c r="CU2015"/>
      <c r="CV2015"/>
      <c r="CW2015"/>
      <c r="CX2015"/>
      <c r="CY2015"/>
      <c r="CZ2015"/>
      <c r="DA2015"/>
      <c r="DB2015"/>
      <c r="DC2015"/>
      <c r="DD2015"/>
      <c r="DE2015"/>
      <c r="DF2015"/>
      <c r="DG2015"/>
      <c r="DH2015"/>
      <c r="DI2015"/>
      <c r="DJ2015"/>
      <c r="DK2015"/>
      <c r="DL2015"/>
      <c r="DM2015"/>
      <c r="DN2015"/>
      <c r="DO2015"/>
      <c r="DP2015"/>
      <c r="DQ2015"/>
      <c r="DR2015"/>
      <c r="DS2015"/>
      <c r="DT2015"/>
      <c r="DU2015"/>
      <c r="DV2015"/>
      <c r="DW2015"/>
      <c r="DX2015"/>
      <c r="DY2015"/>
      <c r="DZ2015"/>
      <c r="EA2015"/>
      <c r="EB2015"/>
      <c r="EC2015"/>
      <c r="ED2015"/>
      <c r="EE2015"/>
      <c r="EF2015"/>
      <c r="EG2015"/>
      <c r="EH2015"/>
      <c r="EI2015"/>
      <c r="EJ2015"/>
      <c r="EK2015"/>
      <c r="EL2015"/>
      <c r="EM2015"/>
      <c r="EN2015"/>
      <c r="EO2015"/>
      <c r="EP2015"/>
      <c r="EQ2015"/>
    </row>
    <row r="2016" spans="1:147" s="77" customFormat="1" ht="15.75" x14ac:dyDescent="0.25">
      <c r="A2016"/>
      <c r="B2016" s="139">
        <v>44658</v>
      </c>
      <c r="C2016" s="139">
        <v>44658</v>
      </c>
      <c r="D2016" s="79">
        <v>1158</v>
      </c>
      <c r="E2016" s="34"/>
      <c r="F2016" s="56" t="s">
        <v>1344</v>
      </c>
      <c r="G2016" s="79"/>
      <c r="H2016" s="79"/>
      <c r="I2016" s="79"/>
      <c r="J2016" s="79" t="s">
        <v>1119</v>
      </c>
      <c r="K2016" s="40">
        <v>13364.4</v>
      </c>
      <c r="L2016" s="52">
        <v>0</v>
      </c>
      <c r="M2016" s="40">
        <v>13364.4</v>
      </c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  <c r="AB2016"/>
      <c r="AC2016"/>
      <c r="AD2016"/>
      <c r="AE2016"/>
      <c r="AF2016"/>
      <c r="AG2016"/>
      <c r="AH2016"/>
      <c r="AI2016"/>
      <c r="AJ2016"/>
      <c r="AK2016"/>
      <c r="AL2016"/>
      <c r="AM2016"/>
      <c r="AN2016"/>
      <c r="AO2016"/>
      <c r="AP2016"/>
      <c r="AQ2016"/>
      <c r="AR2016"/>
      <c r="AS2016"/>
      <c r="AT2016"/>
      <c r="AU2016"/>
      <c r="AV2016"/>
      <c r="AW2016"/>
      <c r="AX2016"/>
      <c r="AY2016"/>
      <c r="AZ2016"/>
      <c r="BA2016"/>
      <c r="BB2016"/>
      <c r="BC2016"/>
      <c r="BD2016"/>
      <c r="BE2016"/>
      <c r="BF2016"/>
      <c r="BG2016"/>
      <c r="BH2016"/>
      <c r="BI2016"/>
      <c r="BJ2016"/>
      <c r="BK2016"/>
      <c r="BL2016"/>
      <c r="BM2016"/>
      <c r="BN2016"/>
      <c r="BO2016"/>
      <c r="BP2016"/>
      <c r="BQ2016"/>
      <c r="BR2016"/>
      <c r="BS2016"/>
      <c r="BT2016"/>
      <c r="BU2016"/>
      <c r="BV2016"/>
      <c r="BW2016"/>
      <c r="BX2016"/>
      <c r="BY2016"/>
      <c r="BZ2016"/>
      <c r="CA2016"/>
      <c r="CB2016"/>
      <c r="CC2016"/>
      <c r="CD2016"/>
      <c r="CE2016"/>
      <c r="CF2016"/>
      <c r="CG2016"/>
      <c r="CH2016"/>
      <c r="CI2016"/>
      <c r="CJ2016"/>
      <c r="CK2016"/>
      <c r="CL2016"/>
      <c r="CM2016"/>
      <c r="CN2016"/>
      <c r="CO2016"/>
      <c r="CP2016"/>
      <c r="CQ2016"/>
      <c r="CR2016"/>
      <c r="CS2016"/>
      <c r="CT2016"/>
      <c r="CU2016"/>
      <c r="CV2016"/>
      <c r="CW2016"/>
      <c r="CX2016"/>
      <c r="CY2016"/>
      <c r="CZ2016"/>
      <c r="DA2016"/>
      <c r="DB2016"/>
      <c r="DC2016"/>
      <c r="DD2016"/>
      <c r="DE2016"/>
      <c r="DF2016"/>
      <c r="DG2016"/>
      <c r="DH2016"/>
      <c r="DI2016"/>
      <c r="DJ2016"/>
      <c r="DK2016"/>
      <c r="DL2016"/>
      <c r="DM2016"/>
      <c r="DN2016"/>
      <c r="DO2016"/>
      <c r="DP2016"/>
      <c r="DQ2016"/>
      <c r="DR2016"/>
      <c r="DS2016"/>
      <c r="DT2016"/>
      <c r="DU2016"/>
      <c r="DV2016"/>
      <c r="DW2016"/>
      <c r="DX2016"/>
      <c r="DY2016"/>
      <c r="DZ2016"/>
      <c r="EA2016"/>
      <c r="EB2016"/>
      <c r="EC2016"/>
      <c r="ED2016"/>
      <c r="EE2016"/>
      <c r="EF2016"/>
      <c r="EG2016"/>
      <c r="EH2016"/>
      <c r="EI2016"/>
      <c r="EJ2016"/>
      <c r="EK2016"/>
      <c r="EL2016"/>
      <c r="EM2016"/>
      <c r="EN2016"/>
      <c r="EO2016"/>
      <c r="EP2016"/>
      <c r="EQ2016"/>
    </row>
    <row r="2017" spans="1:147" s="77" customFormat="1" ht="15.75" x14ac:dyDescent="0.25">
      <c r="A2017"/>
      <c r="B2017" s="139">
        <v>44658</v>
      </c>
      <c r="C2017" s="139">
        <v>44658</v>
      </c>
      <c r="D2017" s="79">
        <v>1159</v>
      </c>
      <c r="E2017" s="34"/>
      <c r="F2017" s="56" t="s">
        <v>1344</v>
      </c>
      <c r="G2017" s="79"/>
      <c r="H2017" s="79"/>
      <c r="I2017" s="79"/>
      <c r="J2017" s="79" t="s">
        <v>1119</v>
      </c>
      <c r="K2017" s="40">
        <v>13364.4</v>
      </c>
      <c r="L2017" s="52">
        <v>0</v>
      </c>
      <c r="M2017" s="40">
        <v>13364.4</v>
      </c>
      <c r="N2017"/>
      <c r="O2017"/>
      <c r="P2017"/>
      <c r="Q2017"/>
      <c r="R2017"/>
      <c r="S2017"/>
      <c r="T2017"/>
      <c r="U2017"/>
      <c r="V2017"/>
      <c r="W2017"/>
      <c r="X2017"/>
      <c r="Y2017"/>
      <c r="Z2017"/>
      <c r="AA2017"/>
      <c r="AB2017"/>
      <c r="AC2017"/>
      <c r="AD2017"/>
      <c r="AE2017"/>
      <c r="AF2017"/>
      <c r="AG2017"/>
      <c r="AH2017"/>
      <c r="AI2017"/>
      <c r="AJ2017"/>
      <c r="AK2017"/>
      <c r="AL2017"/>
      <c r="AM2017"/>
      <c r="AN2017"/>
      <c r="AO2017"/>
      <c r="AP2017"/>
      <c r="AQ2017"/>
      <c r="AR2017"/>
      <c r="AS2017"/>
      <c r="AT2017"/>
      <c r="AU2017"/>
      <c r="AV2017"/>
      <c r="AW2017"/>
      <c r="AX2017"/>
      <c r="AY2017"/>
      <c r="AZ2017"/>
      <c r="BA2017"/>
      <c r="BB2017"/>
      <c r="BC2017"/>
      <c r="BD2017"/>
      <c r="BE2017"/>
      <c r="BF2017"/>
      <c r="BG2017"/>
      <c r="BH2017"/>
      <c r="BI2017"/>
      <c r="BJ2017"/>
      <c r="BK2017"/>
      <c r="BL2017"/>
      <c r="BM2017"/>
      <c r="BN2017"/>
      <c r="BO2017"/>
      <c r="BP2017"/>
      <c r="BQ2017"/>
      <c r="BR2017"/>
      <c r="BS2017"/>
      <c r="BT2017"/>
      <c r="BU2017"/>
      <c r="BV2017"/>
      <c r="BW2017"/>
      <c r="BX2017"/>
      <c r="BY2017"/>
      <c r="BZ2017"/>
      <c r="CA2017"/>
      <c r="CB2017"/>
      <c r="CC2017"/>
      <c r="CD2017"/>
      <c r="CE2017"/>
      <c r="CF2017"/>
      <c r="CG2017"/>
      <c r="CH2017"/>
      <c r="CI2017"/>
      <c r="CJ2017"/>
      <c r="CK2017"/>
      <c r="CL2017"/>
      <c r="CM2017"/>
      <c r="CN2017"/>
      <c r="CO2017"/>
      <c r="CP2017"/>
      <c r="CQ2017"/>
      <c r="CR2017"/>
      <c r="CS2017"/>
      <c r="CT2017"/>
      <c r="CU2017"/>
      <c r="CV2017"/>
      <c r="CW2017"/>
      <c r="CX2017"/>
      <c r="CY2017"/>
      <c r="CZ2017"/>
      <c r="DA2017"/>
      <c r="DB2017"/>
      <c r="DC2017"/>
      <c r="DD2017"/>
      <c r="DE2017"/>
      <c r="DF2017"/>
      <c r="DG2017"/>
      <c r="DH2017"/>
      <c r="DI2017"/>
      <c r="DJ2017"/>
      <c r="DK2017"/>
      <c r="DL2017"/>
      <c r="DM2017"/>
      <c r="DN2017"/>
      <c r="DO2017"/>
      <c r="DP2017"/>
      <c r="DQ2017"/>
      <c r="DR2017"/>
      <c r="DS2017"/>
      <c r="DT2017"/>
      <c r="DU2017"/>
      <c r="DV2017"/>
      <c r="DW2017"/>
      <c r="DX2017"/>
      <c r="DY2017"/>
      <c r="DZ2017"/>
      <c r="EA2017"/>
      <c r="EB2017"/>
      <c r="EC2017"/>
      <c r="ED2017"/>
      <c r="EE2017"/>
      <c r="EF2017"/>
      <c r="EG2017"/>
      <c r="EH2017"/>
      <c r="EI2017"/>
      <c r="EJ2017"/>
      <c r="EK2017"/>
      <c r="EL2017"/>
      <c r="EM2017"/>
      <c r="EN2017"/>
      <c r="EO2017"/>
      <c r="EP2017"/>
      <c r="EQ2017"/>
    </row>
    <row r="2018" spans="1:147" s="77" customFormat="1" ht="15.75" x14ac:dyDescent="0.25">
      <c r="A2018"/>
      <c r="B2018" s="139">
        <v>44658</v>
      </c>
      <c r="C2018" s="139">
        <v>44658</v>
      </c>
      <c r="D2018" s="79">
        <v>1160</v>
      </c>
      <c r="E2018" s="34"/>
      <c r="F2018" s="56" t="s">
        <v>1344</v>
      </c>
      <c r="G2018" s="79"/>
      <c r="H2018" s="79"/>
      <c r="I2018" s="79"/>
      <c r="J2018" s="79" t="s">
        <v>1119</v>
      </c>
      <c r="K2018" s="40">
        <v>13364.4</v>
      </c>
      <c r="L2018" s="52">
        <v>0</v>
      </c>
      <c r="M2018" s="40">
        <v>13364.4</v>
      </c>
      <c r="N2018"/>
      <c r="O2018"/>
      <c r="P2018"/>
      <c r="Q2018"/>
      <c r="R2018"/>
      <c r="S2018"/>
      <c r="T2018"/>
      <c r="U2018"/>
      <c r="V2018"/>
      <c r="W2018"/>
      <c r="X2018"/>
      <c r="Y2018"/>
      <c r="Z2018"/>
      <c r="AA2018"/>
      <c r="AB2018"/>
      <c r="AC2018"/>
      <c r="AD2018"/>
      <c r="AE2018"/>
      <c r="AF2018"/>
      <c r="AG2018"/>
      <c r="AH2018"/>
      <c r="AI2018"/>
      <c r="AJ2018"/>
      <c r="AK2018"/>
      <c r="AL2018"/>
      <c r="AM2018"/>
      <c r="AN2018"/>
      <c r="AO2018"/>
      <c r="AP2018"/>
      <c r="AQ2018"/>
      <c r="AR2018"/>
      <c r="AS2018"/>
      <c r="AT2018"/>
      <c r="AU2018"/>
      <c r="AV2018"/>
      <c r="AW2018"/>
      <c r="AX2018"/>
      <c r="AY2018"/>
      <c r="AZ2018"/>
      <c r="BA2018"/>
      <c r="BB2018"/>
      <c r="BC2018"/>
      <c r="BD2018"/>
      <c r="BE2018"/>
      <c r="BF2018"/>
      <c r="BG2018"/>
      <c r="BH2018"/>
      <c r="BI2018"/>
      <c r="BJ2018"/>
      <c r="BK2018"/>
      <c r="BL2018"/>
      <c r="BM2018"/>
      <c r="BN2018"/>
      <c r="BO2018"/>
      <c r="BP2018"/>
      <c r="BQ2018"/>
      <c r="BR2018"/>
      <c r="BS2018"/>
      <c r="BT2018"/>
      <c r="BU2018"/>
      <c r="BV2018"/>
      <c r="BW2018"/>
      <c r="BX2018"/>
      <c r="BY2018"/>
      <c r="BZ2018"/>
      <c r="CA2018"/>
      <c r="CB2018"/>
      <c r="CC2018"/>
      <c r="CD2018"/>
      <c r="CE2018"/>
      <c r="CF2018"/>
      <c r="CG2018"/>
      <c r="CH2018"/>
      <c r="CI2018"/>
      <c r="CJ2018"/>
      <c r="CK2018"/>
      <c r="CL2018"/>
      <c r="CM2018"/>
      <c r="CN2018"/>
      <c r="CO2018"/>
      <c r="CP2018"/>
      <c r="CQ2018"/>
      <c r="CR2018"/>
      <c r="CS2018"/>
      <c r="CT2018"/>
      <c r="CU2018"/>
      <c r="CV2018"/>
      <c r="CW2018"/>
      <c r="CX2018"/>
      <c r="CY2018"/>
      <c r="CZ2018"/>
      <c r="DA2018"/>
      <c r="DB2018"/>
      <c r="DC2018"/>
      <c r="DD2018"/>
      <c r="DE2018"/>
      <c r="DF2018"/>
      <c r="DG2018"/>
      <c r="DH2018"/>
      <c r="DI2018"/>
      <c r="DJ2018"/>
      <c r="DK2018"/>
      <c r="DL2018"/>
      <c r="DM2018"/>
      <c r="DN2018"/>
      <c r="DO2018"/>
      <c r="DP2018"/>
      <c r="DQ2018"/>
      <c r="DR2018"/>
      <c r="DS2018"/>
      <c r="DT2018"/>
      <c r="DU2018"/>
      <c r="DV2018"/>
      <c r="DW2018"/>
      <c r="DX2018"/>
      <c r="DY2018"/>
      <c r="DZ2018"/>
      <c r="EA2018"/>
      <c r="EB2018"/>
      <c r="EC2018"/>
      <c r="ED2018"/>
      <c r="EE2018"/>
      <c r="EF2018"/>
      <c r="EG2018"/>
      <c r="EH2018"/>
      <c r="EI2018"/>
      <c r="EJ2018"/>
      <c r="EK2018"/>
      <c r="EL2018"/>
      <c r="EM2018"/>
      <c r="EN2018"/>
      <c r="EO2018"/>
      <c r="EP2018"/>
      <c r="EQ2018"/>
    </row>
    <row r="2019" spans="1:147" s="77" customFormat="1" ht="15.75" x14ac:dyDescent="0.25">
      <c r="A2019"/>
      <c r="B2019" s="139">
        <v>44658</v>
      </c>
      <c r="C2019" s="139">
        <v>44658</v>
      </c>
      <c r="D2019" s="79">
        <v>1161</v>
      </c>
      <c r="E2019" s="34"/>
      <c r="F2019" s="56" t="s">
        <v>1344</v>
      </c>
      <c r="G2019" s="79"/>
      <c r="H2019" s="79"/>
      <c r="I2019" s="79"/>
      <c r="J2019" s="79" t="s">
        <v>1119</v>
      </c>
      <c r="K2019" s="40">
        <v>13364.4</v>
      </c>
      <c r="L2019" s="52">
        <v>0</v>
      </c>
      <c r="M2019" s="40">
        <v>13364.4</v>
      </c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  <c r="AB2019"/>
      <c r="AC2019"/>
      <c r="AD2019"/>
      <c r="AE2019"/>
      <c r="AF2019"/>
      <c r="AG2019"/>
      <c r="AH2019"/>
      <c r="AI2019"/>
      <c r="AJ2019"/>
      <c r="AK2019"/>
      <c r="AL2019"/>
      <c r="AM2019"/>
      <c r="AN2019"/>
      <c r="AO2019"/>
      <c r="AP2019"/>
      <c r="AQ2019"/>
      <c r="AR2019"/>
      <c r="AS2019"/>
      <c r="AT2019"/>
      <c r="AU2019"/>
      <c r="AV2019"/>
      <c r="AW2019"/>
      <c r="AX2019"/>
      <c r="AY2019"/>
      <c r="AZ2019"/>
      <c r="BA2019"/>
      <c r="BB2019"/>
      <c r="BC2019"/>
      <c r="BD2019"/>
      <c r="BE2019"/>
      <c r="BF2019"/>
      <c r="BG2019"/>
      <c r="BH2019"/>
      <c r="BI2019"/>
      <c r="BJ2019"/>
      <c r="BK2019"/>
      <c r="BL2019"/>
      <c r="BM2019"/>
      <c r="BN2019"/>
      <c r="BO2019"/>
      <c r="BP2019"/>
      <c r="BQ2019"/>
      <c r="BR2019"/>
      <c r="BS2019"/>
      <c r="BT2019"/>
      <c r="BU2019"/>
      <c r="BV2019"/>
      <c r="BW2019"/>
      <c r="BX2019"/>
      <c r="BY2019"/>
      <c r="BZ2019"/>
      <c r="CA2019"/>
      <c r="CB2019"/>
      <c r="CC2019"/>
      <c r="CD2019"/>
      <c r="CE2019"/>
      <c r="CF2019"/>
      <c r="CG2019"/>
      <c r="CH2019"/>
      <c r="CI2019"/>
      <c r="CJ2019"/>
      <c r="CK2019"/>
      <c r="CL2019"/>
      <c r="CM2019"/>
      <c r="CN2019"/>
      <c r="CO2019"/>
      <c r="CP2019"/>
      <c r="CQ2019"/>
      <c r="CR2019"/>
      <c r="CS2019"/>
      <c r="CT2019"/>
      <c r="CU2019"/>
      <c r="CV2019"/>
      <c r="CW2019"/>
      <c r="CX2019"/>
      <c r="CY2019"/>
      <c r="CZ2019"/>
      <c r="DA2019"/>
      <c r="DB2019"/>
      <c r="DC2019"/>
      <c r="DD2019"/>
      <c r="DE2019"/>
      <c r="DF2019"/>
      <c r="DG2019"/>
      <c r="DH2019"/>
      <c r="DI2019"/>
      <c r="DJ2019"/>
      <c r="DK2019"/>
      <c r="DL2019"/>
      <c r="DM2019"/>
      <c r="DN2019"/>
      <c r="DO2019"/>
      <c r="DP2019"/>
      <c r="DQ2019"/>
      <c r="DR2019"/>
      <c r="DS2019"/>
      <c r="DT2019"/>
      <c r="DU2019"/>
      <c r="DV2019"/>
      <c r="DW2019"/>
      <c r="DX2019"/>
      <c r="DY2019"/>
      <c r="DZ2019"/>
      <c r="EA2019"/>
      <c r="EB2019"/>
      <c r="EC2019"/>
      <c r="ED2019"/>
      <c r="EE2019"/>
      <c r="EF2019"/>
      <c r="EG2019"/>
      <c r="EH2019"/>
      <c r="EI2019"/>
      <c r="EJ2019"/>
      <c r="EK2019"/>
      <c r="EL2019"/>
      <c r="EM2019"/>
      <c r="EN2019"/>
      <c r="EO2019"/>
      <c r="EP2019"/>
      <c r="EQ2019"/>
    </row>
    <row r="2020" spans="1:147" s="77" customFormat="1" ht="15.75" x14ac:dyDescent="0.25">
      <c r="A2020"/>
      <c r="B2020" s="139">
        <v>44658</v>
      </c>
      <c r="C2020" s="139">
        <v>44658</v>
      </c>
      <c r="D2020" s="79">
        <v>1162</v>
      </c>
      <c r="E2020" s="34"/>
      <c r="F2020" s="56" t="s">
        <v>1344</v>
      </c>
      <c r="G2020" s="79"/>
      <c r="H2020" s="79"/>
      <c r="I2020" s="79"/>
      <c r="J2020" s="79" t="s">
        <v>1119</v>
      </c>
      <c r="K2020" s="40">
        <v>13364.4</v>
      </c>
      <c r="L2020" s="52">
        <v>0</v>
      </c>
      <c r="M2020" s="40">
        <v>13364.4</v>
      </c>
      <c r="N2020"/>
      <c r="O2020"/>
      <c r="P2020"/>
      <c r="Q2020"/>
      <c r="R2020"/>
      <c r="S2020"/>
      <c r="T2020"/>
      <c r="U2020"/>
      <c r="V2020"/>
      <c r="W2020"/>
      <c r="X2020"/>
      <c r="Y2020"/>
      <c r="Z2020"/>
      <c r="AA2020"/>
      <c r="AB2020"/>
      <c r="AC2020"/>
      <c r="AD2020"/>
      <c r="AE2020"/>
      <c r="AF2020"/>
      <c r="AG2020"/>
      <c r="AH2020"/>
      <c r="AI2020"/>
      <c r="AJ2020"/>
      <c r="AK2020"/>
      <c r="AL2020"/>
      <c r="AM2020"/>
      <c r="AN2020"/>
      <c r="AO2020"/>
      <c r="AP2020"/>
      <c r="AQ2020"/>
      <c r="AR2020"/>
      <c r="AS2020"/>
      <c r="AT2020"/>
      <c r="AU2020"/>
      <c r="AV2020"/>
      <c r="AW2020"/>
      <c r="AX2020"/>
      <c r="AY2020"/>
      <c r="AZ2020"/>
      <c r="BA2020"/>
      <c r="BB2020"/>
      <c r="BC2020"/>
      <c r="BD2020"/>
      <c r="BE2020"/>
      <c r="BF2020"/>
      <c r="BG2020"/>
      <c r="BH2020"/>
      <c r="BI2020"/>
      <c r="BJ2020"/>
      <c r="BK2020"/>
      <c r="BL2020"/>
      <c r="BM2020"/>
      <c r="BN2020"/>
      <c r="BO2020"/>
      <c r="BP2020"/>
      <c r="BQ2020"/>
      <c r="BR2020"/>
      <c r="BS2020"/>
      <c r="BT2020"/>
      <c r="BU2020"/>
      <c r="BV2020"/>
      <c r="BW2020"/>
      <c r="BX2020"/>
      <c r="BY2020"/>
      <c r="BZ2020"/>
      <c r="CA2020"/>
      <c r="CB2020"/>
      <c r="CC2020"/>
      <c r="CD2020"/>
      <c r="CE2020"/>
      <c r="CF2020"/>
      <c r="CG2020"/>
      <c r="CH2020"/>
      <c r="CI2020"/>
      <c r="CJ2020"/>
      <c r="CK2020"/>
      <c r="CL2020"/>
      <c r="CM2020"/>
      <c r="CN2020"/>
      <c r="CO2020"/>
      <c r="CP2020"/>
      <c r="CQ2020"/>
      <c r="CR2020"/>
      <c r="CS2020"/>
      <c r="CT2020"/>
      <c r="CU2020"/>
      <c r="CV2020"/>
      <c r="CW2020"/>
      <c r="CX2020"/>
      <c r="CY2020"/>
      <c r="CZ2020"/>
      <c r="DA2020"/>
      <c r="DB2020"/>
      <c r="DC2020"/>
      <c r="DD2020"/>
      <c r="DE2020"/>
      <c r="DF2020"/>
      <c r="DG2020"/>
      <c r="DH2020"/>
      <c r="DI2020"/>
      <c r="DJ2020"/>
      <c r="DK2020"/>
      <c r="DL2020"/>
      <c r="DM2020"/>
      <c r="DN2020"/>
      <c r="DO2020"/>
      <c r="DP2020"/>
      <c r="DQ2020"/>
      <c r="DR2020"/>
      <c r="DS2020"/>
      <c r="DT2020"/>
      <c r="DU2020"/>
      <c r="DV2020"/>
      <c r="DW2020"/>
      <c r="DX2020"/>
      <c r="DY2020"/>
      <c r="DZ2020"/>
      <c r="EA2020"/>
      <c r="EB2020"/>
      <c r="EC2020"/>
      <c r="ED2020"/>
      <c r="EE2020"/>
      <c r="EF2020"/>
      <c r="EG2020"/>
      <c r="EH2020"/>
      <c r="EI2020"/>
      <c r="EJ2020"/>
      <c r="EK2020"/>
      <c r="EL2020"/>
      <c r="EM2020"/>
      <c r="EN2020"/>
      <c r="EO2020"/>
      <c r="EP2020"/>
      <c r="EQ2020"/>
    </row>
    <row r="2021" spans="1:147" s="77" customFormat="1" ht="15.75" x14ac:dyDescent="0.25">
      <c r="A2021"/>
      <c r="B2021" s="139">
        <v>44658</v>
      </c>
      <c r="C2021" s="139">
        <v>44658</v>
      </c>
      <c r="D2021" s="79">
        <v>1163</v>
      </c>
      <c r="E2021" s="34"/>
      <c r="F2021" s="56" t="s">
        <v>1344</v>
      </c>
      <c r="G2021" s="79"/>
      <c r="H2021" s="79"/>
      <c r="I2021" s="79"/>
      <c r="J2021" s="79" t="s">
        <v>1119</v>
      </c>
      <c r="K2021" s="40">
        <v>13364.4</v>
      </c>
      <c r="L2021" s="52">
        <v>0</v>
      </c>
      <c r="M2021" s="40">
        <v>13364.4</v>
      </c>
      <c r="N2021"/>
      <c r="O2021"/>
      <c r="P2021"/>
      <c r="Q2021"/>
      <c r="R2021"/>
      <c r="S2021"/>
      <c r="T2021"/>
      <c r="U2021"/>
      <c r="V2021"/>
      <c r="W2021"/>
      <c r="X2021"/>
      <c r="Y2021"/>
      <c r="Z2021"/>
      <c r="AA2021"/>
      <c r="AB2021"/>
      <c r="AC2021"/>
      <c r="AD2021"/>
      <c r="AE2021"/>
      <c r="AF2021"/>
      <c r="AG2021"/>
      <c r="AH2021"/>
      <c r="AI2021"/>
      <c r="AJ2021"/>
      <c r="AK2021"/>
      <c r="AL2021"/>
      <c r="AM2021"/>
      <c r="AN2021"/>
      <c r="AO2021"/>
      <c r="AP2021"/>
      <c r="AQ2021"/>
      <c r="AR2021"/>
      <c r="AS2021"/>
      <c r="AT2021"/>
      <c r="AU2021"/>
      <c r="AV2021"/>
      <c r="AW2021"/>
      <c r="AX2021"/>
      <c r="AY2021"/>
      <c r="AZ2021"/>
      <c r="BA2021"/>
      <c r="BB2021"/>
      <c r="BC2021"/>
      <c r="BD2021"/>
      <c r="BE2021"/>
      <c r="BF2021"/>
      <c r="BG2021"/>
      <c r="BH2021"/>
      <c r="BI2021"/>
      <c r="BJ2021"/>
      <c r="BK2021"/>
      <c r="BL2021"/>
      <c r="BM2021"/>
      <c r="BN2021"/>
      <c r="BO2021"/>
      <c r="BP2021"/>
      <c r="BQ2021"/>
      <c r="BR2021"/>
      <c r="BS2021"/>
      <c r="BT2021"/>
      <c r="BU2021"/>
      <c r="BV2021"/>
      <c r="BW2021"/>
      <c r="BX2021"/>
      <c r="BY2021"/>
      <c r="BZ2021"/>
      <c r="CA2021"/>
      <c r="CB2021"/>
      <c r="CC2021"/>
      <c r="CD2021"/>
      <c r="CE2021"/>
      <c r="CF2021"/>
      <c r="CG2021"/>
      <c r="CH2021"/>
      <c r="CI2021"/>
      <c r="CJ2021"/>
      <c r="CK2021"/>
      <c r="CL2021"/>
      <c r="CM2021"/>
      <c r="CN2021"/>
      <c r="CO2021"/>
      <c r="CP2021"/>
      <c r="CQ2021"/>
      <c r="CR2021"/>
      <c r="CS2021"/>
      <c r="CT2021"/>
      <c r="CU2021"/>
      <c r="CV2021"/>
      <c r="CW2021"/>
      <c r="CX2021"/>
      <c r="CY2021"/>
      <c r="CZ2021"/>
      <c r="DA2021"/>
      <c r="DB2021"/>
      <c r="DC2021"/>
      <c r="DD2021"/>
      <c r="DE2021"/>
      <c r="DF2021"/>
      <c r="DG2021"/>
      <c r="DH2021"/>
      <c r="DI2021"/>
      <c r="DJ2021"/>
      <c r="DK2021"/>
      <c r="DL2021"/>
      <c r="DM2021"/>
      <c r="DN2021"/>
      <c r="DO2021"/>
      <c r="DP2021"/>
      <c r="DQ2021"/>
      <c r="DR2021"/>
      <c r="DS2021"/>
      <c r="DT2021"/>
      <c r="DU2021"/>
      <c r="DV2021"/>
      <c r="DW2021"/>
      <c r="DX2021"/>
      <c r="DY2021"/>
      <c r="DZ2021"/>
      <c r="EA2021"/>
      <c r="EB2021"/>
      <c r="EC2021"/>
      <c r="ED2021"/>
      <c r="EE2021"/>
      <c r="EF2021"/>
      <c r="EG2021"/>
      <c r="EH2021"/>
      <c r="EI2021"/>
      <c r="EJ2021"/>
      <c r="EK2021"/>
      <c r="EL2021"/>
      <c r="EM2021"/>
      <c r="EN2021"/>
      <c r="EO2021"/>
      <c r="EP2021"/>
      <c r="EQ2021"/>
    </row>
    <row r="2022" spans="1:147" s="77" customFormat="1" ht="15.75" x14ac:dyDescent="0.25">
      <c r="A2022"/>
      <c r="B2022" s="139">
        <v>44658</v>
      </c>
      <c r="C2022" s="139">
        <v>44658</v>
      </c>
      <c r="D2022" s="79">
        <v>1164</v>
      </c>
      <c r="E2022" s="34"/>
      <c r="F2022" s="56" t="s">
        <v>1344</v>
      </c>
      <c r="G2022" s="79"/>
      <c r="H2022" s="79"/>
      <c r="I2022" s="79"/>
      <c r="J2022" s="79" t="s">
        <v>1119</v>
      </c>
      <c r="K2022" s="40">
        <v>13364.4</v>
      </c>
      <c r="L2022" s="52">
        <v>0</v>
      </c>
      <c r="M2022" s="40">
        <v>13364.4</v>
      </c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  <c r="AB2022"/>
      <c r="AC2022"/>
      <c r="AD2022"/>
      <c r="AE2022"/>
      <c r="AF2022"/>
      <c r="AG2022"/>
      <c r="AH2022"/>
      <c r="AI2022"/>
      <c r="AJ2022"/>
      <c r="AK2022"/>
      <c r="AL2022"/>
      <c r="AM2022"/>
      <c r="AN2022"/>
      <c r="AO2022"/>
      <c r="AP2022"/>
      <c r="AQ2022"/>
      <c r="AR2022"/>
      <c r="AS2022"/>
      <c r="AT2022"/>
      <c r="AU2022"/>
      <c r="AV2022"/>
      <c r="AW2022"/>
      <c r="AX2022"/>
      <c r="AY2022"/>
      <c r="AZ2022"/>
      <c r="BA2022"/>
      <c r="BB2022"/>
      <c r="BC2022"/>
      <c r="BD2022"/>
      <c r="BE2022"/>
      <c r="BF2022"/>
      <c r="BG2022"/>
      <c r="BH2022"/>
      <c r="BI2022"/>
      <c r="BJ2022"/>
      <c r="BK2022"/>
      <c r="BL2022"/>
      <c r="BM2022"/>
      <c r="BN2022"/>
      <c r="BO2022"/>
      <c r="BP2022"/>
      <c r="BQ2022"/>
      <c r="BR2022"/>
      <c r="BS2022"/>
      <c r="BT2022"/>
      <c r="BU2022"/>
      <c r="BV2022"/>
      <c r="BW2022"/>
      <c r="BX2022"/>
      <c r="BY2022"/>
      <c r="BZ2022"/>
      <c r="CA2022"/>
      <c r="CB2022"/>
      <c r="CC2022"/>
      <c r="CD2022"/>
      <c r="CE2022"/>
      <c r="CF2022"/>
      <c r="CG2022"/>
      <c r="CH2022"/>
      <c r="CI2022"/>
      <c r="CJ2022"/>
      <c r="CK2022"/>
      <c r="CL2022"/>
      <c r="CM2022"/>
      <c r="CN2022"/>
      <c r="CO2022"/>
      <c r="CP2022"/>
      <c r="CQ2022"/>
      <c r="CR2022"/>
      <c r="CS2022"/>
      <c r="CT2022"/>
      <c r="CU2022"/>
      <c r="CV2022"/>
      <c r="CW2022"/>
      <c r="CX2022"/>
      <c r="CY2022"/>
      <c r="CZ2022"/>
      <c r="DA2022"/>
      <c r="DB2022"/>
      <c r="DC2022"/>
      <c r="DD2022"/>
      <c r="DE2022"/>
      <c r="DF2022"/>
      <c r="DG2022"/>
      <c r="DH2022"/>
      <c r="DI2022"/>
      <c r="DJ2022"/>
      <c r="DK2022"/>
      <c r="DL2022"/>
      <c r="DM2022"/>
      <c r="DN2022"/>
      <c r="DO2022"/>
      <c r="DP2022"/>
      <c r="DQ2022"/>
      <c r="DR2022"/>
      <c r="DS2022"/>
      <c r="DT2022"/>
      <c r="DU2022"/>
      <c r="DV2022"/>
      <c r="DW2022"/>
      <c r="DX2022"/>
      <c r="DY2022"/>
      <c r="DZ2022"/>
      <c r="EA2022"/>
      <c r="EB2022"/>
      <c r="EC2022"/>
      <c r="ED2022"/>
      <c r="EE2022"/>
      <c r="EF2022"/>
      <c r="EG2022"/>
      <c r="EH2022"/>
      <c r="EI2022"/>
      <c r="EJ2022"/>
      <c r="EK2022"/>
      <c r="EL2022"/>
      <c r="EM2022"/>
      <c r="EN2022"/>
      <c r="EO2022"/>
      <c r="EP2022"/>
      <c r="EQ2022"/>
    </row>
    <row r="2023" spans="1:147" s="77" customFormat="1" ht="15.75" x14ac:dyDescent="0.25">
      <c r="A2023"/>
      <c r="B2023" s="139">
        <v>44658</v>
      </c>
      <c r="C2023" s="139">
        <v>44658</v>
      </c>
      <c r="D2023" s="79">
        <v>1165</v>
      </c>
      <c r="E2023" s="34"/>
      <c r="F2023" s="56" t="s">
        <v>1344</v>
      </c>
      <c r="G2023" s="79"/>
      <c r="H2023" s="79"/>
      <c r="I2023" s="79"/>
      <c r="J2023" s="79" t="s">
        <v>1119</v>
      </c>
      <c r="K2023" s="40">
        <v>13364.4</v>
      </c>
      <c r="L2023" s="52">
        <v>0</v>
      </c>
      <c r="M2023" s="40">
        <v>13364.4</v>
      </c>
      <c r="N2023"/>
      <c r="O2023"/>
      <c r="P2023"/>
      <c r="Q2023"/>
      <c r="R2023"/>
      <c r="S2023"/>
      <c r="T2023"/>
      <c r="U2023"/>
      <c r="V2023"/>
      <c r="W2023"/>
      <c r="X2023"/>
      <c r="Y2023"/>
      <c r="Z2023"/>
      <c r="AA2023"/>
      <c r="AB2023"/>
      <c r="AC2023"/>
      <c r="AD2023"/>
      <c r="AE2023"/>
      <c r="AF2023"/>
      <c r="AG2023"/>
      <c r="AH2023"/>
      <c r="AI2023"/>
      <c r="AJ2023"/>
      <c r="AK2023"/>
      <c r="AL2023"/>
      <c r="AM2023"/>
      <c r="AN2023"/>
      <c r="AO2023"/>
      <c r="AP2023"/>
      <c r="AQ2023"/>
      <c r="AR2023"/>
      <c r="AS2023"/>
      <c r="AT2023"/>
      <c r="AU2023"/>
      <c r="AV2023"/>
      <c r="AW2023"/>
      <c r="AX2023"/>
      <c r="AY2023"/>
      <c r="AZ2023"/>
      <c r="BA2023"/>
      <c r="BB2023"/>
      <c r="BC2023"/>
      <c r="BD2023"/>
      <c r="BE2023"/>
      <c r="BF2023"/>
      <c r="BG2023"/>
      <c r="BH2023"/>
      <c r="BI2023"/>
      <c r="BJ2023"/>
      <c r="BK2023"/>
      <c r="BL2023"/>
      <c r="BM2023"/>
      <c r="BN2023"/>
      <c r="BO2023"/>
      <c r="BP2023"/>
      <c r="BQ2023"/>
      <c r="BR2023"/>
      <c r="BS2023"/>
      <c r="BT2023"/>
      <c r="BU2023"/>
      <c r="BV2023"/>
      <c r="BW2023"/>
      <c r="BX2023"/>
      <c r="BY2023"/>
      <c r="BZ2023"/>
      <c r="CA2023"/>
      <c r="CB2023"/>
      <c r="CC2023"/>
      <c r="CD2023"/>
      <c r="CE2023"/>
      <c r="CF2023"/>
      <c r="CG2023"/>
      <c r="CH2023"/>
      <c r="CI2023"/>
      <c r="CJ2023"/>
      <c r="CK2023"/>
      <c r="CL2023"/>
      <c r="CM2023"/>
      <c r="CN2023"/>
      <c r="CO2023"/>
      <c r="CP2023"/>
      <c r="CQ2023"/>
      <c r="CR2023"/>
      <c r="CS2023"/>
      <c r="CT2023"/>
      <c r="CU2023"/>
      <c r="CV2023"/>
      <c r="CW2023"/>
      <c r="CX2023"/>
      <c r="CY2023"/>
      <c r="CZ2023"/>
      <c r="DA2023"/>
      <c r="DB2023"/>
      <c r="DC2023"/>
      <c r="DD2023"/>
      <c r="DE2023"/>
      <c r="DF2023"/>
      <c r="DG2023"/>
      <c r="DH2023"/>
      <c r="DI2023"/>
      <c r="DJ2023"/>
      <c r="DK2023"/>
      <c r="DL2023"/>
      <c r="DM2023"/>
      <c r="DN2023"/>
      <c r="DO2023"/>
      <c r="DP2023"/>
      <c r="DQ2023"/>
      <c r="DR2023"/>
      <c r="DS2023"/>
      <c r="DT2023"/>
      <c r="DU2023"/>
      <c r="DV2023"/>
      <c r="DW2023"/>
      <c r="DX2023"/>
      <c r="DY2023"/>
      <c r="DZ2023"/>
      <c r="EA2023"/>
      <c r="EB2023"/>
      <c r="EC2023"/>
      <c r="ED2023"/>
      <c r="EE2023"/>
      <c r="EF2023"/>
      <c r="EG2023"/>
      <c r="EH2023"/>
      <c r="EI2023"/>
      <c r="EJ2023"/>
      <c r="EK2023"/>
      <c r="EL2023"/>
      <c r="EM2023"/>
      <c r="EN2023"/>
      <c r="EO2023"/>
      <c r="EP2023"/>
      <c r="EQ2023"/>
    </row>
    <row r="2024" spans="1:147" s="77" customFormat="1" ht="15.75" x14ac:dyDescent="0.25">
      <c r="A2024"/>
      <c r="B2024" s="139">
        <v>44658</v>
      </c>
      <c r="C2024" s="139">
        <v>44658</v>
      </c>
      <c r="D2024" s="79">
        <v>1166</v>
      </c>
      <c r="E2024" s="34"/>
      <c r="F2024" s="56" t="s">
        <v>1344</v>
      </c>
      <c r="G2024" s="79"/>
      <c r="H2024" s="79"/>
      <c r="I2024" s="79"/>
      <c r="J2024" s="79" t="s">
        <v>1119</v>
      </c>
      <c r="K2024" s="40">
        <v>13364.4</v>
      </c>
      <c r="L2024" s="52">
        <v>0</v>
      </c>
      <c r="M2024" s="40">
        <v>13364.4</v>
      </c>
      <c r="N2024"/>
      <c r="O2024"/>
      <c r="P2024"/>
      <c r="Q2024"/>
      <c r="R2024"/>
      <c r="S2024"/>
      <c r="T2024"/>
      <c r="U2024"/>
      <c r="V2024"/>
      <c r="W2024"/>
      <c r="X2024"/>
      <c r="Y2024"/>
      <c r="Z2024"/>
      <c r="AA2024"/>
      <c r="AB2024"/>
      <c r="AC2024"/>
      <c r="AD2024"/>
      <c r="AE2024"/>
      <c r="AF2024"/>
      <c r="AG2024"/>
      <c r="AH2024"/>
      <c r="AI2024"/>
      <c r="AJ2024"/>
      <c r="AK2024"/>
      <c r="AL2024"/>
      <c r="AM2024"/>
      <c r="AN2024"/>
      <c r="AO2024"/>
      <c r="AP2024"/>
      <c r="AQ2024"/>
      <c r="AR2024"/>
      <c r="AS2024"/>
      <c r="AT2024"/>
      <c r="AU2024"/>
      <c r="AV2024"/>
      <c r="AW2024"/>
      <c r="AX2024"/>
      <c r="AY2024"/>
      <c r="AZ2024"/>
      <c r="BA2024"/>
      <c r="BB2024"/>
      <c r="BC2024"/>
      <c r="BD2024"/>
      <c r="BE2024"/>
      <c r="BF2024"/>
      <c r="BG2024"/>
      <c r="BH2024"/>
      <c r="BI2024"/>
      <c r="BJ2024"/>
      <c r="BK2024"/>
      <c r="BL2024"/>
      <c r="BM2024"/>
      <c r="BN2024"/>
      <c r="BO2024"/>
      <c r="BP2024"/>
      <c r="BQ2024"/>
      <c r="BR2024"/>
      <c r="BS2024"/>
      <c r="BT2024"/>
      <c r="BU2024"/>
      <c r="BV2024"/>
      <c r="BW2024"/>
      <c r="BX2024"/>
      <c r="BY2024"/>
      <c r="BZ2024"/>
      <c r="CA2024"/>
      <c r="CB2024"/>
      <c r="CC2024"/>
      <c r="CD2024"/>
      <c r="CE2024"/>
      <c r="CF2024"/>
      <c r="CG2024"/>
      <c r="CH2024"/>
      <c r="CI2024"/>
      <c r="CJ2024"/>
      <c r="CK2024"/>
      <c r="CL2024"/>
      <c r="CM2024"/>
      <c r="CN2024"/>
      <c r="CO2024"/>
      <c r="CP2024"/>
      <c r="CQ2024"/>
      <c r="CR2024"/>
      <c r="CS2024"/>
      <c r="CT2024"/>
      <c r="CU2024"/>
      <c r="CV2024"/>
      <c r="CW2024"/>
      <c r="CX2024"/>
      <c r="CY2024"/>
      <c r="CZ2024"/>
      <c r="DA2024"/>
      <c r="DB2024"/>
      <c r="DC2024"/>
      <c r="DD2024"/>
      <c r="DE2024"/>
      <c r="DF2024"/>
      <c r="DG2024"/>
      <c r="DH2024"/>
      <c r="DI2024"/>
      <c r="DJ2024"/>
      <c r="DK2024"/>
      <c r="DL2024"/>
      <c r="DM2024"/>
      <c r="DN2024"/>
      <c r="DO2024"/>
      <c r="DP2024"/>
      <c r="DQ2024"/>
      <c r="DR2024"/>
      <c r="DS2024"/>
      <c r="DT2024"/>
      <c r="DU2024"/>
      <c r="DV2024"/>
      <c r="DW2024"/>
      <c r="DX2024"/>
      <c r="DY2024"/>
      <c r="DZ2024"/>
      <c r="EA2024"/>
      <c r="EB2024"/>
      <c r="EC2024"/>
      <c r="ED2024"/>
      <c r="EE2024"/>
      <c r="EF2024"/>
      <c r="EG2024"/>
      <c r="EH2024"/>
      <c r="EI2024"/>
      <c r="EJ2024"/>
      <c r="EK2024"/>
      <c r="EL2024"/>
      <c r="EM2024"/>
      <c r="EN2024"/>
      <c r="EO2024"/>
      <c r="EP2024"/>
      <c r="EQ2024"/>
    </row>
    <row r="2025" spans="1:147" s="77" customFormat="1" ht="15.75" x14ac:dyDescent="0.25">
      <c r="A2025"/>
      <c r="B2025" s="139">
        <v>44658</v>
      </c>
      <c r="C2025" s="139">
        <v>44658</v>
      </c>
      <c r="D2025" s="79">
        <v>1167</v>
      </c>
      <c r="E2025" s="34"/>
      <c r="F2025" s="56" t="s">
        <v>1344</v>
      </c>
      <c r="G2025" s="79"/>
      <c r="H2025" s="79"/>
      <c r="I2025" s="79"/>
      <c r="J2025" s="79" t="s">
        <v>1119</v>
      </c>
      <c r="K2025" s="40">
        <v>13364.4</v>
      </c>
      <c r="L2025" s="52">
        <v>0</v>
      </c>
      <c r="M2025" s="40">
        <v>13364.4</v>
      </c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  <c r="AB2025"/>
      <c r="AC2025"/>
      <c r="AD2025"/>
      <c r="AE2025"/>
      <c r="AF2025"/>
      <c r="AG2025"/>
      <c r="AH2025"/>
      <c r="AI2025"/>
      <c r="AJ2025"/>
      <c r="AK2025"/>
      <c r="AL2025"/>
      <c r="AM2025"/>
      <c r="AN2025"/>
      <c r="AO2025"/>
      <c r="AP2025"/>
      <c r="AQ2025"/>
      <c r="AR2025"/>
      <c r="AS2025"/>
      <c r="AT2025"/>
      <c r="AU2025"/>
      <c r="AV2025"/>
      <c r="AW2025"/>
      <c r="AX2025"/>
      <c r="AY2025"/>
      <c r="AZ2025"/>
      <c r="BA2025"/>
      <c r="BB2025"/>
      <c r="BC2025"/>
      <c r="BD2025"/>
      <c r="BE2025"/>
      <c r="BF2025"/>
      <c r="BG2025"/>
      <c r="BH2025"/>
      <c r="BI2025"/>
      <c r="BJ2025"/>
      <c r="BK2025"/>
      <c r="BL2025"/>
      <c r="BM2025"/>
      <c r="BN2025"/>
      <c r="BO2025"/>
      <c r="BP2025"/>
      <c r="BQ2025"/>
      <c r="BR2025"/>
      <c r="BS2025"/>
      <c r="BT2025"/>
      <c r="BU2025"/>
      <c r="BV2025"/>
      <c r="BW2025"/>
      <c r="BX2025"/>
      <c r="BY2025"/>
      <c r="BZ2025"/>
      <c r="CA2025"/>
      <c r="CB2025"/>
      <c r="CC2025"/>
      <c r="CD2025"/>
      <c r="CE2025"/>
      <c r="CF2025"/>
      <c r="CG2025"/>
      <c r="CH2025"/>
      <c r="CI2025"/>
      <c r="CJ2025"/>
      <c r="CK2025"/>
      <c r="CL2025"/>
      <c r="CM2025"/>
      <c r="CN2025"/>
      <c r="CO2025"/>
      <c r="CP2025"/>
      <c r="CQ2025"/>
      <c r="CR2025"/>
      <c r="CS2025"/>
      <c r="CT2025"/>
      <c r="CU2025"/>
      <c r="CV2025"/>
      <c r="CW2025"/>
      <c r="CX2025"/>
      <c r="CY2025"/>
      <c r="CZ2025"/>
      <c r="DA2025"/>
      <c r="DB2025"/>
      <c r="DC2025"/>
      <c r="DD2025"/>
      <c r="DE2025"/>
      <c r="DF2025"/>
      <c r="DG2025"/>
      <c r="DH2025"/>
      <c r="DI2025"/>
      <c r="DJ2025"/>
      <c r="DK2025"/>
      <c r="DL2025"/>
      <c r="DM2025"/>
      <c r="DN2025"/>
      <c r="DO2025"/>
      <c r="DP2025"/>
      <c r="DQ2025"/>
      <c r="DR2025"/>
      <c r="DS2025"/>
      <c r="DT2025"/>
      <c r="DU2025"/>
      <c r="DV2025"/>
      <c r="DW2025"/>
      <c r="DX2025"/>
      <c r="DY2025"/>
      <c r="DZ2025"/>
      <c r="EA2025"/>
      <c r="EB2025"/>
      <c r="EC2025"/>
      <c r="ED2025"/>
      <c r="EE2025"/>
      <c r="EF2025"/>
      <c r="EG2025"/>
      <c r="EH2025"/>
      <c r="EI2025"/>
      <c r="EJ2025"/>
      <c r="EK2025"/>
      <c r="EL2025"/>
      <c r="EM2025"/>
      <c r="EN2025"/>
      <c r="EO2025"/>
      <c r="EP2025"/>
      <c r="EQ2025"/>
    </row>
    <row r="2026" spans="1:147" s="77" customFormat="1" ht="15.75" x14ac:dyDescent="0.25">
      <c r="A2026"/>
      <c r="B2026" s="139">
        <v>44658</v>
      </c>
      <c r="C2026" s="139">
        <v>44658</v>
      </c>
      <c r="D2026" s="79">
        <v>1168</v>
      </c>
      <c r="E2026" s="34"/>
      <c r="F2026" s="56" t="s">
        <v>1344</v>
      </c>
      <c r="G2026" s="79"/>
      <c r="H2026" s="79"/>
      <c r="I2026" s="79"/>
      <c r="J2026" s="79" t="s">
        <v>1119</v>
      </c>
      <c r="K2026" s="40">
        <v>13364.4</v>
      </c>
      <c r="L2026" s="52">
        <v>0</v>
      </c>
      <c r="M2026" s="40">
        <v>13364.4</v>
      </c>
      <c r="N2026"/>
      <c r="O2026"/>
      <c r="P2026"/>
      <c r="Q2026"/>
      <c r="R2026"/>
      <c r="S2026"/>
      <c r="T2026"/>
      <c r="U2026"/>
      <c r="V2026"/>
      <c r="W2026"/>
      <c r="X2026"/>
      <c r="Y2026"/>
      <c r="Z2026"/>
      <c r="AA2026"/>
      <c r="AB2026"/>
      <c r="AC2026"/>
      <c r="AD2026"/>
      <c r="AE2026"/>
      <c r="AF2026"/>
      <c r="AG2026"/>
      <c r="AH2026"/>
      <c r="AI2026"/>
      <c r="AJ2026"/>
      <c r="AK2026"/>
      <c r="AL2026"/>
      <c r="AM2026"/>
      <c r="AN2026"/>
      <c r="AO2026"/>
      <c r="AP2026"/>
      <c r="AQ2026"/>
      <c r="AR2026"/>
      <c r="AS2026"/>
      <c r="AT2026"/>
      <c r="AU2026"/>
      <c r="AV2026"/>
      <c r="AW2026"/>
      <c r="AX2026"/>
      <c r="AY2026"/>
      <c r="AZ2026"/>
      <c r="BA2026"/>
      <c r="BB2026"/>
      <c r="BC2026"/>
      <c r="BD2026"/>
      <c r="BE2026"/>
      <c r="BF2026"/>
      <c r="BG2026"/>
      <c r="BH2026"/>
      <c r="BI2026"/>
      <c r="BJ2026"/>
      <c r="BK2026"/>
      <c r="BL2026"/>
      <c r="BM2026"/>
      <c r="BN2026"/>
      <c r="BO2026"/>
      <c r="BP2026"/>
      <c r="BQ2026"/>
      <c r="BR2026"/>
      <c r="BS2026"/>
      <c r="BT2026"/>
      <c r="BU2026"/>
      <c r="BV2026"/>
      <c r="BW2026"/>
      <c r="BX2026"/>
      <c r="BY2026"/>
      <c r="BZ2026"/>
      <c r="CA2026"/>
      <c r="CB2026"/>
      <c r="CC2026"/>
      <c r="CD2026"/>
      <c r="CE2026"/>
      <c r="CF2026"/>
      <c r="CG2026"/>
      <c r="CH2026"/>
      <c r="CI2026"/>
      <c r="CJ2026"/>
      <c r="CK2026"/>
      <c r="CL2026"/>
      <c r="CM2026"/>
      <c r="CN2026"/>
      <c r="CO2026"/>
      <c r="CP2026"/>
      <c r="CQ2026"/>
      <c r="CR2026"/>
      <c r="CS2026"/>
      <c r="CT2026"/>
      <c r="CU2026"/>
      <c r="CV2026"/>
      <c r="CW2026"/>
      <c r="CX2026"/>
      <c r="CY2026"/>
      <c r="CZ2026"/>
      <c r="DA2026"/>
      <c r="DB2026"/>
      <c r="DC2026"/>
      <c r="DD2026"/>
      <c r="DE2026"/>
      <c r="DF2026"/>
      <c r="DG2026"/>
      <c r="DH2026"/>
      <c r="DI2026"/>
      <c r="DJ2026"/>
      <c r="DK2026"/>
      <c r="DL2026"/>
      <c r="DM2026"/>
      <c r="DN2026"/>
      <c r="DO2026"/>
      <c r="DP2026"/>
      <c r="DQ2026"/>
      <c r="DR2026"/>
      <c r="DS2026"/>
      <c r="DT2026"/>
      <c r="DU2026"/>
      <c r="DV2026"/>
      <c r="DW2026"/>
      <c r="DX2026"/>
      <c r="DY2026"/>
      <c r="DZ2026"/>
      <c r="EA2026"/>
      <c r="EB2026"/>
      <c r="EC2026"/>
      <c r="ED2026"/>
      <c r="EE2026"/>
      <c r="EF2026"/>
      <c r="EG2026"/>
      <c r="EH2026"/>
      <c r="EI2026"/>
      <c r="EJ2026"/>
      <c r="EK2026"/>
      <c r="EL2026"/>
      <c r="EM2026"/>
      <c r="EN2026"/>
      <c r="EO2026"/>
      <c r="EP2026"/>
      <c r="EQ2026"/>
    </row>
    <row r="2027" spans="1:147" s="77" customFormat="1" ht="15.75" x14ac:dyDescent="0.25">
      <c r="A2027"/>
      <c r="B2027" s="139">
        <v>44658</v>
      </c>
      <c r="C2027" s="139">
        <v>44658</v>
      </c>
      <c r="D2027" s="79">
        <v>1169</v>
      </c>
      <c r="E2027" s="34"/>
      <c r="F2027" s="56" t="s">
        <v>1344</v>
      </c>
      <c r="G2027" s="79"/>
      <c r="H2027" s="79"/>
      <c r="I2027" s="79"/>
      <c r="J2027" s="79" t="s">
        <v>1119</v>
      </c>
      <c r="K2027" s="40">
        <v>13364.4</v>
      </c>
      <c r="L2027" s="52">
        <v>0</v>
      </c>
      <c r="M2027" s="40">
        <v>13364.4</v>
      </c>
      <c r="N2027"/>
      <c r="O2027"/>
      <c r="P2027"/>
      <c r="Q2027"/>
      <c r="R2027"/>
      <c r="S2027"/>
      <c r="T2027"/>
      <c r="U2027"/>
      <c r="V2027"/>
      <c r="W2027"/>
      <c r="X2027"/>
      <c r="Y2027"/>
      <c r="Z2027"/>
      <c r="AA2027"/>
      <c r="AB2027"/>
      <c r="AC2027"/>
      <c r="AD2027"/>
      <c r="AE2027"/>
      <c r="AF2027"/>
      <c r="AG2027"/>
      <c r="AH2027"/>
      <c r="AI2027"/>
      <c r="AJ2027"/>
      <c r="AK2027"/>
      <c r="AL2027"/>
      <c r="AM2027"/>
      <c r="AN2027"/>
      <c r="AO2027"/>
      <c r="AP2027"/>
      <c r="AQ2027"/>
      <c r="AR2027"/>
      <c r="AS2027"/>
      <c r="AT2027"/>
      <c r="AU2027"/>
      <c r="AV2027"/>
      <c r="AW2027"/>
      <c r="AX2027"/>
      <c r="AY2027"/>
      <c r="AZ2027"/>
      <c r="BA2027"/>
      <c r="BB2027"/>
      <c r="BC2027"/>
      <c r="BD2027"/>
      <c r="BE2027"/>
      <c r="BF2027"/>
      <c r="BG2027"/>
      <c r="BH2027"/>
      <c r="BI2027"/>
      <c r="BJ2027"/>
      <c r="BK2027"/>
      <c r="BL2027"/>
      <c r="BM2027"/>
      <c r="BN2027"/>
      <c r="BO2027"/>
      <c r="BP2027"/>
      <c r="BQ2027"/>
      <c r="BR2027"/>
      <c r="BS2027"/>
      <c r="BT2027"/>
      <c r="BU2027"/>
      <c r="BV2027"/>
      <c r="BW2027"/>
      <c r="BX2027"/>
      <c r="BY2027"/>
      <c r="BZ2027"/>
      <c r="CA2027"/>
      <c r="CB2027"/>
      <c r="CC2027"/>
      <c r="CD2027"/>
      <c r="CE2027"/>
      <c r="CF2027"/>
      <c r="CG2027"/>
      <c r="CH2027"/>
      <c r="CI2027"/>
      <c r="CJ2027"/>
      <c r="CK2027"/>
      <c r="CL2027"/>
      <c r="CM2027"/>
      <c r="CN2027"/>
      <c r="CO2027"/>
      <c r="CP2027"/>
      <c r="CQ2027"/>
      <c r="CR2027"/>
      <c r="CS2027"/>
      <c r="CT2027"/>
      <c r="CU2027"/>
      <c r="CV2027"/>
      <c r="CW2027"/>
      <c r="CX2027"/>
      <c r="CY2027"/>
      <c r="CZ2027"/>
      <c r="DA2027"/>
      <c r="DB2027"/>
      <c r="DC2027"/>
      <c r="DD2027"/>
      <c r="DE2027"/>
      <c r="DF2027"/>
      <c r="DG2027"/>
      <c r="DH2027"/>
      <c r="DI2027"/>
      <c r="DJ2027"/>
      <c r="DK2027"/>
      <c r="DL2027"/>
      <c r="DM2027"/>
      <c r="DN2027"/>
      <c r="DO2027"/>
      <c r="DP2027"/>
      <c r="DQ2027"/>
      <c r="DR2027"/>
      <c r="DS2027"/>
      <c r="DT2027"/>
      <c r="DU2027"/>
      <c r="DV2027"/>
      <c r="DW2027"/>
      <c r="DX2027"/>
      <c r="DY2027"/>
      <c r="DZ2027"/>
      <c r="EA2027"/>
      <c r="EB2027"/>
      <c r="EC2027"/>
      <c r="ED2027"/>
      <c r="EE2027"/>
      <c r="EF2027"/>
      <c r="EG2027"/>
      <c r="EH2027"/>
      <c r="EI2027"/>
      <c r="EJ2027"/>
      <c r="EK2027"/>
      <c r="EL2027"/>
      <c r="EM2027"/>
      <c r="EN2027"/>
      <c r="EO2027"/>
      <c r="EP2027"/>
      <c r="EQ2027"/>
    </row>
    <row r="2028" spans="1:147" s="77" customFormat="1" ht="15.75" x14ac:dyDescent="0.25">
      <c r="A2028"/>
      <c r="B2028" s="139">
        <v>44658</v>
      </c>
      <c r="C2028" s="139">
        <v>44658</v>
      </c>
      <c r="D2028" s="79">
        <v>1170</v>
      </c>
      <c r="E2028" s="34"/>
      <c r="F2028" s="56" t="s">
        <v>1344</v>
      </c>
      <c r="G2028" s="79"/>
      <c r="H2028" s="79"/>
      <c r="I2028" s="79"/>
      <c r="J2028" s="79" t="s">
        <v>1119</v>
      </c>
      <c r="K2028" s="40">
        <v>13364.4</v>
      </c>
      <c r="L2028" s="52">
        <v>0</v>
      </c>
      <c r="M2028" s="40">
        <v>13364.4</v>
      </c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  <c r="AB2028"/>
      <c r="AC2028"/>
      <c r="AD2028"/>
      <c r="AE2028"/>
      <c r="AF2028"/>
      <c r="AG2028"/>
      <c r="AH2028"/>
      <c r="AI2028"/>
      <c r="AJ2028"/>
      <c r="AK2028"/>
      <c r="AL2028"/>
      <c r="AM2028"/>
      <c r="AN2028"/>
      <c r="AO2028"/>
      <c r="AP2028"/>
      <c r="AQ2028"/>
      <c r="AR2028"/>
      <c r="AS2028"/>
      <c r="AT2028"/>
      <c r="AU2028"/>
      <c r="AV2028"/>
      <c r="AW2028"/>
      <c r="AX2028"/>
      <c r="AY2028"/>
      <c r="AZ2028"/>
      <c r="BA2028"/>
      <c r="BB2028"/>
      <c r="BC2028"/>
      <c r="BD2028"/>
      <c r="BE2028"/>
      <c r="BF2028"/>
      <c r="BG2028"/>
      <c r="BH2028"/>
      <c r="BI2028"/>
      <c r="BJ2028"/>
      <c r="BK2028"/>
      <c r="BL2028"/>
      <c r="BM2028"/>
      <c r="BN2028"/>
      <c r="BO2028"/>
      <c r="BP2028"/>
      <c r="BQ2028"/>
      <c r="BR2028"/>
      <c r="BS2028"/>
      <c r="BT2028"/>
      <c r="BU2028"/>
      <c r="BV2028"/>
      <c r="BW2028"/>
      <c r="BX2028"/>
      <c r="BY2028"/>
      <c r="BZ2028"/>
      <c r="CA2028"/>
      <c r="CB2028"/>
      <c r="CC2028"/>
      <c r="CD2028"/>
      <c r="CE2028"/>
      <c r="CF2028"/>
      <c r="CG2028"/>
      <c r="CH2028"/>
      <c r="CI2028"/>
      <c r="CJ2028"/>
      <c r="CK2028"/>
      <c r="CL2028"/>
      <c r="CM2028"/>
      <c r="CN2028"/>
      <c r="CO2028"/>
      <c r="CP2028"/>
      <c r="CQ2028"/>
      <c r="CR2028"/>
      <c r="CS2028"/>
      <c r="CT2028"/>
      <c r="CU2028"/>
      <c r="CV2028"/>
      <c r="CW2028"/>
      <c r="CX2028"/>
      <c r="CY2028"/>
      <c r="CZ2028"/>
      <c r="DA2028"/>
      <c r="DB2028"/>
      <c r="DC2028"/>
      <c r="DD2028"/>
      <c r="DE2028"/>
      <c r="DF2028"/>
      <c r="DG2028"/>
      <c r="DH2028"/>
      <c r="DI2028"/>
      <c r="DJ2028"/>
      <c r="DK2028"/>
      <c r="DL2028"/>
      <c r="DM2028"/>
      <c r="DN2028"/>
      <c r="DO2028"/>
      <c r="DP2028"/>
      <c r="DQ2028"/>
      <c r="DR2028"/>
      <c r="DS2028"/>
      <c r="DT2028"/>
      <c r="DU2028"/>
      <c r="DV2028"/>
      <c r="DW2028"/>
      <c r="DX2028"/>
      <c r="DY2028"/>
      <c r="DZ2028"/>
      <c r="EA2028"/>
      <c r="EB2028"/>
      <c r="EC2028"/>
      <c r="ED2028"/>
      <c r="EE2028"/>
      <c r="EF2028"/>
      <c r="EG2028"/>
      <c r="EH2028"/>
      <c r="EI2028"/>
      <c r="EJ2028"/>
      <c r="EK2028"/>
      <c r="EL2028"/>
      <c r="EM2028"/>
      <c r="EN2028"/>
      <c r="EO2028"/>
      <c r="EP2028"/>
      <c r="EQ2028"/>
    </row>
    <row r="2029" spans="1:147" s="77" customFormat="1" ht="15.75" x14ac:dyDescent="0.25">
      <c r="A2029"/>
      <c r="B2029" s="139">
        <v>44658</v>
      </c>
      <c r="C2029" s="139">
        <v>44658</v>
      </c>
      <c r="D2029" s="79">
        <v>1171</v>
      </c>
      <c r="E2029" s="34"/>
      <c r="F2029" s="56" t="s">
        <v>1344</v>
      </c>
      <c r="G2029" s="79"/>
      <c r="H2029" s="79"/>
      <c r="I2029" s="79"/>
      <c r="J2029" s="79" t="s">
        <v>1119</v>
      </c>
      <c r="K2029" s="40">
        <v>13364.4</v>
      </c>
      <c r="L2029" s="52">
        <v>0</v>
      </c>
      <c r="M2029" s="40">
        <v>13364.4</v>
      </c>
      <c r="N2029"/>
      <c r="O2029"/>
      <c r="P2029"/>
      <c r="Q2029"/>
      <c r="R2029"/>
      <c r="S2029"/>
      <c r="T2029"/>
      <c r="U2029"/>
      <c r="V2029"/>
      <c r="W2029"/>
      <c r="X2029"/>
      <c r="Y2029"/>
      <c r="Z2029"/>
      <c r="AA2029"/>
      <c r="AB2029"/>
      <c r="AC2029"/>
      <c r="AD2029"/>
      <c r="AE2029"/>
      <c r="AF2029"/>
      <c r="AG2029"/>
      <c r="AH2029"/>
      <c r="AI2029"/>
      <c r="AJ2029"/>
      <c r="AK2029"/>
      <c r="AL2029"/>
      <c r="AM2029"/>
      <c r="AN2029"/>
      <c r="AO2029"/>
      <c r="AP2029"/>
      <c r="AQ2029"/>
      <c r="AR2029"/>
      <c r="AS2029"/>
      <c r="AT2029"/>
      <c r="AU2029"/>
      <c r="AV2029"/>
      <c r="AW2029"/>
      <c r="AX2029"/>
      <c r="AY2029"/>
      <c r="AZ2029"/>
      <c r="BA2029"/>
      <c r="BB2029"/>
      <c r="BC2029"/>
      <c r="BD2029"/>
      <c r="BE2029"/>
      <c r="BF2029"/>
      <c r="BG2029"/>
      <c r="BH2029"/>
      <c r="BI2029"/>
      <c r="BJ2029"/>
      <c r="BK2029"/>
      <c r="BL2029"/>
      <c r="BM2029"/>
      <c r="BN2029"/>
      <c r="BO2029"/>
      <c r="BP2029"/>
      <c r="BQ2029"/>
      <c r="BR2029"/>
      <c r="BS2029"/>
      <c r="BT2029"/>
      <c r="BU2029"/>
      <c r="BV2029"/>
      <c r="BW2029"/>
      <c r="BX2029"/>
      <c r="BY2029"/>
      <c r="BZ2029"/>
      <c r="CA2029"/>
      <c r="CB2029"/>
      <c r="CC2029"/>
      <c r="CD2029"/>
      <c r="CE2029"/>
      <c r="CF2029"/>
      <c r="CG2029"/>
      <c r="CH2029"/>
      <c r="CI2029"/>
      <c r="CJ2029"/>
      <c r="CK2029"/>
      <c r="CL2029"/>
      <c r="CM2029"/>
      <c r="CN2029"/>
      <c r="CO2029"/>
      <c r="CP2029"/>
      <c r="CQ2029"/>
      <c r="CR2029"/>
      <c r="CS2029"/>
      <c r="CT2029"/>
      <c r="CU2029"/>
      <c r="CV2029"/>
      <c r="CW2029"/>
      <c r="CX2029"/>
      <c r="CY2029"/>
      <c r="CZ2029"/>
      <c r="DA2029"/>
      <c r="DB2029"/>
      <c r="DC2029"/>
      <c r="DD2029"/>
      <c r="DE2029"/>
      <c r="DF2029"/>
      <c r="DG2029"/>
      <c r="DH2029"/>
      <c r="DI2029"/>
      <c r="DJ2029"/>
      <c r="DK2029"/>
      <c r="DL2029"/>
      <c r="DM2029"/>
      <c r="DN2029"/>
      <c r="DO2029"/>
      <c r="DP2029"/>
      <c r="DQ2029"/>
      <c r="DR2029"/>
      <c r="DS2029"/>
      <c r="DT2029"/>
      <c r="DU2029"/>
      <c r="DV2029"/>
      <c r="DW2029"/>
      <c r="DX2029"/>
      <c r="DY2029"/>
      <c r="DZ2029"/>
      <c r="EA2029"/>
      <c r="EB2029"/>
      <c r="EC2029"/>
      <c r="ED2029"/>
      <c r="EE2029"/>
      <c r="EF2029"/>
      <c r="EG2029"/>
      <c r="EH2029"/>
      <c r="EI2029"/>
      <c r="EJ2029"/>
      <c r="EK2029"/>
      <c r="EL2029"/>
      <c r="EM2029"/>
      <c r="EN2029"/>
      <c r="EO2029"/>
      <c r="EP2029"/>
      <c r="EQ2029"/>
    </row>
    <row r="2030" spans="1:147" s="77" customFormat="1" ht="15.75" x14ac:dyDescent="0.25">
      <c r="A2030"/>
      <c r="B2030" s="139">
        <v>44658</v>
      </c>
      <c r="C2030" s="139">
        <v>44658</v>
      </c>
      <c r="D2030" s="79">
        <v>1172</v>
      </c>
      <c r="E2030" s="34"/>
      <c r="F2030" s="56" t="s">
        <v>1344</v>
      </c>
      <c r="G2030" s="79"/>
      <c r="H2030" s="79"/>
      <c r="I2030" s="79"/>
      <c r="J2030" s="79" t="s">
        <v>1119</v>
      </c>
      <c r="K2030" s="40">
        <v>13364.4</v>
      </c>
      <c r="L2030" s="52">
        <v>0</v>
      </c>
      <c r="M2030" s="40">
        <v>13364.4</v>
      </c>
      <c r="N2030"/>
      <c r="O2030"/>
      <c r="P2030"/>
      <c r="Q2030"/>
      <c r="R2030"/>
      <c r="S2030"/>
      <c r="T2030"/>
      <c r="U2030"/>
      <c r="V2030"/>
      <c r="W2030"/>
      <c r="X2030"/>
      <c r="Y2030"/>
      <c r="Z2030"/>
      <c r="AA2030"/>
      <c r="AB2030"/>
      <c r="AC2030"/>
      <c r="AD2030"/>
      <c r="AE2030"/>
      <c r="AF2030"/>
      <c r="AG2030"/>
      <c r="AH2030"/>
      <c r="AI2030"/>
      <c r="AJ2030"/>
      <c r="AK2030"/>
      <c r="AL2030"/>
      <c r="AM2030"/>
      <c r="AN2030"/>
      <c r="AO2030"/>
      <c r="AP2030"/>
      <c r="AQ2030"/>
      <c r="AR2030"/>
      <c r="AS2030"/>
      <c r="AT2030"/>
      <c r="AU2030"/>
      <c r="AV2030"/>
      <c r="AW2030"/>
      <c r="AX2030"/>
      <c r="AY2030"/>
      <c r="AZ2030"/>
      <c r="BA2030"/>
      <c r="BB2030"/>
      <c r="BC2030"/>
      <c r="BD2030"/>
      <c r="BE2030"/>
      <c r="BF2030"/>
      <c r="BG2030"/>
      <c r="BH2030"/>
      <c r="BI2030"/>
      <c r="BJ2030"/>
      <c r="BK2030"/>
      <c r="BL2030"/>
      <c r="BM2030"/>
      <c r="BN2030"/>
      <c r="BO2030"/>
      <c r="BP2030"/>
      <c r="BQ2030"/>
      <c r="BR2030"/>
      <c r="BS2030"/>
      <c r="BT2030"/>
      <c r="BU2030"/>
      <c r="BV2030"/>
      <c r="BW2030"/>
      <c r="BX2030"/>
      <c r="BY2030"/>
      <c r="BZ2030"/>
      <c r="CA2030"/>
      <c r="CB2030"/>
      <c r="CC2030"/>
      <c r="CD2030"/>
      <c r="CE2030"/>
      <c r="CF2030"/>
      <c r="CG2030"/>
      <c r="CH2030"/>
      <c r="CI2030"/>
      <c r="CJ2030"/>
      <c r="CK2030"/>
      <c r="CL2030"/>
      <c r="CM2030"/>
      <c r="CN2030"/>
      <c r="CO2030"/>
      <c r="CP2030"/>
      <c r="CQ2030"/>
      <c r="CR2030"/>
      <c r="CS2030"/>
      <c r="CT2030"/>
      <c r="CU2030"/>
      <c r="CV2030"/>
      <c r="CW2030"/>
      <c r="CX2030"/>
      <c r="CY2030"/>
      <c r="CZ2030"/>
      <c r="DA2030"/>
      <c r="DB2030"/>
      <c r="DC2030"/>
      <c r="DD2030"/>
      <c r="DE2030"/>
      <c r="DF2030"/>
      <c r="DG2030"/>
      <c r="DH2030"/>
      <c r="DI2030"/>
      <c r="DJ2030"/>
      <c r="DK2030"/>
      <c r="DL2030"/>
      <c r="DM2030"/>
      <c r="DN2030"/>
      <c r="DO2030"/>
      <c r="DP2030"/>
      <c r="DQ2030"/>
      <c r="DR2030"/>
      <c r="DS2030"/>
      <c r="DT2030"/>
      <c r="DU2030"/>
      <c r="DV2030"/>
      <c r="DW2030"/>
      <c r="DX2030"/>
      <c r="DY2030"/>
      <c r="DZ2030"/>
      <c r="EA2030"/>
      <c r="EB2030"/>
      <c r="EC2030"/>
      <c r="ED2030"/>
      <c r="EE2030"/>
      <c r="EF2030"/>
      <c r="EG2030"/>
      <c r="EH2030"/>
      <c r="EI2030"/>
      <c r="EJ2030"/>
      <c r="EK2030"/>
      <c r="EL2030"/>
      <c r="EM2030"/>
      <c r="EN2030"/>
      <c r="EO2030"/>
      <c r="EP2030"/>
      <c r="EQ2030"/>
    </row>
    <row r="2031" spans="1:147" s="77" customFormat="1" ht="15.75" x14ac:dyDescent="0.25">
      <c r="A2031"/>
      <c r="B2031" s="139">
        <v>44658</v>
      </c>
      <c r="C2031" s="139">
        <v>44658</v>
      </c>
      <c r="D2031" s="79">
        <v>1173</v>
      </c>
      <c r="E2031" s="34"/>
      <c r="F2031" s="56" t="s">
        <v>1344</v>
      </c>
      <c r="G2031" s="79"/>
      <c r="H2031" s="79"/>
      <c r="I2031" s="79"/>
      <c r="J2031" s="79" t="s">
        <v>1119</v>
      </c>
      <c r="K2031" s="40">
        <v>13364.4</v>
      </c>
      <c r="L2031" s="52">
        <v>0</v>
      </c>
      <c r="M2031" s="40">
        <v>13364.4</v>
      </c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  <c r="AB2031"/>
      <c r="AC2031"/>
      <c r="AD2031"/>
      <c r="AE2031"/>
      <c r="AF2031"/>
      <c r="AG2031"/>
      <c r="AH2031"/>
      <c r="AI2031"/>
      <c r="AJ2031"/>
      <c r="AK2031"/>
      <c r="AL2031"/>
      <c r="AM2031"/>
      <c r="AN2031"/>
      <c r="AO2031"/>
      <c r="AP2031"/>
      <c r="AQ2031"/>
      <c r="AR2031"/>
      <c r="AS2031"/>
      <c r="AT2031"/>
      <c r="AU2031"/>
      <c r="AV2031"/>
      <c r="AW2031"/>
      <c r="AX2031"/>
      <c r="AY2031"/>
      <c r="AZ2031"/>
      <c r="BA2031"/>
      <c r="BB2031"/>
      <c r="BC2031"/>
      <c r="BD2031"/>
      <c r="BE2031"/>
      <c r="BF2031"/>
      <c r="BG2031"/>
      <c r="BH2031"/>
      <c r="BI2031"/>
      <c r="BJ2031"/>
      <c r="BK2031"/>
      <c r="BL2031"/>
      <c r="BM2031"/>
      <c r="BN2031"/>
      <c r="BO2031"/>
      <c r="BP2031"/>
      <c r="BQ2031"/>
      <c r="BR2031"/>
      <c r="BS2031"/>
      <c r="BT2031"/>
      <c r="BU2031"/>
      <c r="BV2031"/>
      <c r="BW2031"/>
      <c r="BX2031"/>
      <c r="BY2031"/>
      <c r="BZ2031"/>
      <c r="CA2031"/>
      <c r="CB2031"/>
      <c r="CC2031"/>
      <c r="CD2031"/>
      <c r="CE2031"/>
      <c r="CF2031"/>
      <c r="CG2031"/>
      <c r="CH2031"/>
      <c r="CI2031"/>
      <c r="CJ2031"/>
      <c r="CK2031"/>
      <c r="CL2031"/>
      <c r="CM2031"/>
      <c r="CN2031"/>
      <c r="CO2031"/>
      <c r="CP2031"/>
      <c r="CQ2031"/>
      <c r="CR2031"/>
      <c r="CS2031"/>
      <c r="CT2031"/>
      <c r="CU2031"/>
      <c r="CV2031"/>
      <c r="CW2031"/>
      <c r="CX2031"/>
      <c r="CY2031"/>
      <c r="CZ2031"/>
      <c r="DA2031"/>
      <c r="DB2031"/>
      <c r="DC2031"/>
      <c r="DD2031"/>
      <c r="DE2031"/>
      <c r="DF2031"/>
      <c r="DG2031"/>
      <c r="DH2031"/>
      <c r="DI2031"/>
      <c r="DJ2031"/>
      <c r="DK2031"/>
      <c r="DL2031"/>
      <c r="DM2031"/>
      <c r="DN2031"/>
      <c r="DO2031"/>
      <c r="DP2031"/>
      <c r="DQ2031"/>
      <c r="DR2031"/>
      <c r="DS2031"/>
      <c r="DT2031"/>
      <c r="DU2031"/>
      <c r="DV2031"/>
      <c r="DW2031"/>
      <c r="DX2031"/>
      <c r="DY2031"/>
      <c r="DZ2031"/>
      <c r="EA2031"/>
      <c r="EB2031"/>
      <c r="EC2031"/>
      <c r="ED2031"/>
      <c r="EE2031"/>
      <c r="EF2031"/>
      <c r="EG2031"/>
      <c r="EH2031"/>
      <c r="EI2031"/>
      <c r="EJ2031"/>
      <c r="EK2031"/>
      <c r="EL2031"/>
      <c r="EM2031"/>
      <c r="EN2031"/>
      <c r="EO2031"/>
      <c r="EP2031"/>
      <c r="EQ2031"/>
    </row>
    <row r="2032" spans="1:147" s="77" customFormat="1" ht="15.75" x14ac:dyDescent="0.25">
      <c r="A2032"/>
      <c r="B2032" s="139">
        <v>44658</v>
      </c>
      <c r="C2032" s="139">
        <v>44658</v>
      </c>
      <c r="D2032" s="79">
        <v>1174</v>
      </c>
      <c r="E2032" s="34"/>
      <c r="F2032" s="56" t="s">
        <v>1344</v>
      </c>
      <c r="G2032" s="79"/>
      <c r="H2032" s="79"/>
      <c r="I2032" s="79"/>
      <c r="J2032" s="79" t="s">
        <v>1119</v>
      </c>
      <c r="K2032" s="40">
        <v>13364.4</v>
      </c>
      <c r="L2032" s="52">
        <v>0</v>
      </c>
      <c r="M2032" s="40">
        <v>13364.4</v>
      </c>
      <c r="N2032"/>
      <c r="O2032"/>
      <c r="P2032"/>
      <c r="Q2032"/>
      <c r="R2032"/>
      <c r="S2032"/>
      <c r="T2032"/>
      <c r="U2032"/>
      <c r="V2032"/>
      <c r="W2032"/>
      <c r="X2032"/>
      <c r="Y2032"/>
      <c r="Z2032"/>
      <c r="AA2032"/>
      <c r="AB2032"/>
      <c r="AC2032"/>
      <c r="AD2032"/>
      <c r="AE2032"/>
      <c r="AF2032"/>
      <c r="AG2032"/>
      <c r="AH2032"/>
      <c r="AI2032"/>
      <c r="AJ2032"/>
      <c r="AK2032"/>
      <c r="AL2032"/>
      <c r="AM2032"/>
      <c r="AN2032"/>
      <c r="AO2032"/>
      <c r="AP2032"/>
      <c r="AQ2032"/>
      <c r="AR2032"/>
      <c r="AS2032"/>
      <c r="AT2032"/>
      <c r="AU2032"/>
      <c r="AV2032"/>
      <c r="AW2032"/>
      <c r="AX2032"/>
      <c r="AY2032"/>
      <c r="AZ2032"/>
      <c r="BA2032"/>
      <c r="BB2032"/>
      <c r="BC2032"/>
      <c r="BD2032"/>
      <c r="BE2032"/>
      <c r="BF2032"/>
      <c r="BG2032"/>
      <c r="BH2032"/>
      <c r="BI2032"/>
      <c r="BJ2032"/>
      <c r="BK2032"/>
      <c r="BL2032"/>
      <c r="BM2032"/>
      <c r="BN2032"/>
      <c r="BO2032"/>
      <c r="BP2032"/>
      <c r="BQ2032"/>
      <c r="BR2032"/>
      <c r="BS2032"/>
      <c r="BT2032"/>
      <c r="BU2032"/>
      <c r="BV2032"/>
      <c r="BW2032"/>
      <c r="BX2032"/>
      <c r="BY2032"/>
      <c r="BZ2032"/>
      <c r="CA2032"/>
      <c r="CB2032"/>
      <c r="CC2032"/>
      <c r="CD2032"/>
      <c r="CE2032"/>
      <c r="CF2032"/>
      <c r="CG2032"/>
      <c r="CH2032"/>
      <c r="CI2032"/>
      <c r="CJ2032"/>
      <c r="CK2032"/>
      <c r="CL2032"/>
      <c r="CM2032"/>
      <c r="CN2032"/>
      <c r="CO2032"/>
      <c r="CP2032"/>
      <c r="CQ2032"/>
      <c r="CR2032"/>
      <c r="CS2032"/>
      <c r="CT2032"/>
      <c r="CU2032"/>
      <c r="CV2032"/>
      <c r="CW2032"/>
      <c r="CX2032"/>
      <c r="CY2032"/>
      <c r="CZ2032"/>
      <c r="DA2032"/>
      <c r="DB2032"/>
      <c r="DC2032"/>
      <c r="DD2032"/>
      <c r="DE2032"/>
      <c r="DF2032"/>
      <c r="DG2032"/>
      <c r="DH2032"/>
      <c r="DI2032"/>
      <c r="DJ2032"/>
      <c r="DK2032"/>
      <c r="DL2032"/>
      <c r="DM2032"/>
      <c r="DN2032"/>
      <c r="DO2032"/>
      <c r="DP2032"/>
      <c r="DQ2032"/>
      <c r="DR2032"/>
      <c r="DS2032"/>
      <c r="DT2032"/>
      <c r="DU2032"/>
      <c r="DV2032"/>
      <c r="DW2032"/>
      <c r="DX2032"/>
      <c r="DY2032"/>
      <c r="DZ2032"/>
      <c r="EA2032"/>
      <c r="EB2032"/>
      <c r="EC2032"/>
      <c r="ED2032"/>
      <c r="EE2032"/>
      <c r="EF2032"/>
      <c r="EG2032"/>
      <c r="EH2032"/>
      <c r="EI2032"/>
      <c r="EJ2032"/>
      <c r="EK2032"/>
      <c r="EL2032"/>
      <c r="EM2032"/>
      <c r="EN2032"/>
      <c r="EO2032"/>
      <c r="EP2032"/>
      <c r="EQ2032"/>
    </row>
    <row r="2033" spans="1:147" s="77" customFormat="1" ht="15.75" x14ac:dyDescent="0.25">
      <c r="A2033"/>
      <c r="B2033" s="139">
        <v>44658</v>
      </c>
      <c r="C2033" s="139">
        <v>44658</v>
      </c>
      <c r="D2033" s="79">
        <v>1175</v>
      </c>
      <c r="E2033" s="34"/>
      <c r="F2033" s="56" t="s">
        <v>1344</v>
      </c>
      <c r="G2033" s="79"/>
      <c r="H2033" s="79"/>
      <c r="I2033" s="79"/>
      <c r="J2033" s="79" t="s">
        <v>1119</v>
      </c>
      <c r="K2033" s="40">
        <v>13364.4</v>
      </c>
      <c r="L2033" s="52">
        <v>0</v>
      </c>
      <c r="M2033" s="40">
        <v>13364.4</v>
      </c>
      <c r="N2033"/>
      <c r="O2033"/>
      <c r="P2033"/>
      <c r="Q2033"/>
      <c r="R2033"/>
      <c r="S2033"/>
      <c r="T2033"/>
      <c r="U2033"/>
      <c r="V2033"/>
      <c r="W2033"/>
      <c r="X2033"/>
      <c r="Y2033"/>
      <c r="Z2033"/>
      <c r="AA2033"/>
      <c r="AB2033"/>
      <c r="AC2033"/>
      <c r="AD2033"/>
      <c r="AE2033"/>
      <c r="AF2033"/>
      <c r="AG2033"/>
      <c r="AH2033"/>
      <c r="AI2033"/>
      <c r="AJ2033"/>
      <c r="AK2033"/>
      <c r="AL2033"/>
      <c r="AM2033"/>
      <c r="AN2033"/>
      <c r="AO2033"/>
      <c r="AP2033"/>
      <c r="AQ2033"/>
      <c r="AR2033"/>
      <c r="AS2033"/>
      <c r="AT2033"/>
      <c r="AU2033"/>
      <c r="AV2033"/>
      <c r="AW2033"/>
      <c r="AX2033"/>
      <c r="AY2033"/>
      <c r="AZ2033"/>
      <c r="BA2033"/>
      <c r="BB2033"/>
      <c r="BC2033"/>
      <c r="BD2033"/>
      <c r="BE2033"/>
      <c r="BF2033"/>
      <c r="BG2033"/>
      <c r="BH2033"/>
      <c r="BI2033"/>
      <c r="BJ2033"/>
      <c r="BK2033"/>
      <c r="BL2033"/>
      <c r="BM2033"/>
      <c r="BN2033"/>
      <c r="BO2033"/>
      <c r="BP2033"/>
      <c r="BQ2033"/>
      <c r="BR2033"/>
      <c r="BS2033"/>
      <c r="BT2033"/>
      <c r="BU2033"/>
      <c r="BV2033"/>
      <c r="BW2033"/>
      <c r="BX2033"/>
      <c r="BY2033"/>
      <c r="BZ2033"/>
      <c r="CA2033"/>
      <c r="CB2033"/>
      <c r="CC2033"/>
      <c r="CD2033"/>
      <c r="CE2033"/>
      <c r="CF2033"/>
      <c r="CG2033"/>
      <c r="CH2033"/>
      <c r="CI2033"/>
      <c r="CJ2033"/>
      <c r="CK2033"/>
      <c r="CL2033"/>
      <c r="CM2033"/>
      <c r="CN2033"/>
      <c r="CO2033"/>
      <c r="CP2033"/>
      <c r="CQ2033"/>
      <c r="CR2033"/>
      <c r="CS2033"/>
      <c r="CT2033"/>
      <c r="CU2033"/>
      <c r="CV2033"/>
      <c r="CW2033"/>
      <c r="CX2033"/>
      <c r="CY2033"/>
      <c r="CZ2033"/>
      <c r="DA2033"/>
      <c r="DB2033"/>
      <c r="DC2033"/>
      <c r="DD2033"/>
      <c r="DE2033"/>
      <c r="DF2033"/>
      <c r="DG2033"/>
      <c r="DH2033"/>
      <c r="DI2033"/>
      <c r="DJ2033"/>
      <c r="DK2033"/>
      <c r="DL2033"/>
      <c r="DM2033"/>
      <c r="DN2033"/>
      <c r="DO2033"/>
      <c r="DP2033"/>
      <c r="DQ2033"/>
      <c r="DR2033"/>
      <c r="DS2033"/>
      <c r="DT2033"/>
      <c r="DU2033"/>
      <c r="DV2033"/>
      <c r="DW2033"/>
      <c r="DX2033"/>
      <c r="DY2033"/>
      <c r="DZ2033"/>
      <c r="EA2033"/>
      <c r="EB2033"/>
      <c r="EC2033"/>
      <c r="ED2033"/>
      <c r="EE2033"/>
      <c r="EF2033"/>
      <c r="EG2033"/>
      <c r="EH2033"/>
      <c r="EI2033"/>
      <c r="EJ2033"/>
      <c r="EK2033"/>
      <c r="EL2033"/>
      <c r="EM2033"/>
      <c r="EN2033"/>
      <c r="EO2033"/>
      <c r="EP2033"/>
      <c r="EQ2033"/>
    </row>
    <row r="2034" spans="1:147" s="77" customFormat="1" ht="15.75" x14ac:dyDescent="0.25">
      <c r="A2034"/>
      <c r="B2034" s="139">
        <v>44658</v>
      </c>
      <c r="C2034" s="139">
        <v>44658</v>
      </c>
      <c r="D2034" s="79">
        <v>1176</v>
      </c>
      <c r="E2034" s="34"/>
      <c r="F2034" s="56" t="s">
        <v>1344</v>
      </c>
      <c r="G2034" s="79"/>
      <c r="H2034" s="79"/>
      <c r="I2034" s="79"/>
      <c r="J2034" s="79" t="s">
        <v>1119</v>
      </c>
      <c r="K2034" s="40">
        <v>13364.4</v>
      </c>
      <c r="L2034" s="52">
        <v>0</v>
      </c>
      <c r="M2034" s="40">
        <v>13364.4</v>
      </c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  <c r="AB2034"/>
      <c r="AC2034"/>
      <c r="AD2034"/>
      <c r="AE2034"/>
      <c r="AF2034"/>
      <c r="AG2034"/>
      <c r="AH2034"/>
      <c r="AI2034"/>
      <c r="AJ2034"/>
      <c r="AK2034"/>
      <c r="AL2034"/>
      <c r="AM2034"/>
      <c r="AN2034"/>
      <c r="AO2034"/>
      <c r="AP2034"/>
      <c r="AQ2034"/>
      <c r="AR2034"/>
      <c r="AS2034"/>
      <c r="AT2034"/>
      <c r="AU2034"/>
      <c r="AV2034"/>
      <c r="AW2034"/>
      <c r="AX2034"/>
      <c r="AY2034"/>
      <c r="AZ2034"/>
      <c r="BA2034"/>
      <c r="BB2034"/>
      <c r="BC2034"/>
      <c r="BD2034"/>
      <c r="BE2034"/>
      <c r="BF2034"/>
      <c r="BG2034"/>
      <c r="BH2034"/>
      <c r="BI2034"/>
      <c r="BJ2034"/>
      <c r="BK2034"/>
      <c r="BL2034"/>
      <c r="BM2034"/>
      <c r="BN2034"/>
      <c r="BO2034"/>
      <c r="BP2034"/>
      <c r="BQ2034"/>
      <c r="BR2034"/>
      <c r="BS2034"/>
      <c r="BT2034"/>
      <c r="BU2034"/>
      <c r="BV2034"/>
      <c r="BW2034"/>
      <c r="BX2034"/>
      <c r="BY2034"/>
      <c r="BZ2034"/>
      <c r="CA2034"/>
      <c r="CB2034"/>
      <c r="CC2034"/>
      <c r="CD2034"/>
      <c r="CE2034"/>
      <c r="CF2034"/>
      <c r="CG2034"/>
      <c r="CH2034"/>
      <c r="CI2034"/>
      <c r="CJ2034"/>
      <c r="CK2034"/>
      <c r="CL2034"/>
      <c r="CM2034"/>
      <c r="CN2034"/>
      <c r="CO2034"/>
      <c r="CP2034"/>
      <c r="CQ2034"/>
      <c r="CR2034"/>
      <c r="CS2034"/>
      <c r="CT2034"/>
      <c r="CU2034"/>
      <c r="CV2034"/>
      <c r="CW2034"/>
      <c r="CX2034"/>
      <c r="CY2034"/>
      <c r="CZ2034"/>
      <c r="DA2034"/>
      <c r="DB2034"/>
      <c r="DC2034"/>
      <c r="DD2034"/>
      <c r="DE2034"/>
      <c r="DF2034"/>
      <c r="DG2034"/>
      <c r="DH2034"/>
      <c r="DI2034"/>
      <c r="DJ2034"/>
      <c r="DK2034"/>
      <c r="DL2034"/>
      <c r="DM2034"/>
      <c r="DN2034"/>
      <c r="DO2034"/>
      <c r="DP2034"/>
      <c r="DQ2034"/>
      <c r="DR2034"/>
      <c r="DS2034"/>
      <c r="DT2034"/>
      <c r="DU2034"/>
      <c r="DV2034"/>
      <c r="DW2034"/>
      <c r="DX2034"/>
      <c r="DY2034"/>
      <c r="DZ2034"/>
      <c r="EA2034"/>
      <c r="EB2034"/>
      <c r="EC2034"/>
      <c r="ED2034"/>
      <c r="EE2034"/>
      <c r="EF2034"/>
      <c r="EG2034"/>
      <c r="EH2034"/>
      <c r="EI2034"/>
      <c r="EJ2034"/>
      <c r="EK2034"/>
      <c r="EL2034"/>
      <c r="EM2034"/>
      <c r="EN2034"/>
      <c r="EO2034"/>
      <c r="EP2034"/>
      <c r="EQ2034"/>
    </row>
    <row r="2035" spans="1:147" s="77" customFormat="1" ht="15.75" x14ac:dyDescent="0.25">
      <c r="A2035"/>
      <c r="B2035" s="139">
        <v>44658</v>
      </c>
      <c r="C2035" s="139">
        <v>44658</v>
      </c>
      <c r="D2035" s="79">
        <v>1177</v>
      </c>
      <c r="E2035" s="34"/>
      <c r="F2035" s="56" t="s">
        <v>1344</v>
      </c>
      <c r="G2035" s="79"/>
      <c r="H2035" s="79"/>
      <c r="I2035" s="79"/>
      <c r="J2035" s="79" t="s">
        <v>1119</v>
      </c>
      <c r="K2035" s="40">
        <v>13364.4</v>
      </c>
      <c r="L2035" s="52">
        <v>0</v>
      </c>
      <c r="M2035" s="40">
        <v>13364.4</v>
      </c>
      <c r="N2035"/>
      <c r="O2035"/>
      <c r="P2035"/>
      <c r="Q2035"/>
      <c r="R2035"/>
      <c r="S2035"/>
      <c r="T2035"/>
      <c r="U2035"/>
      <c r="V2035"/>
      <c r="W2035"/>
      <c r="X2035"/>
      <c r="Y2035"/>
      <c r="Z2035"/>
      <c r="AA2035"/>
      <c r="AB2035"/>
      <c r="AC2035"/>
      <c r="AD2035"/>
      <c r="AE2035"/>
      <c r="AF2035"/>
      <c r="AG2035"/>
      <c r="AH2035"/>
      <c r="AI2035"/>
      <c r="AJ2035"/>
      <c r="AK2035"/>
      <c r="AL2035"/>
      <c r="AM2035"/>
      <c r="AN2035"/>
      <c r="AO2035"/>
      <c r="AP2035"/>
      <c r="AQ2035"/>
      <c r="AR2035"/>
      <c r="AS2035"/>
      <c r="AT2035"/>
      <c r="AU2035"/>
      <c r="AV2035"/>
      <c r="AW2035"/>
      <c r="AX2035"/>
      <c r="AY2035"/>
      <c r="AZ2035"/>
      <c r="BA2035"/>
      <c r="BB2035"/>
      <c r="BC2035"/>
      <c r="BD2035"/>
      <c r="BE2035"/>
      <c r="BF2035"/>
      <c r="BG2035"/>
      <c r="BH2035"/>
      <c r="BI2035"/>
      <c r="BJ2035"/>
      <c r="BK2035"/>
      <c r="BL2035"/>
      <c r="BM2035"/>
      <c r="BN2035"/>
      <c r="BO2035"/>
      <c r="BP2035"/>
      <c r="BQ2035"/>
      <c r="BR2035"/>
      <c r="BS2035"/>
      <c r="BT2035"/>
      <c r="BU2035"/>
      <c r="BV2035"/>
      <c r="BW2035"/>
      <c r="BX2035"/>
      <c r="BY2035"/>
      <c r="BZ2035"/>
      <c r="CA2035"/>
      <c r="CB2035"/>
      <c r="CC2035"/>
      <c r="CD2035"/>
      <c r="CE2035"/>
      <c r="CF2035"/>
      <c r="CG2035"/>
      <c r="CH2035"/>
      <c r="CI2035"/>
      <c r="CJ2035"/>
      <c r="CK2035"/>
      <c r="CL2035"/>
      <c r="CM2035"/>
      <c r="CN2035"/>
      <c r="CO2035"/>
      <c r="CP2035"/>
      <c r="CQ2035"/>
      <c r="CR2035"/>
      <c r="CS2035"/>
      <c r="CT2035"/>
      <c r="CU2035"/>
      <c r="CV2035"/>
      <c r="CW2035"/>
      <c r="CX2035"/>
      <c r="CY2035"/>
      <c r="CZ2035"/>
      <c r="DA2035"/>
      <c r="DB2035"/>
      <c r="DC2035"/>
      <c r="DD2035"/>
      <c r="DE2035"/>
      <c r="DF2035"/>
      <c r="DG2035"/>
      <c r="DH2035"/>
      <c r="DI2035"/>
      <c r="DJ2035"/>
      <c r="DK2035"/>
      <c r="DL2035"/>
      <c r="DM2035"/>
      <c r="DN2035"/>
      <c r="DO2035"/>
      <c r="DP2035"/>
      <c r="DQ2035"/>
      <c r="DR2035"/>
      <c r="DS2035"/>
      <c r="DT2035"/>
      <c r="DU2035"/>
      <c r="DV2035"/>
      <c r="DW2035"/>
      <c r="DX2035"/>
      <c r="DY2035"/>
      <c r="DZ2035"/>
      <c r="EA2035"/>
      <c r="EB2035"/>
      <c r="EC2035"/>
      <c r="ED2035"/>
      <c r="EE2035"/>
      <c r="EF2035"/>
      <c r="EG2035"/>
      <c r="EH2035"/>
      <c r="EI2035"/>
      <c r="EJ2035"/>
      <c r="EK2035"/>
      <c r="EL2035"/>
      <c r="EM2035"/>
      <c r="EN2035"/>
      <c r="EO2035"/>
      <c r="EP2035"/>
      <c r="EQ2035"/>
    </row>
    <row r="2036" spans="1:147" s="77" customFormat="1" ht="15.75" x14ac:dyDescent="0.25">
      <c r="A2036"/>
      <c r="B2036" s="139">
        <v>44658</v>
      </c>
      <c r="C2036" s="139">
        <v>44658</v>
      </c>
      <c r="D2036" s="79">
        <v>1178</v>
      </c>
      <c r="E2036" s="34"/>
      <c r="F2036" s="56" t="s">
        <v>1344</v>
      </c>
      <c r="G2036" s="79"/>
      <c r="H2036" s="79"/>
      <c r="I2036" s="79"/>
      <c r="J2036" s="79" t="s">
        <v>1119</v>
      </c>
      <c r="K2036" s="40">
        <v>13364.4</v>
      </c>
      <c r="L2036" s="52">
        <v>0</v>
      </c>
      <c r="M2036" s="40">
        <v>13364.4</v>
      </c>
      <c r="N2036"/>
      <c r="O2036"/>
      <c r="P2036"/>
      <c r="Q2036"/>
      <c r="R2036"/>
      <c r="S2036"/>
      <c r="T2036"/>
      <c r="U2036"/>
      <c r="V2036"/>
      <c r="W2036"/>
      <c r="X2036"/>
      <c r="Y2036"/>
      <c r="Z2036"/>
      <c r="AA2036"/>
      <c r="AB2036"/>
      <c r="AC2036"/>
      <c r="AD2036"/>
      <c r="AE2036"/>
      <c r="AF2036"/>
      <c r="AG2036"/>
      <c r="AH2036"/>
      <c r="AI2036"/>
      <c r="AJ2036"/>
      <c r="AK2036"/>
      <c r="AL2036"/>
      <c r="AM2036"/>
      <c r="AN2036"/>
      <c r="AO2036"/>
      <c r="AP2036"/>
      <c r="AQ2036"/>
      <c r="AR2036"/>
      <c r="AS2036"/>
      <c r="AT2036"/>
      <c r="AU2036"/>
      <c r="AV2036"/>
      <c r="AW2036"/>
      <c r="AX2036"/>
      <c r="AY2036"/>
      <c r="AZ2036"/>
      <c r="BA2036"/>
      <c r="BB2036"/>
      <c r="BC2036"/>
      <c r="BD2036"/>
      <c r="BE2036"/>
      <c r="BF2036"/>
      <c r="BG2036"/>
      <c r="BH2036"/>
      <c r="BI2036"/>
      <c r="BJ2036"/>
      <c r="BK2036"/>
      <c r="BL2036"/>
      <c r="BM2036"/>
      <c r="BN2036"/>
      <c r="BO2036"/>
      <c r="BP2036"/>
      <c r="BQ2036"/>
      <c r="BR2036"/>
      <c r="BS2036"/>
      <c r="BT2036"/>
      <c r="BU2036"/>
      <c r="BV2036"/>
      <c r="BW2036"/>
      <c r="BX2036"/>
      <c r="BY2036"/>
      <c r="BZ2036"/>
      <c r="CA2036"/>
      <c r="CB2036"/>
      <c r="CC2036"/>
      <c r="CD2036"/>
      <c r="CE2036"/>
      <c r="CF2036"/>
      <c r="CG2036"/>
      <c r="CH2036"/>
      <c r="CI2036"/>
      <c r="CJ2036"/>
      <c r="CK2036"/>
      <c r="CL2036"/>
      <c r="CM2036"/>
      <c r="CN2036"/>
      <c r="CO2036"/>
      <c r="CP2036"/>
      <c r="CQ2036"/>
      <c r="CR2036"/>
      <c r="CS2036"/>
      <c r="CT2036"/>
      <c r="CU2036"/>
      <c r="CV2036"/>
      <c r="CW2036"/>
      <c r="CX2036"/>
      <c r="CY2036"/>
      <c r="CZ2036"/>
      <c r="DA2036"/>
      <c r="DB2036"/>
      <c r="DC2036"/>
      <c r="DD2036"/>
      <c r="DE2036"/>
      <c r="DF2036"/>
      <c r="DG2036"/>
      <c r="DH2036"/>
      <c r="DI2036"/>
      <c r="DJ2036"/>
      <c r="DK2036"/>
      <c r="DL2036"/>
      <c r="DM2036"/>
      <c r="DN2036"/>
      <c r="DO2036"/>
      <c r="DP2036"/>
      <c r="DQ2036"/>
      <c r="DR2036"/>
      <c r="DS2036"/>
      <c r="DT2036"/>
      <c r="DU2036"/>
      <c r="DV2036"/>
      <c r="DW2036"/>
      <c r="DX2036"/>
      <c r="DY2036"/>
      <c r="DZ2036"/>
      <c r="EA2036"/>
      <c r="EB2036"/>
      <c r="EC2036"/>
      <c r="ED2036"/>
      <c r="EE2036"/>
      <c r="EF2036"/>
      <c r="EG2036"/>
      <c r="EH2036"/>
      <c r="EI2036"/>
      <c r="EJ2036"/>
      <c r="EK2036"/>
      <c r="EL2036"/>
      <c r="EM2036"/>
      <c r="EN2036"/>
      <c r="EO2036"/>
      <c r="EP2036"/>
      <c r="EQ2036"/>
    </row>
    <row r="2037" spans="1:147" s="77" customFormat="1" ht="15.75" x14ac:dyDescent="0.25">
      <c r="A2037"/>
      <c r="B2037" s="139">
        <v>44658</v>
      </c>
      <c r="C2037" s="139">
        <v>44658</v>
      </c>
      <c r="D2037" s="79">
        <v>1179</v>
      </c>
      <c r="E2037" s="34"/>
      <c r="F2037" s="56" t="s">
        <v>1344</v>
      </c>
      <c r="G2037" s="79"/>
      <c r="H2037" s="79"/>
      <c r="I2037" s="79"/>
      <c r="J2037" s="79" t="s">
        <v>1119</v>
      </c>
      <c r="K2037" s="40">
        <v>13364.4</v>
      </c>
      <c r="L2037" s="52">
        <v>0</v>
      </c>
      <c r="M2037" s="40">
        <v>13364.4</v>
      </c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  <c r="AB2037"/>
      <c r="AC2037"/>
      <c r="AD2037"/>
      <c r="AE2037"/>
      <c r="AF2037"/>
      <c r="AG2037"/>
      <c r="AH2037"/>
      <c r="AI2037"/>
      <c r="AJ2037"/>
      <c r="AK2037"/>
      <c r="AL2037"/>
      <c r="AM2037"/>
      <c r="AN2037"/>
      <c r="AO2037"/>
      <c r="AP2037"/>
      <c r="AQ2037"/>
      <c r="AR2037"/>
      <c r="AS2037"/>
      <c r="AT2037"/>
      <c r="AU2037"/>
      <c r="AV2037"/>
      <c r="AW2037"/>
      <c r="AX2037"/>
      <c r="AY2037"/>
      <c r="AZ2037"/>
      <c r="BA2037"/>
      <c r="BB2037"/>
      <c r="BC2037"/>
      <c r="BD2037"/>
      <c r="BE2037"/>
      <c r="BF2037"/>
      <c r="BG2037"/>
      <c r="BH2037"/>
      <c r="BI2037"/>
      <c r="BJ2037"/>
      <c r="BK2037"/>
      <c r="BL2037"/>
      <c r="BM2037"/>
      <c r="BN2037"/>
      <c r="BO2037"/>
      <c r="BP2037"/>
      <c r="BQ2037"/>
      <c r="BR2037"/>
      <c r="BS2037"/>
      <c r="BT2037"/>
      <c r="BU2037"/>
      <c r="BV2037"/>
      <c r="BW2037"/>
      <c r="BX2037"/>
      <c r="BY2037"/>
      <c r="BZ2037"/>
      <c r="CA2037"/>
      <c r="CB2037"/>
      <c r="CC2037"/>
      <c r="CD2037"/>
      <c r="CE2037"/>
      <c r="CF2037"/>
      <c r="CG2037"/>
      <c r="CH2037"/>
      <c r="CI2037"/>
      <c r="CJ2037"/>
      <c r="CK2037"/>
      <c r="CL2037"/>
      <c r="CM2037"/>
      <c r="CN2037"/>
      <c r="CO2037"/>
      <c r="CP2037"/>
      <c r="CQ2037"/>
      <c r="CR2037"/>
      <c r="CS2037"/>
      <c r="CT2037"/>
      <c r="CU2037"/>
      <c r="CV2037"/>
      <c r="CW2037"/>
      <c r="CX2037"/>
      <c r="CY2037"/>
      <c r="CZ2037"/>
      <c r="DA2037"/>
      <c r="DB2037"/>
      <c r="DC2037"/>
      <c r="DD2037"/>
      <c r="DE2037"/>
      <c r="DF2037"/>
      <c r="DG2037"/>
      <c r="DH2037"/>
      <c r="DI2037"/>
      <c r="DJ2037"/>
      <c r="DK2037"/>
      <c r="DL2037"/>
      <c r="DM2037"/>
      <c r="DN2037"/>
      <c r="DO2037"/>
      <c r="DP2037"/>
      <c r="DQ2037"/>
      <c r="DR2037"/>
      <c r="DS2037"/>
      <c r="DT2037"/>
      <c r="DU2037"/>
      <c r="DV2037"/>
      <c r="DW2037"/>
      <c r="DX2037"/>
      <c r="DY2037"/>
      <c r="DZ2037"/>
      <c r="EA2037"/>
      <c r="EB2037"/>
      <c r="EC2037"/>
      <c r="ED2037"/>
      <c r="EE2037"/>
      <c r="EF2037"/>
      <c r="EG2037"/>
      <c r="EH2037"/>
      <c r="EI2037"/>
      <c r="EJ2037"/>
      <c r="EK2037"/>
      <c r="EL2037"/>
      <c r="EM2037"/>
      <c r="EN2037"/>
      <c r="EO2037"/>
      <c r="EP2037"/>
      <c r="EQ2037"/>
    </row>
    <row r="2038" spans="1:147" s="77" customFormat="1" ht="15.75" x14ac:dyDescent="0.25">
      <c r="A2038"/>
      <c r="B2038" s="139">
        <v>44658</v>
      </c>
      <c r="C2038" s="139">
        <v>44658</v>
      </c>
      <c r="D2038" s="79">
        <v>1180</v>
      </c>
      <c r="E2038" s="34"/>
      <c r="F2038" s="56" t="s">
        <v>1344</v>
      </c>
      <c r="G2038" s="79"/>
      <c r="H2038" s="79"/>
      <c r="I2038" s="79"/>
      <c r="J2038" s="79" t="s">
        <v>1119</v>
      </c>
      <c r="K2038" s="40">
        <v>13364.4</v>
      </c>
      <c r="L2038" s="52">
        <v>0</v>
      </c>
      <c r="M2038" s="40">
        <v>13364.4</v>
      </c>
      <c r="N2038"/>
      <c r="O2038"/>
      <c r="P2038"/>
      <c r="Q2038"/>
      <c r="R2038"/>
      <c r="S2038"/>
      <c r="T2038"/>
      <c r="U2038"/>
      <c r="V2038"/>
      <c r="W2038"/>
      <c r="X2038"/>
      <c r="Y2038"/>
      <c r="Z2038"/>
      <c r="AA2038"/>
      <c r="AB2038"/>
      <c r="AC2038"/>
      <c r="AD2038"/>
      <c r="AE2038"/>
      <c r="AF2038"/>
      <c r="AG2038"/>
      <c r="AH2038"/>
      <c r="AI2038"/>
      <c r="AJ2038"/>
      <c r="AK2038"/>
      <c r="AL2038"/>
      <c r="AM2038"/>
      <c r="AN2038"/>
      <c r="AO2038"/>
      <c r="AP2038"/>
      <c r="AQ2038"/>
      <c r="AR2038"/>
      <c r="AS2038"/>
      <c r="AT2038"/>
      <c r="AU2038"/>
      <c r="AV2038"/>
      <c r="AW2038"/>
      <c r="AX2038"/>
      <c r="AY2038"/>
      <c r="AZ2038"/>
      <c r="BA2038"/>
      <c r="BB2038"/>
      <c r="BC2038"/>
      <c r="BD2038"/>
      <c r="BE2038"/>
      <c r="BF2038"/>
      <c r="BG2038"/>
      <c r="BH2038"/>
      <c r="BI2038"/>
      <c r="BJ2038"/>
      <c r="BK2038"/>
      <c r="BL2038"/>
      <c r="BM2038"/>
      <c r="BN2038"/>
      <c r="BO2038"/>
      <c r="BP2038"/>
      <c r="BQ2038"/>
      <c r="BR2038"/>
      <c r="BS2038"/>
      <c r="BT2038"/>
      <c r="BU2038"/>
      <c r="BV2038"/>
      <c r="BW2038"/>
      <c r="BX2038"/>
      <c r="BY2038"/>
      <c r="BZ2038"/>
      <c r="CA2038"/>
      <c r="CB2038"/>
      <c r="CC2038"/>
      <c r="CD2038"/>
      <c r="CE2038"/>
      <c r="CF2038"/>
      <c r="CG2038"/>
      <c r="CH2038"/>
      <c r="CI2038"/>
      <c r="CJ2038"/>
      <c r="CK2038"/>
      <c r="CL2038"/>
      <c r="CM2038"/>
      <c r="CN2038"/>
      <c r="CO2038"/>
      <c r="CP2038"/>
      <c r="CQ2038"/>
      <c r="CR2038"/>
      <c r="CS2038"/>
      <c r="CT2038"/>
      <c r="CU2038"/>
      <c r="CV2038"/>
      <c r="CW2038"/>
      <c r="CX2038"/>
      <c r="CY2038"/>
      <c r="CZ2038"/>
      <c r="DA2038"/>
      <c r="DB2038"/>
      <c r="DC2038"/>
      <c r="DD2038"/>
      <c r="DE2038"/>
      <c r="DF2038"/>
      <c r="DG2038"/>
      <c r="DH2038"/>
      <c r="DI2038"/>
      <c r="DJ2038"/>
      <c r="DK2038"/>
      <c r="DL2038"/>
      <c r="DM2038"/>
      <c r="DN2038"/>
      <c r="DO2038"/>
      <c r="DP2038"/>
      <c r="DQ2038"/>
      <c r="DR2038"/>
      <c r="DS2038"/>
      <c r="DT2038"/>
      <c r="DU2038"/>
      <c r="DV2038"/>
      <c r="DW2038"/>
      <c r="DX2038"/>
      <c r="DY2038"/>
      <c r="DZ2038"/>
      <c r="EA2038"/>
      <c r="EB2038"/>
      <c r="EC2038"/>
      <c r="ED2038"/>
      <c r="EE2038"/>
      <c r="EF2038"/>
      <c r="EG2038"/>
      <c r="EH2038"/>
      <c r="EI2038"/>
      <c r="EJ2038"/>
      <c r="EK2038"/>
      <c r="EL2038"/>
      <c r="EM2038"/>
      <c r="EN2038"/>
      <c r="EO2038"/>
      <c r="EP2038"/>
      <c r="EQ2038"/>
    </row>
    <row r="2039" spans="1:147" s="77" customFormat="1" ht="15.75" x14ac:dyDescent="0.25">
      <c r="A2039"/>
      <c r="B2039" s="139">
        <v>44658</v>
      </c>
      <c r="C2039" s="139">
        <v>44658</v>
      </c>
      <c r="D2039" s="79">
        <v>1181</v>
      </c>
      <c r="E2039" s="34"/>
      <c r="F2039" s="56" t="s">
        <v>1344</v>
      </c>
      <c r="G2039" s="79"/>
      <c r="H2039" s="79"/>
      <c r="I2039" s="79"/>
      <c r="J2039" s="79" t="s">
        <v>1119</v>
      </c>
      <c r="K2039" s="40">
        <v>13364.4</v>
      </c>
      <c r="L2039" s="52">
        <v>0</v>
      </c>
      <c r="M2039" s="40">
        <v>13364.4</v>
      </c>
      <c r="N2039"/>
      <c r="O2039"/>
      <c r="P2039"/>
      <c r="Q2039"/>
      <c r="R2039"/>
      <c r="S2039"/>
      <c r="T2039"/>
      <c r="U2039"/>
      <c r="V2039"/>
      <c r="W2039"/>
      <c r="X2039"/>
      <c r="Y2039"/>
      <c r="Z2039"/>
      <c r="AA2039"/>
      <c r="AB2039"/>
      <c r="AC2039"/>
      <c r="AD2039"/>
      <c r="AE2039"/>
      <c r="AF2039"/>
      <c r="AG2039"/>
      <c r="AH2039"/>
      <c r="AI2039"/>
      <c r="AJ2039"/>
      <c r="AK2039"/>
      <c r="AL2039"/>
      <c r="AM2039"/>
      <c r="AN2039"/>
      <c r="AO2039"/>
      <c r="AP2039"/>
      <c r="AQ2039"/>
      <c r="AR2039"/>
      <c r="AS2039"/>
      <c r="AT2039"/>
      <c r="AU2039"/>
      <c r="AV2039"/>
      <c r="AW2039"/>
      <c r="AX2039"/>
      <c r="AY2039"/>
      <c r="AZ2039"/>
      <c r="BA2039"/>
      <c r="BB2039"/>
      <c r="BC2039"/>
      <c r="BD2039"/>
      <c r="BE2039"/>
      <c r="BF2039"/>
      <c r="BG2039"/>
      <c r="BH2039"/>
      <c r="BI2039"/>
      <c r="BJ2039"/>
      <c r="BK2039"/>
      <c r="BL2039"/>
      <c r="BM2039"/>
      <c r="BN2039"/>
      <c r="BO2039"/>
      <c r="BP2039"/>
      <c r="BQ2039"/>
      <c r="BR2039"/>
      <c r="BS2039"/>
      <c r="BT2039"/>
      <c r="BU2039"/>
      <c r="BV2039"/>
      <c r="BW2039"/>
      <c r="BX2039"/>
      <c r="BY2039"/>
      <c r="BZ2039"/>
      <c r="CA2039"/>
      <c r="CB2039"/>
      <c r="CC2039"/>
      <c r="CD2039"/>
      <c r="CE2039"/>
      <c r="CF2039"/>
      <c r="CG2039"/>
      <c r="CH2039"/>
      <c r="CI2039"/>
      <c r="CJ2039"/>
      <c r="CK2039"/>
      <c r="CL2039"/>
      <c r="CM2039"/>
      <c r="CN2039"/>
      <c r="CO2039"/>
      <c r="CP2039"/>
      <c r="CQ2039"/>
      <c r="CR2039"/>
      <c r="CS2039"/>
      <c r="CT2039"/>
      <c r="CU2039"/>
      <c r="CV2039"/>
      <c r="CW2039"/>
      <c r="CX2039"/>
      <c r="CY2039"/>
      <c r="CZ2039"/>
      <c r="DA2039"/>
      <c r="DB2039"/>
      <c r="DC2039"/>
      <c r="DD2039"/>
      <c r="DE2039"/>
      <c r="DF2039"/>
      <c r="DG2039"/>
      <c r="DH2039"/>
      <c r="DI2039"/>
      <c r="DJ2039"/>
      <c r="DK2039"/>
      <c r="DL2039"/>
      <c r="DM2039"/>
      <c r="DN2039"/>
      <c r="DO2039"/>
      <c r="DP2039"/>
      <c r="DQ2039"/>
      <c r="DR2039"/>
      <c r="DS2039"/>
      <c r="DT2039"/>
      <c r="DU2039"/>
      <c r="DV2039"/>
      <c r="DW2039"/>
      <c r="DX2039"/>
      <c r="DY2039"/>
      <c r="DZ2039"/>
      <c r="EA2039"/>
      <c r="EB2039"/>
      <c r="EC2039"/>
      <c r="ED2039"/>
      <c r="EE2039"/>
      <c r="EF2039"/>
      <c r="EG2039"/>
      <c r="EH2039"/>
      <c r="EI2039"/>
      <c r="EJ2039"/>
      <c r="EK2039"/>
      <c r="EL2039"/>
      <c r="EM2039"/>
      <c r="EN2039"/>
      <c r="EO2039"/>
      <c r="EP2039"/>
      <c r="EQ2039"/>
    </row>
    <row r="2040" spans="1:147" s="77" customFormat="1" ht="15.75" x14ac:dyDescent="0.25">
      <c r="A2040"/>
      <c r="B2040" s="139">
        <v>44658</v>
      </c>
      <c r="C2040" s="139">
        <v>44658</v>
      </c>
      <c r="D2040" s="79">
        <v>1182</v>
      </c>
      <c r="E2040" s="34"/>
      <c r="F2040" s="56" t="s">
        <v>1344</v>
      </c>
      <c r="G2040" s="79"/>
      <c r="H2040" s="79"/>
      <c r="I2040" s="79"/>
      <c r="J2040" s="79" t="s">
        <v>1119</v>
      </c>
      <c r="K2040" s="40">
        <v>13364.4</v>
      </c>
      <c r="L2040" s="52">
        <v>0</v>
      </c>
      <c r="M2040" s="40">
        <v>13364.4</v>
      </c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  <c r="AB2040"/>
      <c r="AC2040"/>
      <c r="AD2040"/>
      <c r="AE2040"/>
      <c r="AF2040"/>
      <c r="AG2040"/>
      <c r="AH2040"/>
      <c r="AI2040"/>
      <c r="AJ2040"/>
      <c r="AK2040"/>
      <c r="AL2040"/>
      <c r="AM2040"/>
      <c r="AN2040"/>
      <c r="AO2040"/>
      <c r="AP2040"/>
      <c r="AQ2040"/>
      <c r="AR2040"/>
      <c r="AS2040"/>
      <c r="AT2040"/>
      <c r="AU2040"/>
      <c r="AV2040"/>
      <c r="AW2040"/>
      <c r="AX2040"/>
      <c r="AY2040"/>
      <c r="AZ2040"/>
      <c r="BA2040"/>
      <c r="BB2040"/>
      <c r="BC2040"/>
      <c r="BD2040"/>
      <c r="BE2040"/>
      <c r="BF2040"/>
      <c r="BG2040"/>
      <c r="BH2040"/>
      <c r="BI2040"/>
      <c r="BJ2040"/>
      <c r="BK2040"/>
      <c r="BL2040"/>
      <c r="BM2040"/>
      <c r="BN2040"/>
      <c r="BO2040"/>
      <c r="BP2040"/>
      <c r="BQ2040"/>
      <c r="BR2040"/>
      <c r="BS2040"/>
      <c r="BT2040"/>
      <c r="BU2040"/>
      <c r="BV2040"/>
      <c r="BW2040"/>
      <c r="BX2040"/>
      <c r="BY2040"/>
      <c r="BZ2040"/>
      <c r="CA2040"/>
      <c r="CB2040"/>
      <c r="CC2040"/>
      <c r="CD2040"/>
      <c r="CE2040"/>
      <c r="CF2040"/>
      <c r="CG2040"/>
      <c r="CH2040"/>
      <c r="CI2040"/>
      <c r="CJ2040"/>
      <c r="CK2040"/>
      <c r="CL2040"/>
      <c r="CM2040"/>
      <c r="CN2040"/>
      <c r="CO2040"/>
      <c r="CP2040"/>
      <c r="CQ2040"/>
      <c r="CR2040"/>
      <c r="CS2040"/>
      <c r="CT2040"/>
      <c r="CU2040"/>
      <c r="CV2040"/>
      <c r="CW2040"/>
      <c r="CX2040"/>
      <c r="CY2040"/>
      <c r="CZ2040"/>
      <c r="DA2040"/>
      <c r="DB2040"/>
      <c r="DC2040"/>
      <c r="DD2040"/>
      <c r="DE2040"/>
      <c r="DF2040"/>
      <c r="DG2040"/>
      <c r="DH2040"/>
      <c r="DI2040"/>
      <c r="DJ2040"/>
      <c r="DK2040"/>
      <c r="DL2040"/>
      <c r="DM2040"/>
      <c r="DN2040"/>
      <c r="DO2040"/>
      <c r="DP2040"/>
      <c r="DQ2040"/>
      <c r="DR2040"/>
      <c r="DS2040"/>
      <c r="DT2040"/>
      <c r="DU2040"/>
      <c r="DV2040"/>
      <c r="DW2040"/>
      <c r="DX2040"/>
      <c r="DY2040"/>
      <c r="DZ2040"/>
      <c r="EA2040"/>
      <c r="EB2040"/>
      <c r="EC2040"/>
      <c r="ED2040"/>
      <c r="EE2040"/>
      <c r="EF2040"/>
      <c r="EG2040"/>
      <c r="EH2040"/>
      <c r="EI2040"/>
      <c r="EJ2040"/>
      <c r="EK2040"/>
      <c r="EL2040"/>
      <c r="EM2040"/>
      <c r="EN2040"/>
      <c r="EO2040"/>
      <c r="EP2040"/>
      <c r="EQ2040"/>
    </row>
    <row r="2041" spans="1:147" s="77" customFormat="1" ht="15.75" x14ac:dyDescent="0.25">
      <c r="A2041"/>
      <c r="B2041" s="139">
        <v>44658</v>
      </c>
      <c r="C2041" s="139">
        <v>44658</v>
      </c>
      <c r="D2041" s="79">
        <v>1183</v>
      </c>
      <c r="E2041" s="34"/>
      <c r="F2041" s="56" t="s">
        <v>1344</v>
      </c>
      <c r="G2041" s="79"/>
      <c r="H2041" s="79"/>
      <c r="I2041" s="79"/>
      <c r="J2041" s="79" t="s">
        <v>1119</v>
      </c>
      <c r="K2041" s="40">
        <v>13364.4</v>
      </c>
      <c r="L2041" s="52">
        <v>0</v>
      </c>
      <c r="M2041" s="40">
        <v>13364.4</v>
      </c>
      <c r="N2041"/>
      <c r="O2041"/>
      <c r="P2041"/>
      <c r="Q2041"/>
      <c r="R2041"/>
      <c r="S2041"/>
      <c r="T2041"/>
      <c r="U2041"/>
      <c r="V2041"/>
      <c r="W2041"/>
      <c r="X2041"/>
      <c r="Y2041"/>
      <c r="Z2041"/>
      <c r="AA2041"/>
      <c r="AB2041"/>
      <c r="AC2041"/>
      <c r="AD2041"/>
      <c r="AE2041"/>
      <c r="AF2041"/>
      <c r="AG2041"/>
      <c r="AH2041"/>
      <c r="AI2041"/>
      <c r="AJ2041"/>
      <c r="AK2041"/>
      <c r="AL2041"/>
      <c r="AM2041"/>
      <c r="AN2041"/>
      <c r="AO2041"/>
      <c r="AP2041"/>
      <c r="AQ2041"/>
      <c r="AR2041"/>
      <c r="AS2041"/>
      <c r="AT2041"/>
      <c r="AU2041"/>
      <c r="AV2041"/>
      <c r="AW2041"/>
      <c r="AX2041"/>
      <c r="AY2041"/>
      <c r="AZ2041"/>
      <c r="BA2041"/>
      <c r="BB2041"/>
      <c r="BC2041"/>
      <c r="BD2041"/>
      <c r="BE2041"/>
      <c r="BF2041"/>
      <c r="BG2041"/>
      <c r="BH2041"/>
      <c r="BI2041"/>
      <c r="BJ2041"/>
      <c r="BK2041"/>
      <c r="BL2041"/>
      <c r="BM2041"/>
      <c r="BN2041"/>
      <c r="BO2041"/>
      <c r="BP2041"/>
      <c r="BQ2041"/>
      <c r="BR2041"/>
      <c r="BS2041"/>
      <c r="BT2041"/>
      <c r="BU2041"/>
      <c r="BV2041"/>
      <c r="BW2041"/>
      <c r="BX2041"/>
      <c r="BY2041"/>
      <c r="BZ2041"/>
      <c r="CA2041"/>
      <c r="CB2041"/>
      <c r="CC2041"/>
      <c r="CD2041"/>
      <c r="CE2041"/>
      <c r="CF2041"/>
      <c r="CG2041"/>
      <c r="CH2041"/>
      <c r="CI2041"/>
      <c r="CJ2041"/>
      <c r="CK2041"/>
      <c r="CL2041"/>
      <c r="CM2041"/>
      <c r="CN2041"/>
      <c r="CO2041"/>
      <c r="CP2041"/>
      <c r="CQ2041"/>
      <c r="CR2041"/>
      <c r="CS2041"/>
      <c r="CT2041"/>
      <c r="CU2041"/>
      <c r="CV2041"/>
      <c r="CW2041"/>
      <c r="CX2041"/>
      <c r="CY2041"/>
      <c r="CZ2041"/>
      <c r="DA2041"/>
      <c r="DB2041"/>
      <c r="DC2041"/>
      <c r="DD2041"/>
      <c r="DE2041"/>
      <c r="DF2041"/>
      <c r="DG2041"/>
      <c r="DH2041"/>
      <c r="DI2041"/>
      <c r="DJ2041"/>
      <c r="DK2041"/>
      <c r="DL2041"/>
      <c r="DM2041"/>
      <c r="DN2041"/>
      <c r="DO2041"/>
      <c r="DP2041"/>
      <c r="DQ2041"/>
      <c r="DR2041"/>
      <c r="DS2041"/>
      <c r="DT2041"/>
      <c r="DU2041"/>
      <c r="DV2041"/>
      <c r="DW2041"/>
      <c r="DX2041"/>
      <c r="DY2041"/>
      <c r="DZ2041"/>
      <c r="EA2041"/>
      <c r="EB2041"/>
      <c r="EC2041"/>
      <c r="ED2041"/>
      <c r="EE2041"/>
      <c r="EF2041"/>
      <c r="EG2041"/>
      <c r="EH2041"/>
      <c r="EI2041"/>
      <c r="EJ2041"/>
      <c r="EK2041"/>
      <c r="EL2041"/>
      <c r="EM2041"/>
      <c r="EN2041"/>
      <c r="EO2041"/>
      <c r="EP2041"/>
      <c r="EQ2041"/>
    </row>
    <row r="2042" spans="1:147" s="77" customFormat="1" ht="15.75" x14ac:dyDescent="0.25">
      <c r="A2042"/>
      <c r="B2042" s="139">
        <v>44658</v>
      </c>
      <c r="C2042" s="139">
        <v>44658</v>
      </c>
      <c r="D2042" s="79">
        <v>1184</v>
      </c>
      <c r="E2042" s="34"/>
      <c r="F2042" s="56" t="s">
        <v>1344</v>
      </c>
      <c r="G2042" s="79"/>
      <c r="H2042" s="79"/>
      <c r="I2042" s="79"/>
      <c r="J2042" s="79" t="s">
        <v>1119</v>
      </c>
      <c r="K2042" s="40">
        <v>13364.4</v>
      </c>
      <c r="L2042" s="52">
        <v>0</v>
      </c>
      <c r="M2042" s="40">
        <v>13364.4</v>
      </c>
      <c r="N2042"/>
      <c r="O2042"/>
      <c r="P2042"/>
      <c r="Q2042"/>
      <c r="R2042"/>
      <c r="S2042"/>
      <c r="T2042"/>
      <c r="U2042"/>
      <c r="V2042"/>
      <c r="W2042"/>
      <c r="X2042"/>
      <c r="Y2042"/>
      <c r="Z2042"/>
      <c r="AA2042"/>
      <c r="AB2042"/>
      <c r="AC2042"/>
      <c r="AD2042"/>
      <c r="AE2042"/>
      <c r="AF2042"/>
      <c r="AG2042"/>
      <c r="AH2042"/>
      <c r="AI2042"/>
      <c r="AJ2042"/>
      <c r="AK2042"/>
      <c r="AL2042"/>
      <c r="AM2042"/>
      <c r="AN2042"/>
      <c r="AO2042"/>
      <c r="AP2042"/>
      <c r="AQ2042"/>
      <c r="AR2042"/>
      <c r="AS2042"/>
      <c r="AT2042"/>
      <c r="AU2042"/>
      <c r="AV2042"/>
      <c r="AW2042"/>
      <c r="AX2042"/>
      <c r="AY2042"/>
      <c r="AZ2042"/>
      <c r="BA2042"/>
      <c r="BB2042"/>
      <c r="BC2042"/>
      <c r="BD2042"/>
      <c r="BE2042"/>
      <c r="BF2042"/>
      <c r="BG2042"/>
      <c r="BH2042"/>
      <c r="BI2042"/>
      <c r="BJ2042"/>
      <c r="BK2042"/>
      <c r="BL2042"/>
      <c r="BM2042"/>
      <c r="BN2042"/>
      <c r="BO2042"/>
      <c r="BP2042"/>
      <c r="BQ2042"/>
      <c r="BR2042"/>
      <c r="BS2042"/>
      <c r="BT2042"/>
      <c r="BU2042"/>
      <c r="BV2042"/>
      <c r="BW2042"/>
      <c r="BX2042"/>
      <c r="BY2042"/>
      <c r="BZ2042"/>
      <c r="CA2042"/>
      <c r="CB2042"/>
      <c r="CC2042"/>
      <c r="CD2042"/>
      <c r="CE2042"/>
      <c r="CF2042"/>
      <c r="CG2042"/>
      <c r="CH2042"/>
      <c r="CI2042"/>
      <c r="CJ2042"/>
      <c r="CK2042"/>
      <c r="CL2042"/>
      <c r="CM2042"/>
      <c r="CN2042"/>
      <c r="CO2042"/>
      <c r="CP2042"/>
      <c r="CQ2042"/>
      <c r="CR2042"/>
      <c r="CS2042"/>
      <c r="CT2042"/>
      <c r="CU2042"/>
      <c r="CV2042"/>
      <c r="CW2042"/>
      <c r="CX2042"/>
      <c r="CY2042"/>
      <c r="CZ2042"/>
      <c r="DA2042"/>
      <c r="DB2042"/>
      <c r="DC2042"/>
      <c r="DD2042"/>
      <c r="DE2042"/>
      <c r="DF2042"/>
      <c r="DG2042"/>
      <c r="DH2042"/>
      <c r="DI2042"/>
      <c r="DJ2042"/>
      <c r="DK2042"/>
      <c r="DL2042"/>
      <c r="DM2042"/>
      <c r="DN2042"/>
      <c r="DO2042"/>
      <c r="DP2042"/>
      <c r="DQ2042"/>
      <c r="DR2042"/>
      <c r="DS2042"/>
      <c r="DT2042"/>
      <c r="DU2042"/>
      <c r="DV2042"/>
      <c r="DW2042"/>
      <c r="DX2042"/>
      <c r="DY2042"/>
      <c r="DZ2042"/>
      <c r="EA2042"/>
      <c r="EB2042"/>
      <c r="EC2042"/>
      <c r="ED2042"/>
      <c r="EE2042"/>
      <c r="EF2042"/>
      <c r="EG2042"/>
      <c r="EH2042"/>
      <c r="EI2042"/>
      <c r="EJ2042"/>
      <c r="EK2042"/>
      <c r="EL2042"/>
      <c r="EM2042"/>
      <c r="EN2042"/>
      <c r="EO2042"/>
      <c r="EP2042"/>
      <c r="EQ2042"/>
    </row>
    <row r="2043" spans="1:147" s="77" customFormat="1" ht="15.75" x14ac:dyDescent="0.25">
      <c r="A2043"/>
      <c r="B2043" s="139">
        <v>44658</v>
      </c>
      <c r="C2043" s="139">
        <v>44658</v>
      </c>
      <c r="D2043" s="79">
        <v>1185</v>
      </c>
      <c r="E2043" s="34"/>
      <c r="F2043" s="56" t="s">
        <v>1344</v>
      </c>
      <c r="G2043" s="79"/>
      <c r="H2043" s="79"/>
      <c r="I2043" s="79"/>
      <c r="J2043" s="79" t="s">
        <v>1119</v>
      </c>
      <c r="K2043" s="40">
        <v>13364.4</v>
      </c>
      <c r="L2043" s="52">
        <v>0</v>
      </c>
      <c r="M2043" s="40">
        <v>13364.4</v>
      </c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  <c r="AB2043"/>
      <c r="AC2043"/>
      <c r="AD2043"/>
      <c r="AE2043"/>
      <c r="AF2043"/>
      <c r="AG2043"/>
      <c r="AH2043"/>
      <c r="AI2043"/>
      <c r="AJ2043"/>
      <c r="AK2043"/>
      <c r="AL2043"/>
      <c r="AM2043"/>
      <c r="AN2043"/>
      <c r="AO2043"/>
      <c r="AP2043"/>
      <c r="AQ2043"/>
      <c r="AR2043"/>
      <c r="AS2043"/>
      <c r="AT2043"/>
      <c r="AU2043"/>
      <c r="AV2043"/>
      <c r="AW2043"/>
      <c r="AX2043"/>
      <c r="AY2043"/>
      <c r="AZ2043"/>
      <c r="BA2043"/>
      <c r="BB2043"/>
      <c r="BC2043"/>
      <c r="BD2043"/>
      <c r="BE2043"/>
      <c r="BF2043"/>
      <c r="BG2043"/>
      <c r="BH2043"/>
      <c r="BI2043"/>
      <c r="BJ2043"/>
      <c r="BK2043"/>
      <c r="BL2043"/>
      <c r="BM2043"/>
      <c r="BN2043"/>
      <c r="BO2043"/>
      <c r="BP2043"/>
      <c r="BQ2043"/>
      <c r="BR2043"/>
      <c r="BS2043"/>
      <c r="BT2043"/>
      <c r="BU2043"/>
      <c r="BV2043"/>
      <c r="BW2043"/>
      <c r="BX2043"/>
      <c r="BY2043"/>
      <c r="BZ2043"/>
      <c r="CA2043"/>
      <c r="CB2043"/>
      <c r="CC2043"/>
      <c r="CD2043"/>
      <c r="CE2043"/>
      <c r="CF2043"/>
      <c r="CG2043"/>
      <c r="CH2043"/>
      <c r="CI2043"/>
      <c r="CJ2043"/>
      <c r="CK2043"/>
      <c r="CL2043"/>
      <c r="CM2043"/>
      <c r="CN2043"/>
      <c r="CO2043"/>
      <c r="CP2043"/>
      <c r="CQ2043"/>
      <c r="CR2043"/>
      <c r="CS2043"/>
      <c r="CT2043"/>
      <c r="CU2043"/>
      <c r="CV2043"/>
      <c r="CW2043"/>
      <c r="CX2043"/>
      <c r="CY2043"/>
      <c r="CZ2043"/>
      <c r="DA2043"/>
      <c r="DB2043"/>
      <c r="DC2043"/>
      <c r="DD2043"/>
      <c r="DE2043"/>
      <c r="DF2043"/>
      <c r="DG2043"/>
      <c r="DH2043"/>
      <c r="DI2043"/>
      <c r="DJ2043"/>
      <c r="DK2043"/>
      <c r="DL2043"/>
      <c r="DM2043"/>
      <c r="DN2043"/>
      <c r="DO2043"/>
      <c r="DP2043"/>
      <c r="DQ2043"/>
      <c r="DR2043"/>
      <c r="DS2043"/>
      <c r="DT2043"/>
      <c r="DU2043"/>
      <c r="DV2043"/>
      <c r="DW2043"/>
      <c r="DX2043"/>
      <c r="DY2043"/>
      <c r="DZ2043"/>
      <c r="EA2043"/>
      <c r="EB2043"/>
      <c r="EC2043"/>
      <c r="ED2043"/>
      <c r="EE2043"/>
      <c r="EF2043"/>
      <c r="EG2043"/>
      <c r="EH2043"/>
      <c r="EI2043"/>
      <c r="EJ2043"/>
      <c r="EK2043"/>
      <c r="EL2043"/>
      <c r="EM2043"/>
      <c r="EN2043"/>
      <c r="EO2043"/>
      <c r="EP2043"/>
      <c r="EQ2043"/>
    </row>
    <row r="2044" spans="1:147" s="77" customFormat="1" ht="15.75" x14ac:dyDescent="0.25">
      <c r="A2044"/>
      <c r="B2044" s="139">
        <v>44658</v>
      </c>
      <c r="C2044" s="139">
        <v>44658</v>
      </c>
      <c r="D2044" s="79">
        <v>1186</v>
      </c>
      <c r="E2044" s="34"/>
      <c r="F2044" s="56" t="s">
        <v>1344</v>
      </c>
      <c r="G2044" s="79"/>
      <c r="H2044" s="79"/>
      <c r="I2044" s="79"/>
      <c r="J2044" s="79" t="s">
        <v>1119</v>
      </c>
      <c r="K2044" s="40">
        <v>13364.4</v>
      </c>
      <c r="L2044" s="52">
        <v>0</v>
      </c>
      <c r="M2044" s="40">
        <v>13364.4</v>
      </c>
      <c r="N2044"/>
      <c r="O2044"/>
      <c r="P2044"/>
      <c r="Q2044"/>
      <c r="R2044"/>
      <c r="S2044"/>
      <c r="T2044"/>
      <c r="U2044"/>
      <c r="V2044"/>
      <c r="W2044"/>
      <c r="X2044"/>
      <c r="Y2044"/>
      <c r="Z2044"/>
      <c r="AA2044"/>
      <c r="AB2044"/>
      <c r="AC2044"/>
      <c r="AD2044"/>
      <c r="AE2044"/>
      <c r="AF2044"/>
      <c r="AG2044"/>
      <c r="AH2044"/>
      <c r="AI2044"/>
      <c r="AJ2044"/>
      <c r="AK2044"/>
      <c r="AL2044"/>
      <c r="AM2044"/>
      <c r="AN2044"/>
      <c r="AO2044"/>
      <c r="AP2044"/>
      <c r="AQ2044"/>
      <c r="AR2044"/>
      <c r="AS2044"/>
      <c r="AT2044"/>
      <c r="AU2044"/>
      <c r="AV2044"/>
      <c r="AW2044"/>
      <c r="AX2044"/>
      <c r="AY2044"/>
      <c r="AZ2044"/>
      <c r="BA2044"/>
      <c r="BB2044"/>
      <c r="BC2044"/>
      <c r="BD2044"/>
      <c r="BE2044"/>
      <c r="BF2044"/>
      <c r="BG2044"/>
      <c r="BH2044"/>
      <c r="BI2044"/>
      <c r="BJ2044"/>
      <c r="BK2044"/>
      <c r="BL2044"/>
      <c r="BM2044"/>
      <c r="BN2044"/>
      <c r="BO2044"/>
      <c r="BP2044"/>
      <c r="BQ2044"/>
      <c r="BR2044"/>
      <c r="BS2044"/>
      <c r="BT2044"/>
      <c r="BU2044"/>
      <c r="BV2044"/>
      <c r="BW2044"/>
      <c r="BX2044"/>
      <c r="BY2044"/>
      <c r="BZ2044"/>
      <c r="CA2044"/>
      <c r="CB2044"/>
      <c r="CC2044"/>
      <c r="CD2044"/>
      <c r="CE2044"/>
      <c r="CF2044"/>
      <c r="CG2044"/>
      <c r="CH2044"/>
      <c r="CI2044"/>
      <c r="CJ2044"/>
      <c r="CK2044"/>
      <c r="CL2044"/>
      <c r="CM2044"/>
      <c r="CN2044"/>
      <c r="CO2044"/>
      <c r="CP2044"/>
      <c r="CQ2044"/>
      <c r="CR2044"/>
      <c r="CS2044"/>
      <c r="CT2044"/>
      <c r="CU2044"/>
      <c r="CV2044"/>
      <c r="CW2044"/>
      <c r="CX2044"/>
      <c r="CY2044"/>
      <c r="CZ2044"/>
      <c r="DA2044"/>
      <c r="DB2044"/>
      <c r="DC2044"/>
      <c r="DD2044"/>
      <c r="DE2044"/>
      <c r="DF2044"/>
      <c r="DG2044"/>
      <c r="DH2044"/>
      <c r="DI2044"/>
      <c r="DJ2044"/>
      <c r="DK2044"/>
      <c r="DL2044"/>
      <c r="DM2044"/>
      <c r="DN2044"/>
      <c r="DO2044"/>
      <c r="DP2044"/>
      <c r="DQ2044"/>
      <c r="DR2044"/>
      <c r="DS2044"/>
      <c r="DT2044"/>
      <c r="DU2044"/>
      <c r="DV2044"/>
      <c r="DW2044"/>
      <c r="DX2044"/>
      <c r="DY2044"/>
      <c r="DZ2044"/>
      <c r="EA2044"/>
      <c r="EB2044"/>
      <c r="EC2044"/>
      <c r="ED2044"/>
      <c r="EE2044"/>
      <c r="EF2044"/>
      <c r="EG2044"/>
      <c r="EH2044"/>
      <c r="EI2044"/>
      <c r="EJ2044"/>
      <c r="EK2044"/>
      <c r="EL2044"/>
      <c r="EM2044"/>
      <c r="EN2044"/>
      <c r="EO2044"/>
      <c r="EP2044"/>
      <c r="EQ2044"/>
    </row>
    <row r="2045" spans="1:147" s="77" customFormat="1" ht="15.75" x14ac:dyDescent="0.25">
      <c r="A2045"/>
      <c r="B2045" s="139">
        <v>44658</v>
      </c>
      <c r="C2045" s="139">
        <v>44658</v>
      </c>
      <c r="D2045" s="79">
        <v>1187</v>
      </c>
      <c r="E2045" s="34"/>
      <c r="F2045" s="56" t="s">
        <v>1344</v>
      </c>
      <c r="G2045" s="79"/>
      <c r="H2045" s="79"/>
      <c r="I2045" s="79"/>
      <c r="J2045" s="79" t="s">
        <v>1119</v>
      </c>
      <c r="K2045" s="40">
        <v>13364.4</v>
      </c>
      <c r="L2045" s="52">
        <v>0</v>
      </c>
      <c r="M2045" s="40">
        <v>13364.4</v>
      </c>
      <c r="N2045"/>
      <c r="O2045"/>
      <c r="P2045"/>
      <c r="Q2045"/>
      <c r="R2045"/>
      <c r="S2045"/>
      <c r="T2045"/>
      <c r="U2045"/>
      <c r="V2045"/>
      <c r="W2045"/>
      <c r="X2045"/>
      <c r="Y2045"/>
      <c r="Z2045"/>
      <c r="AA2045"/>
      <c r="AB2045"/>
      <c r="AC2045"/>
      <c r="AD2045"/>
      <c r="AE2045"/>
      <c r="AF2045"/>
      <c r="AG2045"/>
      <c r="AH2045"/>
      <c r="AI2045"/>
      <c r="AJ2045"/>
      <c r="AK2045"/>
      <c r="AL2045"/>
      <c r="AM2045"/>
      <c r="AN2045"/>
      <c r="AO2045"/>
      <c r="AP2045"/>
      <c r="AQ2045"/>
      <c r="AR2045"/>
      <c r="AS2045"/>
      <c r="AT2045"/>
      <c r="AU2045"/>
      <c r="AV2045"/>
      <c r="AW2045"/>
      <c r="AX2045"/>
      <c r="AY2045"/>
      <c r="AZ2045"/>
      <c r="BA2045"/>
      <c r="BB2045"/>
      <c r="BC2045"/>
      <c r="BD2045"/>
      <c r="BE2045"/>
      <c r="BF2045"/>
      <c r="BG2045"/>
      <c r="BH2045"/>
      <c r="BI2045"/>
      <c r="BJ2045"/>
      <c r="BK2045"/>
      <c r="BL2045"/>
      <c r="BM2045"/>
      <c r="BN2045"/>
      <c r="BO2045"/>
      <c r="BP2045"/>
      <c r="BQ2045"/>
      <c r="BR2045"/>
      <c r="BS2045"/>
      <c r="BT2045"/>
      <c r="BU2045"/>
      <c r="BV2045"/>
      <c r="BW2045"/>
      <c r="BX2045"/>
      <c r="BY2045"/>
      <c r="BZ2045"/>
      <c r="CA2045"/>
      <c r="CB2045"/>
      <c r="CC2045"/>
      <c r="CD2045"/>
      <c r="CE2045"/>
      <c r="CF2045"/>
      <c r="CG2045"/>
      <c r="CH2045"/>
      <c r="CI2045"/>
      <c r="CJ2045"/>
      <c r="CK2045"/>
      <c r="CL2045"/>
      <c r="CM2045"/>
      <c r="CN2045"/>
      <c r="CO2045"/>
      <c r="CP2045"/>
      <c r="CQ2045"/>
      <c r="CR2045"/>
      <c r="CS2045"/>
      <c r="CT2045"/>
      <c r="CU2045"/>
      <c r="CV2045"/>
      <c r="CW2045"/>
      <c r="CX2045"/>
      <c r="CY2045"/>
      <c r="CZ2045"/>
      <c r="DA2045"/>
      <c r="DB2045"/>
      <c r="DC2045"/>
      <c r="DD2045"/>
      <c r="DE2045"/>
      <c r="DF2045"/>
      <c r="DG2045"/>
      <c r="DH2045"/>
      <c r="DI2045"/>
      <c r="DJ2045"/>
      <c r="DK2045"/>
      <c r="DL2045"/>
      <c r="DM2045"/>
      <c r="DN2045"/>
      <c r="DO2045"/>
      <c r="DP2045"/>
      <c r="DQ2045"/>
      <c r="DR2045"/>
      <c r="DS2045"/>
      <c r="DT2045"/>
      <c r="DU2045"/>
      <c r="DV2045"/>
      <c r="DW2045"/>
      <c r="DX2045"/>
      <c r="DY2045"/>
      <c r="DZ2045"/>
      <c r="EA2045"/>
      <c r="EB2045"/>
      <c r="EC2045"/>
      <c r="ED2045"/>
      <c r="EE2045"/>
      <c r="EF2045"/>
      <c r="EG2045"/>
      <c r="EH2045"/>
      <c r="EI2045"/>
      <c r="EJ2045"/>
      <c r="EK2045"/>
      <c r="EL2045"/>
      <c r="EM2045"/>
      <c r="EN2045"/>
      <c r="EO2045"/>
      <c r="EP2045"/>
      <c r="EQ2045"/>
    </row>
    <row r="2046" spans="1:147" s="77" customFormat="1" ht="15.75" x14ac:dyDescent="0.25">
      <c r="A2046"/>
      <c r="B2046" s="139">
        <v>44658</v>
      </c>
      <c r="C2046" s="139">
        <v>44658</v>
      </c>
      <c r="D2046" s="79">
        <v>1188</v>
      </c>
      <c r="E2046" s="34"/>
      <c r="F2046" s="56" t="s">
        <v>1344</v>
      </c>
      <c r="G2046" s="79"/>
      <c r="H2046" s="79"/>
      <c r="I2046" s="79"/>
      <c r="J2046" s="79" t="s">
        <v>1119</v>
      </c>
      <c r="K2046" s="40">
        <v>13364.4</v>
      </c>
      <c r="L2046" s="52">
        <v>0</v>
      </c>
      <c r="M2046" s="40">
        <v>13364.4</v>
      </c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  <c r="AB2046"/>
      <c r="AC2046"/>
      <c r="AD2046"/>
      <c r="AE2046"/>
      <c r="AF2046"/>
      <c r="AG2046"/>
      <c r="AH2046"/>
      <c r="AI2046"/>
      <c r="AJ2046"/>
      <c r="AK2046"/>
      <c r="AL2046"/>
      <c r="AM2046"/>
      <c r="AN2046"/>
      <c r="AO2046"/>
      <c r="AP2046"/>
      <c r="AQ2046"/>
      <c r="AR2046"/>
      <c r="AS2046"/>
      <c r="AT2046"/>
      <c r="AU2046"/>
      <c r="AV2046"/>
      <c r="AW2046"/>
      <c r="AX2046"/>
      <c r="AY2046"/>
      <c r="AZ2046"/>
      <c r="BA2046"/>
      <c r="BB2046"/>
      <c r="BC2046"/>
      <c r="BD2046"/>
      <c r="BE2046"/>
      <c r="BF2046"/>
      <c r="BG2046"/>
      <c r="BH2046"/>
      <c r="BI2046"/>
      <c r="BJ2046"/>
      <c r="BK2046"/>
      <c r="BL2046"/>
      <c r="BM2046"/>
      <c r="BN2046"/>
      <c r="BO2046"/>
      <c r="BP2046"/>
      <c r="BQ2046"/>
      <c r="BR2046"/>
      <c r="BS2046"/>
      <c r="BT2046"/>
      <c r="BU2046"/>
      <c r="BV2046"/>
      <c r="BW2046"/>
      <c r="BX2046"/>
      <c r="BY2046"/>
      <c r="BZ2046"/>
      <c r="CA2046"/>
      <c r="CB2046"/>
      <c r="CC2046"/>
      <c r="CD2046"/>
      <c r="CE2046"/>
      <c r="CF2046"/>
      <c r="CG2046"/>
      <c r="CH2046"/>
      <c r="CI2046"/>
      <c r="CJ2046"/>
      <c r="CK2046"/>
      <c r="CL2046"/>
      <c r="CM2046"/>
      <c r="CN2046"/>
      <c r="CO2046"/>
      <c r="CP2046"/>
      <c r="CQ2046"/>
      <c r="CR2046"/>
      <c r="CS2046"/>
      <c r="CT2046"/>
      <c r="CU2046"/>
      <c r="CV2046"/>
      <c r="CW2046"/>
      <c r="CX2046"/>
      <c r="CY2046"/>
      <c r="CZ2046"/>
      <c r="DA2046"/>
      <c r="DB2046"/>
      <c r="DC2046"/>
      <c r="DD2046"/>
      <c r="DE2046"/>
      <c r="DF2046"/>
      <c r="DG2046"/>
      <c r="DH2046"/>
      <c r="DI2046"/>
      <c r="DJ2046"/>
      <c r="DK2046"/>
      <c r="DL2046"/>
      <c r="DM2046"/>
      <c r="DN2046"/>
      <c r="DO2046"/>
      <c r="DP2046"/>
      <c r="DQ2046"/>
      <c r="DR2046"/>
      <c r="DS2046"/>
      <c r="DT2046"/>
      <c r="DU2046"/>
      <c r="DV2046"/>
      <c r="DW2046"/>
      <c r="DX2046"/>
      <c r="DY2046"/>
      <c r="DZ2046"/>
      <c r="EA2046"/>
      <c r="EB2046"/>
      <c r="EC2046"/>
      <c r="ED2046"/>
      <c r="EE2046"/>
      <c r="EF2046"/>
      <c r="EG2046"/>
      <c r="EH2046"/>
      <c r="EI2046"/>
      <c r="EJ2046"/>
      <c r="EK2046"/>
      <c r="EL2046"/>
      <c r="EM2046"/>
      <c r="EN2046"/>
      <c r="EO2046"/>
      <c r="EP2046"/>
      <c r="EQ2046"/>
    </row>
    <row r="2047" spans="1:147" s="77" customFormat="1" ht="15.75" x14ac:dyDescent="0.25">
      <c r="A2047"/>
      <c r="B2047" s="139">
        <v>44658</v>
      </c>
      <c r="C2047" s="139">
        <v>44658</v>
      </c>
      <c r="D2047" s="79">
        <v>1189</v>
      </c>
      <c r="E2047" s="34"/>
      <c r="F2047" s="56" t="s">
        <v>1344</v>
      </c>
      <c r="G2047" s="79"/>
      <c r="H2047" s="79"/>
      <c r="I2047" s="79"/>
      <c r="J2047" s="79" t="s">
        <v>1119</v>
      </c>
      <c r="K2047" s="40">
        <v>13364.4</v>
      </c>
      <c r="L2047" s="52">
        <v>0</v>
      </c>
      <c r="M2047" s="40">
        <v>13364.4</v>
      </c>
      <c r="N2047"/>
      <c r="O2047"/>
      <c r="P2047"/>
      <c r="Q2047"/>
      <c r="R2047"/>
      <c r="S2047"/>
      <c r="T2047"/>
      <c r="U2047"/>
      <c r="V2047"/>
      <c r="W2047"/>
      <c r="X2047"/>
      <c r="Y2047"/>
      <c r="Z2047"/>
      <c r="AA2047"/>
      <c r="AB2047"/>
      <c r="AC2047"/>
      <c r="AD2047"/>
      <c r="AE2047"/>
      <c r="AF2047"/>
      <c r="AG2047"/>
      <c r="AH2047"/>
      <c r="AI2047"/>
      <c r="AJ2047"/>
      <c r="AK2047"/>
      <c r="AL2047"/>
      <c r="AM2047"/>
      <c r="AN2047"/>
      <c r="AO2047"/>
      <c r="AP2047"/>
      <c r="AQ2047"/>
      <c r="AR2047"/>
      <c r="AS2047"/>
      <c r="AT2047"/>
      <c r="AU2047"/>
      <c r="AV2047"/>
      <c r="AW2047"/>
      <c r="AX2047"/>
      <c r="AY2047"/>
      <c r="AZ2047"/>
      <c r="BA2047"/>
      <c r="BB2047"/>
      <c r="BC2047"/>
      <c r="BD2047"/>
      <c r="BE2047"/>
      <c r="BF2047"/>
      <c r="BG2047"/>
      <c r="BH2047"/>
      <c r="BI2047"/>
      <c r="BJ2047"/>
      <c r="BK2047"/>
      <c r="BL2047"/>
      <c r="BM2047"/>
      <c r="BN2047"/>
      <c r="BO2047"/>
      <c r="BP2047"/>
      <c r="BQ2047"/>
      <c r="BR2047"/>
      <c r="BS2047"/>
      <c r="BT2047"/>
      <c r="BU2047"/>
      <c r="BV2047"/>
      <c r="BW2047"/>
      <c r="BX2047"/>
      <c r="BY2047"/>
      <c r="BZ2047"/>
      <c r="CA2047"/>
      <c r="CB2047"/>
      <c r="CC2047"/>
      <c r="CD2047"/>
      <c r="CE2047"/>
      <c r="CF2047"/>
      <c r="CG2047"/>
      <c r="CH2047"/>
      <c r="CI2047"/>
      <c r="CJ2047"/>
      <c r="CK2047"/>
      <c r="CL2047"/>
      <c r="CM2047"/>
      <c r="CN2047"/>
      <c r="CO2047"/>
      <c r="CP2047"/>
      <c r="CQ2047"/>
      <c r="CR2047"/>
      <c r="CS2047"/>
      <c r="CT2047"/>
      <c r="CU2047"/>
      <c r="CV2047"/>
      <c r="CW2047"/>
      <c r="CX2047"/>
      <c r="CY2047"/>
      <c r="CZ2047"/>
      <c r="DA2047"/>
      <c r="DB2047"/>
      <c r="DC2047"/>
      <c r="DD2047"/>
      <c r="DE2047"/>
      <c r="DF2047"/>
      <c r="DG2047"/>
      <c r="DH2047"/>
      <c r="DI2047"/>
      <c r="DJ2047"/>
      <c r="DK2047"/>
      <c r="DL2047"/>
      <c r="DM2047"/>
      <c r="DN2047"/>
      <c r="DO2047"/>
      <c r="DP2047"/>
      <c r="DQ2047"/>
      <c r="DR2047"/>
      <c r="DS2047"/>
      <c r="DT2047"/>
      <c r="DU2047"/>
      <c r="DV2047"/>
      <c r="DW2047"/>
      <c r="DX2047"/>
      <c r="DY2047"/>
      <c r="DZ2047"/>
      <c r="EA2047"/>
      <c r="EB2047"/>
      <c r="EC2047"/>
      <c r="ED2047"/>
      <c r="EE2047"/>
      <c r="EF2047"/>
      <c r="EG2047"/>
      <c r="EH2047"/>
      <c r="EI2047"/>
      <c r="EJ2047"/>
      <c r="EK2047"/>
      <c r="EL2047"/>
      <c r="EM2047"/>
      <c r="EN2047"/>
      <c r="EO2047"/>
      <c r="EP2047"/>
      <c r="EQ2047"/>
    </row>
    <row r="2048" spans="1:147" s="77" customFormat="1" ht="15.75" x14ac:dyDescent="0.25">
      <c r="A2048"/>
      <c r="B2048" s="139">
        <v>44658</v>
      </c>
      <c r="C2048" s="139">
        <v>44658</v>
      </c>
      <c r="D2048" s="79">
        <v>1190</v>
      </c>
      <c r="E2048" s="69"/>
      <c r="F2048" s="56" t="s">
        <v>1344</v>
      </c>
      <c r="G2048" s="79"/>
      <c r="H2048" s="79"/>
      <c r="I2048" s="79"/>
      <c r="J2048" s="79" t="s">
        <v>1119</v>
      </c>
      <c r="K2048" s="40">
        <v>13364.4</v>
      </c>
      <c r="L2048" s="52">
        <v>0</v>
      </c>
      <c r="M2048" s="40">
        <v>13364.4</v>
      </c>
      <c r="N2048"/>
      <c r="O2048"/>
      <c r="P2048"/>
      <c r="Q2048"/>
      <c r="R2048"/>
      <c r="S2048"/>
      <c r="T2048"/>
      <c r="U2048"/>
      <c r="V2048"/>
      <c r="W2048"/>
      <c r="X2048"/>
      <c r="Y2048"/>
      <c r="Z2048"/>
      <c r="AA2048"/>
      <c r="AB2048"/>
      <c r="AC2048"/>
      <c r="AD2048"/>
      <c r="AE2048"/>
      <c r="AF2048"/>
      <c r="AG2048"/>
      <c r="AH2048"/>
      <c r="AI2048"/>
      <c r="AJ2048"/>
      <c r="AK2048"/>
      <c r="AL2048"/>
      <c r="AM2048"/>
      <c r="AN2048"/>
      <c r="AO2048"/>
      <c r="AP2048"/>
      <c r="AQ2048"/>
      <c r="AR2048"/>
      <c r="AS2048"/>
      <c r="AT2048"/>
      <c r="AU2048"/>
      <c r="AV2048"/>
      <c r="AW2048"/>
      <c r="AX2048"/>
      <c r="AY2048"/>
      <c r="AZ2048"/>
      <c r="BA2048"/>
      <c r="BB2048"/>
      <c r="BC2048"/>
      <c r="BD2048"/>
      <c r="BE2048"/>
      <c r="BF2048"/>
      <c r="BG2048"/>
      <c r="BH2048"/>
      <c r="BI2048"/>
      <c r="BJ2048"/>
      <c r="BK2048"/>
      <c r="BL2048"/>
      <c r="BM2048"/>
      <c r="BN2048"/>
      <c r="BO2048"/>
      <c r="BP2048"/>
      <c r="BQ2048"/>
      <c r="BR2048"/>
      <c r="BS2048"/>
      <c r="BT2048"/>
      <c r="BU2048"/>
      <c r="BV2048"/>
      <c r="BW2048"/>
      <c r="BX2048"/>
      <c r="BY2048"/>
      <c r="BZ2048"/>
      <c r="CA2048"/>
      <c r="CB2048"/>
      <c r="CC2048"/>
      <c r="CD2048"/>
      <c r="CE2048"/>
      <c r="CF2048"/>
      <c r="CG2048"/>
      <c r="CH2048"/>
      <c r="CI2048"/>
      <c r="CJ2048"/>
      <c r="CK2048"/>
      <c r="CL2048"/>
      <c r="CM2048"/>
      <c r="CN2048"/>
      <c r="CO2048"/>
      <c r="CP2048"/>
      <c r="CQ2048"/>
      <c r="CR2048"/>
      <c r="CS2048"/>
      <c r="CT2048"/>
      <c r="CU2048"/>
      <c r="CV2048"/>
      <c r="CW2048"/>
      <c r="CX2048"/>
      <c r="CY2048"/>
      <c r="CZ2048"/>
      <c r="DA2048"/>
      <c r="DB2048"/>
      <c r="DC2048"/>
      <c r="DD2048"/>
      <c r="DE2048"/>
      <c r="DF2048"/>
      <c r="DG2048"/>
      <c r="DH2048"/>
      <c r="DI2048"/>
      <c r="DJ2048"/>
      <c r="DK2048"/>
      <c r="DL2048"/>
      <c r="DM2048"/>
      <c r="DN2048"/>
      <c r="DO2048"/>
      <c r="DP2048"/>
      <c r="DQ2048"/>
      <c r="DR2048"/>
      <c r="DS2048"/>
      <c r="DT2048"/>
      <c r="DU2048"/>
      <c r="DV2048"/>
      <c r="DW2048"/>
      <c r="DX2048"/>
      <c r="DY2048"/>
      <c r="DZ2048"/>
      <c r="EA2048"/>
      <c r="EB2048"/>
      <c r="EC2048"/>
      <c r="ED2048"/>
      <c r="EE2048"/>
      <c r="EF2048"/>
      <c r="EG2048"/>
      <c r="EH2048"/>
      <c r="EI2048"/>
      <c r="EJ2048"/>
      <c r="EK2048"/>
      <c r="EL2048"/>
      <c r="EM2048"/>
      <c r="EN2048"/>
      <c r="EO2048"/>
      <c r="EP2048"/>
      <c r="EQ2048"/>
    </row>
    <row r="2049" spans="1:147" s="77" customFormat="1" ht="15.75" x14ac:dyDescent="0.25">
      <c r="A2049"/>
      <c r="B2049" s="139">
        <v>44658</v>
      </c>
      <c r="C2049" s="139">
        <v>44658</v>
      </c>
      <c r="D2049" s="79">
        <v>1191</v>
      </c>
      <c r="E2049" s="69"/>
      <c r="F2049" s="56" t="s">
        <v>1344</v>
      </c>
      <c r="G2049" s="79"/>
      <c r="H2049" s="79"/>
      <c r="I2049" s="79"/>
      <c r="J2049" s="79" t="s">
        <v>1119</v>
      </c>
      <c r="K2049" s="40">
        <v>13364.4</v>
      </c>
      <c r="L2049" s="52">
        <v>0</v>
      </c>
      <c r="M2049" s="40">
        <v>13364.4</v>
      </c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  <c r="AB2049"/>
      <c r="AC2049"/>
      <c r="AD2049"/>
      <c r="AE2049"/>
      <c r="AF2049"/>
      <c r="AG2049"/>
      <c r="AH2049"/>
      <c r="AI2049"/>
      <c r="AJ2049"/>
      <c r="AK2049"/>
      <c r="AL2049"/>
      <c r="AM2049"/>
      <c r="AN2049"/>
      <c r="AO2049"/>
      <c r="AP2049"/>
      <c r="AQ2049"/>
      <c r="AR2049"/>
      <c r="AS2049"/>
      <c r="AT2049"/>
      <c r="AU2049"/>
      <c r="AV2049"/>
      <c r="AW2049"/>
      <c r="AX2049"/>
      <c r="AY2049"/>
      <c r="AZ2049"/>
      <c r="BA2049"/>
      <c r="BB2049"/>
      <c r="BC2049"/>
      <c r="BD2049"/>
      <c r="BE2049"/>
      <c r="BF2049"/>
      <c r="BG2049"/>
      <c r="BH2049"/>
      <c r="BI2049"/>
      <c r="BJ2049"/>
      <c r="BK2049"/>
      <c r="BL2049"/>
      <c r="BM2049"/>
      <c r="BN2049"/>
      <c r="BO2049"/>
      <c r="BP2049"/>
      <c r="BQ2049"/>
      <c r="BR2049"/>
      <c r="BS2049"/>
      <c r="BT2049"/>
      <c r="BU2049"/>
      <c r="BV2049"/>
      <c r="BW2049"/>
      <c r="BX2049"/>
      <c r="BY2049"/>
      <c r="BZ2049"/>
      <c r="CA2049"/>
      <c r="CB2049"/>
      <c r="CC2049"/>
      <c r="CD2049"/>
      <c r="CE2049"/>
      <c r="CF2049"/>
      <c r="CG2049"/>
      <c r="CH2049"/>
      <c r="CI2049"/>
      <c r="CJ2049"/>
      <c r="CK2049"/>
      <c r="CL2049"/>
      <c r="CM2049"/>
      <c r="CN2049"/>
      <c r="CO2049"/>
      <c r="CP2049"/>
      <c r="CQ2049"/>
      <c r="CR2049"/>
      <c r="CS2049"/>
      <c r="CT2049"/>
      <c r="CU2049"/>
      <c r="CV2049"/>
      <c r="CW2049"/>
      <c r="CX2049"/>
      <c r="CY2049"/>
      <c r="CZ2049"/>
      <c r="DA2049"/>
      <c r="DB2049"/>
      <c r="DC2049"/>
      <c r="DD2049"/>
      <c r="DE2049"/>
      <c r="DF2049"/>
      <c r="DG2049"/>
      <c r="DH2049"/>
      <c r="DI2049"/>
      <c r="DJ2049"/>
      <c r="DK2049"/>
      <c r="DL2049"/>
      <c r="DM2049"/>
      <c r="DN2049"/>
      <c r="DO2049"/>
      <c r="DP2049"/>
      <c r="DQ2049"/>
      <c r="DR2049"/>
      <c r="DS2049"/>
      <c r="DT2049"/>
      <c r="DU2049"/>
      <c r="DV2049"/>
      <c r="DW2049"/>
      <c r="DX2049"/>
      <c r="DY2049"/>
      <c r="DZ2049"/>
      <c r="EA2049"/>
      <c r="EB2049"/>
      <c r="EC2049"/>
      <c r="ED2049"/>
      <c r="EE2049"/>
      <c r="EF2049"/>
      <c r="EG2049"/>
      <c r="EH2049"/>
      <c r="EI2049"/>
      <c r="EJ2049"/>
      <c r="EK2049"/>
      <c r="EL2049"/>
      <c r="EM2049"/>
      <c r="EN2049"/>
      <c r="EO2049"/>
      <c r="EP2049"/>
      <c r="EQ2049"/>
    </row>
    <row r="2050" spans="1:147" s="77" customFormat="1" ht="15.75" x14ac:dyDescent="0.25">
      <c r="A2050"/>
      <c r="B2050" s="139">
        <v>44658</v>
      </c>
      <c r="C2050" s="139">
        <v>44658</v>
      </c>
      <c r="D2050" s="79">
        <v>1192</v>
      </c>
      <c r="E2050" s="69"/>
      <c r="F2050" s="56" t="s">
        <v>1344</v>
      </c>
      <c r="G2050" s="79"/>
      <c r="H2050" s="79"/>
      <c r="I2050" s="79"/>
      <c r="J2050" s="79" t="s">
        <v>1119</v>
      </c>
      <c r="K2050" s="40">
        <v>13364.4</v>
      </c>
      <c r="L2050" s="52">
        <v>0</v>
      </c>
      <c r="M2050" s="40">
        <v>13364.4</v>
      </c>
      <c r="N2050"/>
      <c r="O2050"/>
      <c r="P2050"/>
      <c r="Q2050"/>
      <c r="R2050"/>
      <c r="S2050"/>
      <c r="T2050"/>
      <c r="U2050"/>
      <c r="V2050"/>
      <c r="W2050"/>
      <c r="X2050"/>
      <c r="Y2050"/>
      <c r="Z2050"/>
      <c r="AA2050"/>
      <c r="AB2050"/>
      <c r="AC2050"/>
      <c r="AD2050"/>
      <c r="AE2050"/>
      <c r="AF2050"/>
      <c r="AG2050"/>
      <c r="AH2050"/>
      <c r="AI2050"/>
      <c r="AJ2050"/>
      <c r="AK2050"/>
      <c r="AL2050"/>
      <c r="AM2050"/>
      <c r="AN2050"/>
      <c r="AO2050"/>
      <c r="AP2050"/>
      <c r="AQ2050"/>
      <c r="AR2050"/>
      <c r="AS2050"/>
      <c r="AT2050"/>
      <c r="AU2050"/>
      <c r="AV2050"/>
      <c r="AW2050"/>
      <c r="AX2050"/>
      <c r="AY2050"/>
      <c r="AZ2050"/>
      <c r="BA2050"/>
      <c r="BB2050"/>
      <c r="BC2050"/>
      <c r="BD2050"/>
      <c r="BE2050"/>
      <c r="BF2050"/>
      <c r="BG2050"/>
      <c r="BH2050"/>
      <c r="BI2050"/>
      <c r="BJ2050"/>
      <c r="BK2050"/>
      <c r="BL2050"/>
      <c r="BM2050"/>
      <c r="BN2050"/>
      <c r="BO2050"/>
      <c r="BP2050"/>
      <c r="BQ2050"/>
      <c r="BR2050"/>
      <c r="BS2050"/>
      <c r="BT2050"/>
      <c r="BU2050"/>
      <c r="BV2050"/>
      <c r="BW2050"/>
      <c r="BX2050"/>
      <c r="BY2050"/>
      <c r="BZ2050"/>
      <c r="CA2050"/>
      <c r="CB2050"/>
      <c r="CC2050"/>
      <c r="CD2050"/>
      <c r="CE2050"/>
      <c r="CF2050"/>
      <c r="CG2050"/>
      <c r="CH2050"/>
      <c r="CI2050"/>
      <c r="CJ2050"/>
      <c r="CK2050"/>
      <c r="CL2050"/>
      <c r="CM2050"/>
      <c r="CN2050"/>
      <c r="CO2050"/>
      <c r="CP2050"/>
      <c r="CQ2050"/>
      <c r="CR2050"/>
      <c r="CS2050"/>
      <c r="CT2050"/>
      <c r="CU2050"/>
      <c r="CV2050"/>
      <c r="CW2050"/>
      <c r="CX2050"/>
      <c r="CY2050"/>
      <c r="CZ2050"/>
      <c r="DA2050"/>
      <c r="DB2050"/>
      <c r="DC2050"/>
      <c r="DD2050"/>
      <c r="DE2050"/>
      <c r="DF2050"/>
      <c r="DG2050"/>
      <c r="DH2050"/>
      <c r="DI2050"/>
      <c r="DJ2050"/>
      <c r="DK2050"/>
      <c r="DL2050"/>
      <c r="DM2050"/>
      <c r="DN2050"/>
      <c r="DO2050"/>
      <c r="DP2050"/>
      <c r="DQ2050"/>
      <c r="DR2050"/>
      <c r="DS2050"/>
      <c r="DT2050"/>
      <c r="DU2050"/>
      <c r="DV2050"/>
      <c r="DW2050"/>
      <c r="DX2050"/>
      <c r="DY2050"/>
      <c r="DZ2050"/>
      <c r="EA2050"/>
      <c r="EB2050"/>
      <c r="EC2050"/>
      <c r="ED2050"/>
      <c r="EE2050"/>
      <c r="EF2050"/>
      <c r="EG2050"/>
      <c r="EH2050"/>
      <c r="EI2050"/>
      <c r="EJ2050"/>
      <c r="EK2050"/>
      <c r="EL2050"/>
      <c r="EM2050"/>
      <c r="EN2050"/>
      <c r="EO2050"/>
      <c r="EP2050"/>
      <c r="EQ2050"/>
    </row>
    <row r="2051" spans="1:147" s="77" customFormat="1" ht="15.75" x14ac:dyDescent="0.25">
      <c r="A2051"/>
      <c r="B2051" s="139">
        <v>44658</v>
      </c>
      <c r="C2051" s="139">
        <v>44658</v>
      </c>
      <c r="D2051" s="79">
        <v>1193</v>
      </c>
      <c r="E2051" s="69"/>
      <c r="F2051" s="56" t="s">
        <v>1344</v>
      </c>
      <c r="G2051" s="79"/>
      <c r="H2051" s="79"/>
      <c r="I2051" s="79"/>
      <c r="J2051" s="79" t="s">
        <v>1119</v>
      </c>
      <c r="K2051" s="40">
        <v>13364.4</v>
      </c>
      <c r="L2051" s="52">
        <v>0</v>
      </c>
      <c r="M2051" s="40">
        <v>13364.4</v>
      </c>
      <c r="N2051"/>
      <c r="O2051"/>
      <c r="P2051"/>
      <c r="Q2051"/>
      <c r="R2051"/>
      <c r="S2051"/>
      <c r="T2051"/>
      <c r="U2051"/>
      <c r="V2051"/>
      <c r="W2051"/>
      <c r="X2051"/>
      <c r="Y2051"/>
      <c r="Z2051"/>
      <c r="AA2051"/>
      <c r="AB2051"/>
      <c r="AC2051"/>
      <c r="AD2051"/>
      <c r="AE2051"/>
      <c r="AF2051"/>
      <c r="AG2051"/>
      <c r="AH2051"/>
      <c r="AI2051"/>
      <c r="AJ2051"/>
      <c r="AK2051"/>
      <c r="AL2051"/>
      <c r="AM2051"/>
      <c r="AN2051"/>
      <c r="AO2051"/>
      <c r="AP2051"/>
      <c r="AQ2051"/>
      <c r="AR2051"/>
      <c r="AS2051"/>
      <c r="AT2051"/>
      <c r="AU2051"/>
      <c r="AV2051"/>
      <c r="AW2051"/>
      <c r="AX2051"/>
      <c r="AY2051"/>
      <c r="AZ2051"/>
      <c r="BA2051"/>
      <c r="BB2051"/>
      <c r="BC2051"/>
      <c r="BD2051"/>
      <c r="BE2051"/>
      <c r="BF2051"/>
      <c r="BG2051"/>
      <c r="BH2051"/>
      <c r="BI2051"/>
      <c r="BJ2051"/>
      <c r="BK2051"/>
      <c r="BL2051"/>
      <c r="BM2051"/>
      <c r="BN2051"/>
      <c r="BO2051"/>
      <c r="BP2051"/>
      <c r="BQ2051"/>
      <c r="BR2051"/>
      <c r="BS2051"/>
      <c r="BT2051"/>
      <c r="BU2051"/>
      <c r="BV2051"/>
      <c r="BW2051"/>
      <c r="BX2051"/>
      <c r="BY2051"/>
      <c r="BZ2051"/>
      <c r="CA2051"/>
      <c r="CB2051"/>
      <c r="CC2051"/>
      <c r="CD2051"/>
      <c r="CE2051"/>
      <c r="CF2051"/>
      <c r="CG2051"/>
      <c r="CH2051"/>
      <c r="CI2051"/>
      <c r="CJ2051"/>
      <c r="CK2051"/>
      <c r="CL2051"/>
      <c r="CM2051"/>
      <c r="CN2051"/>
      <c r="CO2051"/>
      <c r="CP2051"/>
      <c r="CQ2051"/>
      <c r="CR2051"/>
      <c r="CS2051"/>
      <c r="CT2051"/>
      <c r="CU2051"/>
      <c r="CV2051"/>
      <c r="CW2051"/>
      <c r="CX2051"/>
      <c r="CY2051"/>
      <c r="CZ2051"/>
      <c r="DA2051"/>
      <c r="DB2051"/>
      <c r="DC2051"/>
      <c r="DD2051"/>
      <c r="DE2051"/>
      <c r="DF2051"/>
      <c r="DG2051"/>
      <c r="DH2051"/>
      <c r="DI2051"/>
      <c r="DJ2051"/>
      <c r="DK2051"/>
      <c r="DL2051"/>
      <c r="DM2051"/>
      <c r="DN2051"/>
      <c r="DO2051"/>
      <c r="DP2051"/>
      <c r="DQ2051"/>
      <c r="DR2051"/>
      <c r="DS2051"/>
      <c r="DT2051"/>
      <c r="DU2051"/>
      <c r="DV2051"/>
      <c r="DW2051"/>
      <c r="DX2051"/>
      <c r="DY2051"/>
      <c r="DZ2051"/>
      <c r="EA2051"/>
      <c r="EB2051"/>
      <c r="EC2051"/>
      <c r="ED2051"/>
      <c r="EE2051"/>
      <c r="EF2051"/>
      <c r="EG2051"/>
      <c r="EH2051"/>
      <c r="EI2051"/>
      <c r="EJ2051"/>
      <c r="EK2051"/>
      <c r="EL2051"/>
      <c r="EM2051"/>
      <c r="EN2051"/>
      <c r="EO2051"/>
      <c r="EP2051"/>
      <c r="EQ2051"/>
    </row>
    <row r="2052" spans="1:147" s="77" customFormat="1" ht="15.75" x14ac:dyDescent="0.25">
      <c r="A2052"/>
      <c r="B2052" s="139">
        <v>44658</v>
      </c>
      <c r="C2052" s="139">
        <v>44658</v>
      </c>
      <c r="D2052" s="79">
        <v>1194</v>
      </c>
      <c r="E2052" s="69"/>
      <c r="F2052" s="56" t="s">
        <v>1344</v>
      </c>
      <c r="G2052" s="79"/>
      <c r="H2052" s="79"/>
      <c r="I2052" s="79"/>
      <c r="J2052" s="79" t="s">
        <v>1119</v>
      </c>
      <c r="K2052" s="40">
        <v>13364.4</v>
      </c>
      <c r="L2052" s="52">
        <v>0</v>
      </c>
      <c r="M2052" s="40">
        <v>13364.4</v>
      </c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  <c r="AB2052"/>
      <c r="AC2052"/>
      <c r="AD2052"/>
      <c r="AE2052"/>
      <c r="AF2052"/>
      <c r="AG2052"/>
      <c r="AH2052"/>
      <c r="AI2052"/>
      <c r="AJ2052"/>
      <c r="AK2052"/>
      <c r="AL2052"/>
      <c r="AM2052"/>
      <c r="AN2052"/>
      <c r="AO2052"/>
      <c r="AP2052"/>
      <c r="AQ2052"/>
      <c r="AR2052"/>
      <c r="AS2052"/>
      <c r="AT2052"/>
      <c r="AU2052"/>
      <c r="AV2052"/>
      <c r="AW2052"/>
      <c r="AX2052"/>
      <c r="AY2052"/>
      <c r="AZ2052"/>
      <c r="BA2052"/>
      <c r="BB2052"/>
      <c r="BC2052"/>
      <c r="BD2052"/>
      <c r="BE2052"/>
      <c r="BF2052"/>
      <c r="BG2052"/>
      <c r="BH2052"/>
      <c r="BI2052"/>
      <c r="BJ2052"/>
      <c r="BK2052"/>
      <c r="BL2052"/>
      <c r="BM2052"/>
      <c r="BN2052"/>
      <c r="BO2052"/>
      <c r="BP2052"/>
      <c r="BQ2052"/>
      <c r="BR2052"/>
      <c r="BS2052"/>
      <c r="BT2052"/>
      <c r="BU2052"/>
      <c r="BV2052"/>
      <c r="BW2052"/>
      <c r="BX2052"/>
      <c r="BY2052"/>
      <c r="BZ2052"/>
      <c r="CA2052"/>
      <c r="CB2052"/>
      <c r="CC2052"/>
      <c r="CD2052"/>
      <c r="CE2052"/>
      <c r="CF2052"/>
      <c r="CG2052"/>
      <c r="CH2052"/>
      <c r="CI2052"/>
      <c r="CJ2052"/>
      <c r="CK2052"/>
      <c r="CL2052"/>
      <c r="CM2052"/>
      <c r="CN2052"/>
      <c r="CO2052"/>
      <c r="CP2052"/>
      <c r="CQ2052"/>
      <c r="CR2052"/>
      <c r="CS2052"/>
      <c r="CT2052"/>
      <c r="CU2052"/>
      <c r="CV2052"/>
      <c r="CW2052"/>
      <c r="CX2052"/>
      <c r="CY2052"/>
      <c r="CZ2052"/>
      <c r="DA2052"/>
      <c r="DB2052"/>
      <c r="DC2052"/>
      <c r="DD2052"/>
      <c r="DE2052"/>
      <c r="DF2052"/>
      <c r="DG2052"/>
      <c r="DH2052"/>
      <c r="DI2052"/>
      <c r="DJ2052"/>
      <c r="DK2052"/>
      <c r="DL2052"/>
      <c r="DM2052"/>
      <c r="DN2052"/>
      <c r="DO2052"/>
      <c r="DP2052"/>
      <c r="DQ2052"/>
      <c r="DR2052"/>
      <c r="DS2052"/>
      <c r="DT2052"/>
      <c r="DU2052"/>
      <c r="DV2052"/>
      <c r="DW2052"/>
      <c r="DX2052"/>
      <c r="DY2052"/>
      <c r="DZ2052"/>
      <c r="EA2052"/>
      <c r="EB2052"/>
      <c r="EC2052"/>
      <c r="ED2052"/>
      <c r="EE2052"/>
      <c r="EF2052"/>
      <c r="EG2052"/>
      <c r="EH2052"/>
      <c r="EI2052"/>
      <c r="EJ2052"/>
      <c r="EK2052"/>
      <c r="EL2052"/>
      <c r="EM2052"/>
      <c r="EN2052"/>
      <c r="EO2052"/>
      <c r="EP2052"/>
      <c r="EQ2052"/>
    </row>
    <row r="2053" spans="1:147" s="77" customFormat="1" ht="15.75" x14ac:dyDescent="0.25">
      <c r="A2053"/>
      <c r="B2053" s="139">
        <v>44658</v>
      </c>
      <c r="C2053" s="139">
        <v>44658</v>
      </c>
      <c r="D2053" s="79">
        <v>1195</v>
      </c>
      <c r="E2053" s="69"/>
      <c r="F2053" s="56" t="s">
        <v>1344</v>
      </c>
      <c r="G2053" s="79"/>
      <c r="H2053" s="79"/>
      <c r="I2053" s="79"/>
      <c r="J2053" s="79" t="s">
        <v>1119</v>
      </c>
      <c r="K2053" s="40">
        <v>13364.4</v>
      </c>
      <c r="L2053" s="52">
        <v>0</v>
      </c>
      <c r="M2053" s="40">
        <v>13364.4</v>
      </c>
      <c r="N2053"/>
      <c r="O2053"/>
      <c r="P2053"/>
      <c r="Q2053"/>
      <c r="R2053"/>
      <c r="S2053"/>
      <c r="T2053"/>
      <c r="U2053"/>
      <c r="V2053"/>
      <c r="W2053"/>
      <c r="X2053"/>
      <c r="Y2053"/>
      <c r="Z2053"/>
      <c r="AA2053"/>
      <c r="AB2053"/>
      <c r="AC2053"/>
      <c r="AD2053"/>
      <c r="AE2053"/>
      <c r="AF2053"/>
      <c r="AG2053"/>
      <c r="AH2053"/>
      <c r="AI2053"/>
      <c r="AJ2053"/>
      <c r="AK2053"/>
      <c r="AL2053"/>
      <c r="AM2053"/>
      <c r="AN2053"/>
      <c r="AO2053"/>
      <c r="AP2053"/>
      <c r="AQ2053"/>
      <c r="AR2053"/>
      <c r="AS2053"/>
      <c r="AT2053"/>
      <c r="AU2053"/>
      <c r="AV2053"/>
      <c r="AW2053"/>
      <c r="AX2053"/>
      <c r="AY2053"/>
      <c r="AZ2053"/>
      <c r="BA2053"/>
      <c r="BB2053"/>
      <c r="BC2053"/>
      <c r="BD2053"/>
      <c r="BE2053"/>
      <c r="BF2053"/>
      <c r="BG2053"/>
      <c r="BH2053"/>
      <c r="BI2053"/>
      <c r="BJ2053"/>
      <c r="BK2053"/>
      <c r="BL2053"/>
      <c r="BM2053"/>
      <c r="BN2053"/>
      <c r="BO2053"/>
      <c r="BP2053"/>
      <c r="BQ2053"/>
      <c r="BR2053"/>
      <c r="BS2053"/>
      <c r="BT2053"/>
      <c r="BU2053"/>
      <c r="BV2053"/>
      <c r="BW2053"/>
      <c r="BX2053"/>
      <c r="BY2053"/>
      <c r="BZ2053"/>
      <c r="CA2053"/>
      <c r="CB2053"/>
      <c r="CC2053"/>
      <c r="CD2053"/>
      <c r="CE2053"/>
      <c r="CF2053"/>
      <c r="CG2053"/>
      <c r="CH2053"/>
      <c r="CI2053"/>
      <c r="CJ2053"/>
      <c r="CK2053"/>
      <c r="CL2053"/>
      <c r="CM2053"/>
      <c r="CN2053"/>
      <c r="CO2053"/>
      <c r="CP2053"/>
      <c r="CQ2053"/>
      <c r="CR2053"/>
      <c r="CS2053"/>
      <c r="CT2053"/>
      <c r="CU2053"/>
      <c r="CV2053"/>
      <c r="CW2053"/>
      <c r="CX2053"/>
      <c r="CY2053"/>
      <c r="CZ2053"/>
      <c r="DA2053"/>
      <c r="DB2053"/>
      <c r="DC2053"/>
      <c r="DD2053"/>
      <c r="DE2053"/>
      <c r="DF2053"/>
      <c r="DG2053"/>
      <c r="DH2053"/>
      <c r="DI2053"/>
      <c r="DJ2053"/>
      <c r="DK2053"/>
      <c r="DL2053"/>
      <c r="DM2053"/>
      <c r="DN2053"/>
      <c r="DO2053"/>
      <c r="DP2053"/>
      <c r="DQ2053"/>
      <c r="DR2053"/>
      <c r="DS2053"/>
      <c r="DT2053"/>
      <c r="DU2053"/>
      <c r="DV2053"/>
      <c r="DW2053"/>
      <c r="DX2053"/>
      <c r="DY2053"/>
      <c r="DZ2053"/>
      <c r="EA2053"/>
      <c r="EB2053"/>
      <c r="EC2053"/>
      <c r="ED2053"/>
      <c r="EE2053"/>
      <c r="EF2053"/>
      <c r="EG2053"/>
      <c r="EH2053"/>
      <c r="EI2053"/>
      <c r="EJ2053"/>
      <c r="EK2053"/>
      <c r="EL2053"/>
      <c r="EM2053"/>
      <c r="EN2053"/>
      <c r="EO2053"/>
      <c r="EP2053"/>
      <c r="EQ2053"/>
    </row>
    <row r="2054" spans="1:147" s="77" customFormat="1" ht="15.75" x14ac:dyDescent="0.25">
      <c r="A2054"/>
      <c r="B2054" s="139">
        <v>44658</v>
      </c>
      <c r="C2054" s="139">
        <v>44658</v>
      </c>
      <c r="D2054" s="79">
        <v>1196</v>
      </c>
      <c r="E2054" s="69"/>
      <c r="F2054" s="56" t="s">
        <v>1344</v>
      </c>
      <c r="G2054" s="79"/>
      <c r="H2054" s="79"/>
      <c r="I2054" s="79"/>
      <c r="J2054" s="79" t="s">
        <v>1119</v>
      </c>
      <c r="K2054" s="40">
        <v>13364.4</v>
      </c>
      <c r="L2054" s="52">
        <v>0</v>
      </c>
      <c r="M2054" s="40">
        <v>13364.4</v>
      </c>
      <c r="N2054"/>
      <c r="O2054"/>
      <c r="P2054"/>
      <c r="Q2054"/>
      <c r="R2054"/>
      <c r="S2054"/>
      <c r="T2054"/>
      <c r="U2054"/>
      <c r="V2054"/>
      <c r="W2054"/>
      <c r="X2054"/>
      <c r="Y2054"/>
      <c r="Z2054"/>
      <c r="AA2054"/>
      <c r="AB2054"/>
      <c r="AC2054"/>
      <c r="AD2054"/>
      <c r="AE2054"/>
      <c r="AF2054"/>
      <c r="AG2054"/>
      <c r="AH2054"/>
      <c r="AI2054"/>
      <c r="AJ2054"/>
      <c r="AK2054"/>
      <c r="AL2054"/>
      <c r="AM2054"/>
      <c r="AN2054"/>
      <c r="AO2054"/>
      <c r="AP2054"/>
      <c r="AQ2054"/>
      <c r="AR2054"/>
      <c r="AS2054"/>
      <c r="AT2054"/>
      <c r="AU2054"/>
      <c r="AV2054"/>
      <c r="AW2054"/>
      <c r="AX2054"/>
      <c r="AY2054"/>
      <c r="AZ2054"/>
      <c r="BA2054"/>
      <c r="BB2054"/>
      <c r="BC2054"/>
      <c r="BD2054"/>
      <c r="BE2054"/>
      <c r="BF2054"/>
      <c r="BG2054"/>
      <c r="BH2054"/>
      <c r="BI2054"/>
      <c r="BJ2054"/>
      <c r="BK2054"/>
      <c r="BL2054"/>
      <c r="BM2054"/>
      <c r="BN2054"/>
      <c r="BO2054"/>
      <c r="BP2054"/>
      <c r="BQ2054"/>
      <c r="BR2054"/>
      <c r="BS2054"/>
      <c r="BT2054"/>
      <c r="BU2054"/>
      <c r="BV2054"/>
      <c r="BW2054"/>
      <c r="BX2054"/>
      <c r="BY2054"/>
      <c r="BZ2054"/>
      <c r="CA2054"/>
      <c r="CB2054"/>
      <c r="CC2054"/>
      <c r="CD2054"/>
      <c r="CE2054"/>
      <c r="CF2054"/>
      <c r="CG2054"/>
      <c r="CH2054"/>
      <c r="CI2054"/>
      <c r="CJ2054"/>
      <c r="CK2054"/>
      <c r="CL2054"/>
      <c r="CM2054"/>
      <c r="CN2054"/>
      <c r="CO2054"/>
      <c r="CP2054"/>
      <c r="CQ2054"/>
      <c r="CR2054"/>
      <c r="CS2054"/>
      <c r="CT2054"/>
      <c r="CU2054"/>
      <c r="CV2054"/>
      <c r="CW2054"/>
      <c r="CX2054"/>
      <c r="CY2054"/>
      <c r="CZ2054"/>
      <c r="DA2054"/>
      <c r="DB2054"/>
      <c r="DC2054"/>
      <c r="DD2054"/>
      <c r="DE2054"/>
      <c r="DF2054"/>
      <c r="DG2054"/>
      <c r="DH2054"/>
      <c r="DI2054"/>
      <c r="DJ2054"/>
      <c r="DK2054"/>
      <c r="DL2054"/>
      <c r="DM2054"/>
      <c r="DN2054"/>
      <c r="DO2054"/>
      <c r="DP2054"/>
      <c r="DQ2054"/>
      <c r="DR2054"/>
      <c r="DS2054"/>
      <c r="DT2054"/>
      <c r="DU2054"/>
      <c r="DV2054"/>
      <c r="DW2054"/>
      <c r="DX2054"/>
      <c r="DY2054"/>
      <c r="DZ2054"/>
      <c r="EA2054"/>
      <c r="EB2054"/>
      <c r="EC2054"/>
      <c r="ED2054"/>
      <c r="EE2054"/>
      <c r="EF2054"/>
      <c r="EG2054"/>
      <c r="EH2054"/>
      <c r="EI2054"/>
      <c r="EJ2054"/>
      <c r="EK2054"/>
      <c r="EL2054"/>
      <c r="EM2054"/>
      <c r="EN2054"/>
      <c r="EO2054"/>
      <c r="EP2054"/>
      <c r="EQ2054"/>
    </row>
    <row r="2055" spans="1:147" s="77" customFormat="1" ht="15.75" x14ac:dyDescent="0.25">
      <c r="A2055"/>
      <c r="B2055" s="139">
        <v>44658</v>
      </c>
      <c r="C2055" s="139">
        <v>44658</v>
      </c>
      <c r="D2055" s="79">
        <v>1197</v>
      </c>
      <c r="E2055" s="69"/>
      <c r="F2055" s="56" t="s">
        <v>1344</v>
      </c>
      <c r="G2055" s="79"/>
      <c r="H2055" s="79"/>
      <c r="I2055" s="79"/>
      <c r="J2055" s="79" t="s">
        <v>1119</v>
      </c>
      <c r="K2055" s="40">
        <v>13364.4</v>
      </c>
      <c r="L2055" s="52">
        <v>0</v>
      </c>
      <c r="M2055" s="40">
        <v>13364.4</v>
      </c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  <c r="AB2055"/>
      <c r="AC2055"/>
      <c r="AD2055"/>
      <c r="AE2055"/>
      <c r="AF2055"/>
      <c r="AG2055"/>
      <c r="AH2055"/>
      <c r="AI2055"/>
      <c r="AJ2055"/>
      <c r="AK2055"/>
      <c r="AL2055"/>
      <c r="AM2055"/>
      <c r="AN2055"/>
      <c r="AO2055"/>
      <c r="AP2055"/>
      <c r="AQ2055"/>
      <c r="AR2055"/>
      <c r="AS2055"/>
      <c r="AT2055"/>
      <c r="AU2055"/>
      <c r="AV2055"/>
      <c r="AW2055"/>
      <c r="AX2055"/>
      <c r="AY2055"/>
      <c r="AZ2055"/>
      <c r="BA2055"/>
      <c r="BB2055"/>
      <c r="BC2055"/>
      <c r="BD2055"/>
      <c r="BE2055"/>
      <c r="BF2055"/>
      <c r="BG2055"/>
      <c r="BH2055"/>
      <c r="BI2055"/>
      <c r="BJ2055"/>
      <c r="BK2055"/>
      <c r="BL2055"/>
      <c r="BM2055"/>
      <c r="BN2055"/>
      <c r="BO2055"/>
      <c r="BP2055"/>
      <c r="BQ2055"/>
      <c r="BR2055"/>
      <c r="BS2055"/>
      <c r="BT2055"/>
      <c r="BU2055"/>
      <c r="BV2055"/>
      <c r="BW2055"/>
      <c r="BX2055"/>
      <c r="BY2055"/>
      <c r="BZ2055"/>
      <c r="CA2055"/>
      <c r="CB2055"/>
      <c r="CC2055"/>
      <c r="CD2055"/>
      <c r="CE2055"/>
      <c r="CF2055"/>
      <c r="CG2055"/>
      <c r="CH2055"/>
      <c r="CI2055"/>
      <c r="CJ2055"/>
      <c r="CK2055"/>
      <c r="CL2055"/>
      <c r="CM2055"/>
      <c r="CN2055"/>
      <c r="CO2055"/>
      <c r="CP2055"/>
      <c r="CQ2055"/>
      <c r="CR2055"/>
      <c r="CS2055"/>
      <c r="CT2055"/>
      <c r="CU2055"/>
      <c r="CV2055"/>
      <c r="CW2055"/>
      <c r="CX2055"/>
      <c r="CY2055"/>
      <c r="CZ2055"/>
      <c r="DA2055"/>
      <c r="DB2055"/>
      <c r="DC2055"/>
      <c r="DD2055"/>
      <c r="DE2055"/>
      <c r="DF2055"/>
      <c r="DG2055"/>
      <c r="DH2055"/>
      <c r="DI2055"/>
      <c r="DJ2055"/>
      <c r="DK2055"/>
      <c r="DL2055"/>
      <c r="DM2055"/>
      <c r="DN2055"/>
      <c r="DO2055"/>
      <c r="DP2055"/>
      <c r="DQ2055"/>
      <c r="DR2055"/>
      <c r="DS2055"/>
      <c r="DT2055"/>
      <c r="DU2055"/>
      <c r="DV2055"/>
      <c r="DW2055"/>
      <c r="DX2055"/>
      <c r="DY2055"/>
      <c r="DZ2055"/>
      <c r="EA2055"/>
      <c r="EB2055"/>
      <c r="EC2055"/>
      <c r="ED2055"/>
      <c r="EE2055"/>
      <c r="EF2055"/>
      <c r="EG2055"/>
      <c r="EH2055"/>
      <c r="EI2055"/>
      <c r="EJ2055"/>
      <c r="EK2055"/>
      <c r="EL2055"/>
      <c r="EM2055"/>
      <c r="EN2055"/>
      <c r="EO2055"/>
      <c r="EP2055"/>
      <c r="EQ2055"/>
    </row>
    <row r="2056" spans="1:147" s="77" customFormat="1" ht="15.75" x14ac:dyDescent="0.25">
      <c r="A2056"/>
      <c r="B2056" s="139">
        <v>44658</v>
      </c>
      <c r="C2056" s="139">
        <v>44658</v>
      </c>
      <c r="D2056" s="79">
        <v>1198</v>
      </c>
      <c r="E2056" s="69"/>
      <c r="F2056" s="56" t="s">
        <v>1344</v>
      </c>
      <c r="G2056" s="79"/>
      <c r="H2056" s="79"/>
      <c r="I2056" s="79"/>
      <c r="J2056" s="79" t="s">
        <v>1119</v>
      </c>
      <c r="K2056" s="40">
        <v>13364.4</v>
      </c>
      <c r="L2056" s="52">
        <v>0</v>
      </c>
      <c r="M2056" s="40">
        <v>13364.4</v>
      </c>
      <c r="N2056"/>
      <c r="O2056"/>
      <c r="P2056"/>
      <c r="Q2056"/>
      <c r="R2056"/>
      <c r="S2056"/>
      <c r="T2056"/>
      <c r="U2056"/>
      <c r="V2056"/>
      <c r="W2056"/>
      <c r="X2056"/>
      <c r="Y2056"/>
      <c r="Z2056"/>
      <c r="AA2056"/>
      <c r="AB2056"/>
      <c r="AC2056"/>
      <c r="AD2056"/>
      <c r="AE2056"/>
      <c r="AF2056"/>
      <c r="AG2056"/>
      <c r="AH2056"/>
      <c r="AI2056"/>
      <c r="AJ2056"/>
      <c r="AK2056"/>
      <c r="AL2056"/>
      <c r="AM2056"/>
      <c r="AN2056"/>
      <c r="AO2056"/>
      <c r="AP2056"/>
      <c r="AQ2056"/>
      <c r="AR2056"/>
      <c r="AS2056"/>
      <c r="AT2056"/>
      <c r="AU2056"/>
      <c r="AV2056"/>
      <c r="AW2056"/>
      <c r="AX2056"/>
      <c r="AY2056"/>
      <c r="AZ2056"/>
      <c r="BA2056"/>
      <c r="BB2056"/>
      <c r="BC2056"/>
      <c r="BD2056"/>
      <c r="BE2056"/>
      <c r="BF2056"/>
      <c r="BG2056"/>
      <c r="BH2056"/>
      <c r="BI2056"/>
      <c r="BJ2056"/>
      <c r="BK2056"/>
      <c r="BL2056"/>
      <c r="BM2056"/>
      <c r="BN2056"/>
      <c r="BO2056"/>
      <c r="BP2056"/>
      <c r="BQ2056"/>
      <c r="BR2056"/>
      <c r="BS2056"/>
      <c r="BT2056"/>
      <c r="BU2056"/>
      <c r="BV2056"/>
      <c r="BW2056"/>
      <c r="BX2056"/>
      <c r="BY2056"/>
      <c r="BZ2056"/>
      <c r="CA2056"/>
      <c r="CB2056"/>
      <c r="CC2056"/>
      <c r="CD2056"/>
      <c r="CE2056"/>
      <c r="CF2056"/>
      <c r="CG2056"/>
      <c r="CH2056"/>
      <c r="CI2056"/>
      <c r="CJ2056"/>
      <c r="CK2056"/>
      <c r="CL2056"/>
      <c r="CM2056"/>
      <c r="CN2056"/>
      <c r="CO2056"/>
      <c r="CP2056"/>
      <c r="CQ2056"/>
      <c r="CR2056"/>
      <c r="CS2056"/>
      <c r="CT2056"/>
      <c r="CU2056"/>
      <c r="CV2056"/>
      <c r="CW2056"/>
      <c r="CX2056"/>
      <c r="CY2056"/>
      <c r="CZ2056"/>
      <c r="DA2056"/>
      <c r="DB2056"/>
      <c r="DC2056"/>
      <c r="DD2056"/>
      <c r="DE2056"/>
      <c r="DF2056"/>
      <c r="DG2056"/>
      <c r="DH2056"/>
      <c r="DI2056"/>
      <c r="DJ2056"/>
      <c r="DK2056"/>
      <c r="DL2056"/>
      <c r="DM2056"/>
      <c r="DN2056"/>
      <c r="DO2056"/>
      <c r="DP2056"/>
      <c r="DQ2056"/>
      <c r="DR2056"/>
      <c r="DS2056"/>
      <c r="DT2056"/>
      <c r="DU2056"/>
      <c r="DV2056"/>
      <c r="DW2056"/>
      <c r="DX2056"/>
      <c r="DY2056"/>
      <c r="DZ2056"/>
      <c r="EA2056"/>
      <c r="EB2056"/>
      <c r="EC2056"/>
      <c r="ED2056"/>
      <c r="EE2056"/>
      <c r="EF2056"/>
      <c r="EG2056"/>
      <c r="EH2056"/>
      <c r="EI2056"/>
      <c r="EJ2056"/>
      <c r="EK2056"/>
      <c r="EL2056"/>
      <c r="EM2056"/>
      <c r="EN2056"/>
      <c r="EO2056"/>
      <c r="EP2056"/>
      <c r="EQ2056"/>
    </row>
    <row r="2057" spans="1:147" s="77" customFormat="1" ht="15.75" x14ac:dyDescent="0.25">
      <c r="A2057"/>
      <c r="B2057" s="139">
        <v>44658</v>
      </c>
      <c r="C2057" s="139">
        <v>44658</v>
      </c>
      <c r="D2057" s="79">
        <v>1199</v>
      </c>
      <c r="E2057" s="69"/>
      <c r="F2057" s="56" t="s">
        <v>1344</v>
      </c>
      <c r="G2057" s="79"/>
      <c r="H2057" s="79"/>
      <c r="I2057" s="79"/>
      <c r="J2057" s="79" t="s">
        <v>1119</v>
      </c>
      <c r="K2057" s="40">
        <v>13364.4</v>
      </c>
      <c r="L2057" s="52">
        <v>0</v>
      </c>
      <c r="M2057" s="40">
        <v>13364.4</v>
      </c>
      <c r="N2057"/>
      <c r="O2057"/>
      <c r="P2057"/>
      <c r="Q2057"/>
      <c r="R2057"/>
      <c r="S2057"/>
      <c r="T2057"/>
      <c r="U2057"/>
      <c r="V2057"/>
      <c r="W2057"/>
      <c r="X2057"/>
      <c r="Y2057"/>
      <c r="Z2057"/>
      <c r="AA2057"/>
      <c r="AB2057"/>
      <c r="AC2057"/>
      <c r="AD2057"/>
      <c r="AE2057"/>
      <c r="AF2057"/>
      <c r="AG2057"/>
      <c r="AH2057"/>
      <c r="AI2057"/>
      <c r="AJ2057"/>
      <c r="AK2057"/>
      <c r="AL2057"/>
      <c r="AM2057"/>
      <c r="AN2057"/>
      <c r="AO2057"/>
      <c r="AP2057"/>
      <c r="AQ2057"/>
      <c r="AR2057"/>
      <c r="AS2057"/>
      <c r="AT2057"/>
      <c r="AU2057"/>
      <c r="AV2057"/>
      <c r="AW2057"/>
      <c r="AX2057"/>
      <c r="AY2057"/>
      <c r="AZ2057"/>
      <c r="BA2057"/>
      <c r="BB2057"/>
      <c r="BC2057"/>
      <c r="BD2057"/>
      <c r="BE2057"/>
      <c r="BF2057"/>
      <c r="BG2057"/>
      <c r="BH2057"/>
      <c r="BI2057"/>
      <c r="BJ2057"/>
      <c r="BK2057"/>
      <c r="BL2057"/>
      <c r="BM2057"/>
      <c r="BN2057"/>
      <c r="BO2057"/>
      <c r="BP2057"/>
      <c r="BQ2057"/>
      <c r="BR2057"/>
      <c r="BS2057"/>
      <c r="BT2057"/>
      <c r="BU2057"/>
      <c r="BV2057"/>
      <c r="BW2057"/>
      <c r="BX2057"/>
      <c r="BY2057"/>
      <c r="BZ2057"/>
      <c r="CA2057"/>
      <c r="CB2057"/>
      <c r="CC2057"/>
      <c r="CD2057"/>
      <c r="CE2057"/>
      <c r="CF2057"/>
      <c r="CG2057"/>
      <c r="CH2057"/>
      <c r="CI2057"/>
      <c r="CJ2057"/>
      <c r="CK2057"/>
      <c r="CL2057"/>
      <c r="CM2057"/>
      <c r="CN2057"/>
      <c r="CO2057"/>
      <c r="CP2057"/>
      <c r="CQ2057"/>
      <c r="CR2057"/>
      <c r="CS2057"/>
      <c r="CT2057"/>
      <c r="CU2057"/>
      <c r="CV2057"/>
      <c r="CW2057"/>
      <c r="CX2057"/>
      <c r="CY2057"/>
      <c r="CZ2057"/>
      <c r="DA2057"/>
      <c r="DB2057"/>
      <c r="DC2057"/>
      <c r="DD2057"/>
      <c r="DE2057"/>
      <c r="DF2057"/>
      <c r="DG2057"/>
      <c r="DH2057"/>
      <c r="DI2057"/>
      <c r="DJ2057"/>
      <c r="DK2057"/>
      <c r="DL2057"/>
      <c r="DM2057"/>
      <c r="DN2057"/>
      <c r="DO2057"/>
      <c r="DP2057"/>
      <c r="DQ2057"/>
      <c r="DR2057"/>
      <c r="DS2057"/>
      <c r="DT2057"/>
      <c r="DU2057"/>
      <c r="DV2057"/>
      <c r="DW2057"/>
      <c r="DX2057"/>
      <c r="DY2057"/>
      <c r="DZ2057"/>
      <c r="EA2057"/>
      <c r="EB2057"/>
      <c r="EC2057"/>
      <c r="ED2057"/>
      <c r="EE2057"/>
      <c r="EF2057"/>
      <c r="EG2057"/>
      <c r="EH2057"/>
      <c r="EI2057"/>
      <c r="EJ2057"/>
      <c r="EK2057"/>
      <c r="EL2057"/>
      <c r="EM2057"/>
      <c r="EN2057"/>
      <c r="EO2057"/>
      <c r="EP2057"/>
      <c r="EQ2057"/>
    </row>
    <row r="2058" spans="1:147" s="77" customFormat="1" ht="15.75" x14ac:dyDescent="0.25">
      <c r="A2058"/>
      <c r="B2058" s="139">
        <v>44658</v>
      </c>
      <c r="C2058" s="139">
        <v>44658</v>
      </c>
      <c r="D2058" s="79">
        <v>1200</v>
      </c>
      <c r="E2058" s="69"/>
      <c r="F2058" s="56" t="s">
        <v>1344</v>
      </c>
      <c r="G2058" s="79"/>
      <c r="H2058" s="79"/>
      <c r="I2058" s="79"/>
      <c r="J2058" s="79" t="s">
        <v>1119</v>
      </c>
      <c r="K2058" s="40">
        <v>13364.4</v>
      </c>
      <c r="L2058" s="52">
        <v>0</v>
      </c>
      <c r="M2058" s="40">
        <v>13364.4</v>
      </c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  <c r="AB2058"/>
      <c r="AC2058"/>
      <c r="AD2058"/>
      <c r="AE2058"/>
      <c r="AF2058"/>
      <c r="AG2058"/>
      <c r="AH2058"/>
      <c r="AI2058"/>
      <c r="AJ2058"/>
      <c r="AK2058"/>
      <c r="AL2058"/>
      <c r="AM2058"/>
      <c r="AN2058"/>
      <c r="AO2058"/>
      <c r="AP2058"/>
      <c r="AQ2058"/>
      <c r="AR2058"/>
      <c r="AS2058"/>
      <c r="AT2058"/>
      <c r="AU2058"/>
      <c r="AV2058"/>
      <c r="AW2058"/>
      <c r="AX2058"/>
      <c r="AY2058"/>
      <c r="AZ2058"/>
      <c r="BA2058"/>
      <c r="BB2058"/>
      <c r="BC2058"/>
      <c r="BD2058"/>
      <c r="BE2058"/>
      <c r="BF2058"/>
      <c r="BG2058"/>
      <c r="BH2058"/>
      <c r="BI2058"/>
      <c r="BJ2058"/>
      <c r="BK2058"/>
      <c r="BL2058"/>
      <c r="BM2058"/>
      <c r="BN2058"/>
      <c r="BO2058"/>
      <c r="BP2058"/>
      <c r="BQ2058"/>
      <c r="BR2058"/>
      <c r="BS2058"/>
      <c r="BT2058"/>
      <c r="BU2058"/>
      <c r="BV2058"/>
      <c r="BW2058"/>
      <c r="BX2058"/>
      <c r="BY2058"/>
      <c r="BZ2058"/>
      <c r="CA2058"/>
      <c r="CB2058"/>
      <c r="CC2058"/>
      <c r="CD2058"/>
      <c r="CE2058"/>
      <c r="CF2058"/>
      <c r="CG2058"/>
      <c r="CH2058"/>
      <c r="CI2058"/>
      <c r="CJ2058"/>
      <c r="CK2058"/>
      <c r="CL2058"/>
      <c r="CM2058"/>
      <c r="CN2058"/>
      <c r="CO2058"/>
      <c r="CP2058"/>
      <c r="CQ2058"/>
      <c r="CR2058"/>
      <c r="CS2058"/>
      <c r="CT2058"/>
      <c r="CU2058"/>
      <c r="CV2058"/>
      <c r="CW2058"/>
      <c r="CX2058"/>
      <c r="CY2058"/>
      <c r="CZ2058"/>
      <c r="DA2058"/>
      <c r="DB2058"/>
      <c r="DC2058"/>
      <c r="DD2058"/>
      <c r="DE2058"/>
      <c r="DF2058"/>
      <c r="DG2058"/>
      <c r="DH2058"/>
      <c r="DI2058"/>
      <c r="DJ2058"/>
      <c r="DK2058"/>
      <c r="DL2058"/>
      <c r="DM2058"/>
      <c r="DN2058"/>
      <c r="DO2058"/>
      <c r="DP2058"/>
      <c r="DQ2058"/>
      <c r="DR2058"/>
      <c r="DS2058"/>
      <c r="DT2058"/>
      <c r="DU2058"/>
      <c r="DV2058"/>
      <c r="DW2058"/>
      <c r="DX2058"/>
      <c r="DY2058"/>
      <c r="DZ2058"/>
      <c r="EA2058"/>
      <c r="EB2058"/>
      <c r="EC2058"/>
      <c r="ED2058"/>
      <c r="EE2058"/>
      <c r="EF2058"/>
      <c r="EG2058"/>
      <c r="EH2058"/>
      <c r="EI2058"/>
      <c r="EJ2058"/>
      <c r="EK2058"/>
      <c r="EL2058"/>
      <c r="EM2058"/>
      <c r="EN2058"/>
      <c r="EO2058"/>
      <c r="EP2058"/>
      <c r="EQ2058"/>
    </row>
    <row r="2059" spans="1:147" s="77" customFormat="1" ht="15.75" x14ac:dyDescent="0.25">
      <c r="A2059"/>
      <c r="B2059" s="139">
        <v>44658</v>
      </c>
      <c r="C2059" s="139">
        <v>44658</v>
      </c>
      <c r="D2059" s="79">
        <v>1201</v>
      </c>
      <c r="E2059" s="69"/>
      <c r="F2059" s="56" t="s">
        <v>1344</v>
      </c>
      <c r="G2059" s="79"/>
      <c r="H2059" s="79"/>
      <c r="I2059" s="79"/>
      <c r="J2059" s="79" t="s">
        <v>1119</v>
      </c>
      <c r="K2059" s="40">
        <v>13364.4</v>
      </c>
      <c r="L2059" s="52">
        <v>0</v>
      </c>
      <c r="M2059" s="40">
        <v>13364.4</v>
      </c>
      <c r="N2059"/>
      <c r="O2059"/>
      <c r="P2059"/>
      <c r="Q2059"/>
      <c r="R2059"/>
      <c r="S2059"/>
      <c r="T2059"/>
      <c r="U2059"/>
      <c r="V2059"/>
      <c r="W2059"/>
      <c r="X2059"/>
      <c r="Y2059"/>
      <c r="Z2059"/>
      <c r="AA2059"/>
      <c r="AB2059"/>
      <c r="AC2059"/>
      <c r="AD2059"/>
      <c r="AE2059"/>
      <c r="AF2059"/>
      <c r="AG2059"/>
      <c r="AH2059"/>
      <c r="AI2059"/>
      <c r="AJ2059"/>
      <c r="AK2059"/>
      <c r="AL2059"/>
      <c r="AM2059"/>
      <c r="AN2059"/>
      <c r="AO2059"/>
      <c r="AP2059"/>
      <c r="AQ2059"/>
      <c r="AR2059"/>
      <c r="AS2059"/>
      <c r="AT2059"/>
      <c r="AU2059"/>
      <c r="AV2059"/>
      <c r="AW2059"/>
      <c r="AX2059"/>
      <c r="AY2059"/>
      <c r="AZ2059"/>
      <c r="BA2059"/>
      <c r="BB2059"/>
      <c r="BC2059"/>
      <c r="BD2059"/>
      <c r="BE2059"/>
      <c r="BF2059"/>
      <c r="BG2059"/>
      <c r="BH2059"/>
      <c r="BI2059"/>
      <c r="BJ2059"/>
      <c r="BK2059"/>
      <c r="BL2059"/>
      <c r="BM2059"/>
      <c r="BN2059"/>
      <c r="BO2059"/>
      <c r="BP2059"/>
      <c r="BQ2059"/>
      <c r="BR2059"/>
      <c r="BS2059"/>
      <c r="BT2059"/>
      <c r="BU2059"/>
      <c r="BV2059"/>
      <c r="BW2059"/>
      <c r="BX2059"/>
      <c r="BY2059"/>
      <c r="BZ2059"/>
      <c r="CA2059"/>
      <c r="CB2059"/>
      <c r="CC2059"/>
      <c r="CD2059"/>
      <c r="CE2059"/>
      <c r="CF2059"/>
      <c r="CG2059"/>
      <c r="CH2059"/>
      <c r="CI2059"/>
      <c r="CJ2059"/>
      <c r="CK2059"/>
      <c r="CL2059"/>
      <c r="CM2059"/>
      <c r="CN2059"/>
      <c r="CO2059"/>
      <c r="CP2059"/>
      <c r="CQ2059"/>
      <c r="CR2059"/>
      <c r="CS2059"/>
      <c r="CT2059"/>
      <c r="CU2059"/>
      <c r="CV2059"/>
      <c r="CW2059"/>
      <c r="CX2059"/>
      <c r="CY2059"/>
      <c r="CZ2059"/>
      <c r="DA2059"/>
      <c r="DB2059"/>
      <c r="DC2059"/>
      <c r="DD2059"/>
      <c r="DE2059"/>
      <c r="DF2059"/>
      <c r="DG2059"/>
      <c r="DH2059"/>
      <c r="DI2059"/>
      <c r="DJ2059"/>
      <c r="DK2059"/>
      <c r="DL2059"/>
      <c r="DM2059"/>
      <c r="DN2059"/>
      <c r="DO2059"/>
      <c r="DP2059"/>
      <c r="DQ2059"/>
      <c r="DR2059"/>
      <c r="DS2059"/>
      <c r="DT2059"/>
      <c r="DU2059"/>
      <c r="DV2059"/>
      <c r="DW2059"/>
      <c r="DX2059"/>
      <c r="DY2059"/>
      <c r="DZ2059"/>
      <c r="EA2059"/>
      <c r="EB2059"/>
      <c r="EC2059"/>
      <c r="ED2059"/>
      <c r="EE2059"/>
      <c r="EF2059"/>
      <c r="EG2059"/>
      <c r="EH2059"/>
      <c r="EI2059"/>
      <c r="EJ2059"/>
      <c r="EK2059"/>
      <c r="EL2059"/>
      <c r="EM2059"/>
      <c r="EN2059"/>
      <c r="EO2059"/>
      <c r="EP2059"/>
      <c r="EQ2059"/>
    </row>
    <row r="2060" spans="1:147" s="77" customFormat="1" ht="15.75" x14ac:dyDescent="0.25">
      <c r="A2060"/>
      <c r="B2060" s="139">
        <v>44658</v>
      </c>
      <c r="C2060" s="139">
        <v>44658</v>
      </c>
      <c r="D2060" s="79">
        <v>1202</v>
      </c>
      <c r="E2060" s="34"/>
      <c r="F2060" s="56" t="s">
        <v>1344</v>
      </c>
      <c r="G2060" s="79"/>
      <c r="H2060" s="79"/>
      <c r="I2060" s="79"/>
      <c r="J2060" s="79" t="s">
        <v>1119</v>
      </c>
      <c r="K2060" s="40">
        <v>13364.4</v>
      </c>
      <c r="L2060" s="52">
        <v>0</v>
      </c>
      <c r="M2060" s="40">
        <v>13364.4</v>
      </c>
      <c r="N2060"/>
      <c r="O2060"/>
      <c r="P2060"/>
      <c r="Q2060"/>
      <c r="R2060"/>
      <c r="S2060"/>
      <c r="T2060"/>
      <c r="U2060"/>
      <c r="V2060"/>
      <c r="W2060"/>
      <c r="X2060"/>
      <c r="Y2060"/>
      <c r="Z2060"/>
      <c r="AA2060"/>
      <c r="AB2060"/>
      <c r="AC2060"/>
      <c r="AD2060"/>
      <c r="AE2060"/>
      <c r="AF2060"/>
      <c r="AG2060"/>
      <c r="AH2060"/>
      <c r="AI2060"/>
      <c r="AJ2060"/>
      <c r="AK2060"/>
      <c r="AL2060"/>
      <c r="AM2060"/>
      <c r="AN2060"/>
      <c r="AO2060"/>
      <c r="AP2060"/>
      <c r="AQ2060"/>
      <c r="AR2060"/>
      <c r="AS2060"/>
      <c r="AT2060"/>
      <c r="AU2060"/>
      <c r="AV2060"/>
      <c r="AW2060"/>
      <c r="AX2060"/>
      <c r="AY2060"/>
      <c r="AZ2060"/>
      <c r="BA2060"/>
      <c r="BB2060"/>
      <c r="BC2060"/>
      <c r="BD2060"/>
      <c r="BE2060"/>
      <c r="BF2060"/>
      <c r="BG2060"/>
      <c r="BH2060"/>
      <c r="BI2060"/>
      <c r="BJ2060"/>
      <c r="BK2060"/>
      <c r="BL2060"/>
      <c r="BM2060"/>
      <c r="BN2060"/>
      <c r="BO2060"/>
      <c r="BP2060"/>
      <c r="BQ2060"/>
      <c r="BR2060"/>
      <c r="BS2060"/>
      <c r="BT2060"/>
      <c r="BU2060"/>
      <c r="BV2060"/>
      <c r="BW2060"/>
      <c r="BX2060"/>
      <c r="BY2060"/>
      <c r="BZ2060"/>
      <c r="CA2060"/>
      <c r="CB2060"/>
      <c r="CC2060"/>
      <c r="CD2060"/>
      <c r="CE2060"/>
      <c r="CF2060"/>
      <c r="CG2060"/>
      <c r="CH2060"/>
      <c r="CI2060"/>
      <c r="CJ2060"/>
      <c r="CK2060"/>
      <c r="CL2060"/>
      <c r="CM2060"/>
      <c r="CN2060"/>
      <c r="CO2060"/>
      <c r="CP2060"/>
      <c r="CQ2060"/>
      <c r="CR2060"/>
      <c r="CS2060"/>
      <c r="CT2060"/>
      <c r="CU2060"/>
      <c r="CV2060"/>
      <c r="CW2060"/>
      <c r="CX2060"/>
      <c r="CY2060"/>
      <c r="CZ2060"/>
      <c r="DA2060"/>
      <c r="DB2060"/>
      <c r="DC2060"/>
      <c r="DD2060"/>
      <c r="DE2060"/>
      <c r="DF2060"/>
      <c r="DG2060"/>
      <c r="DH2060"/>
      <c r="DI2060"/>
      <c r="DJ2060"/>
      <c r="DK2060"/>
      <c r="DL2060"/>
      <c r="DM2060"/>
      <c r="DN2060"/>
      <c r="DO2060"/>
      <c r="DP2060"/>
      <c r="DQ2060"/>
      <c r="DR2060"/>
      <c r="DS2060"/>
      <c r="DT2060"/>
      <c r="DU2060"/>
      <c r="DV2060"/>
      <c r="DW2060"/>
      <c r="DX2060"/>
      <c r="DY2060"/>
      <c r="DZ2060"/>
      <c r="EA2060"/>
      <c r="EB2060"/>
      <c r="EC2060"/>
      <c r="ED2060"/>
      <c r="EE2060"/>
      <c r="EF2060"/>
      <c r="EG2060"/>
      <c r="EH2060"/>
      <c r="EI2060"/>
      <c r="EJ2060"/>
      <c r="EK2060"/>
      <c r="EL2060"/>
      <c r="EM2060"/>
      <c r="EN2060"/>
      <c r="EO2060"/>
      <c r="EP2060"/>
      <c r="EQ2060"/>
    </row>
    <row r="2061" spans="1:147" s="77" customFormat="1" ht="15.75" x14ac:dyDescent="0.25">
      <c r="A2061"/>
      <c r="B2061" s="139">
        <v>44658</v>
      </c>
      <c r="C2061" s="139">
        <v>44658</v>
      </c>
      <c r="D2061" s="79">
        <v>1203</v>
      </c>
      <c r="E2061" s="34"/>
      <c r="F2061" s="56" t="s">
        <v>1344</v>
      </c>
      <c r="G2061" s="79"/>
      <c r="H2061" s="79"/>
      <c r="I2061" s="79"/>
      <c r="J2061" s="79" t="s">
        <v>1119</v>
      </c>
      <c r="K2061" s="40">
        <v>13364.4</v>
      </c>
      <c r="L2061" s="52">
        <v>0</v>
      </c>
      <c r="M2061" s="40">
        <v>13364.4</v>
      </c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  <c r="AB2061"/>
      <c r="AC2061"/>
      <c r="AD2061"/>
      <c r="AE2061"/>
      <c r="AF2061"/>
      <c r="AG2061"/>
      <c r="AH2061"/>
      <c r="AI2061"/>
      <c r="AJ2061"/>
      <c r="AK2061"/>
      <c r="AL2061"/>
      <c r="AM2061"/>
      <c r="AN2061"/>
      <c r="AO2061"/>
      <c r="AP2061"/>
      <c r="AQ2061"/>
      <c r="AR2061"/>
      <c r="AS2061"/>
      <c r="AT2061"/>
      <c r="AU2061"/>
      <c r="AV2061"/>
      <c r="AW2061"/>
      <c r="AX2061"/>
      <c r="AY2061"/>
      <c r="AZ2061"/>
      <c r="BA2061"/>
      <c r="BB2061"/>
      <c r="BC2061"/>
      <c r="BD2061"/>
      <c r="BE2061"/>
      <c r="BF2061"/>
      <c r="BG2061"/>
      <c r="BH2061"/>
      <c r="BI2061"/>
      <c r="BJ2061"/>
      <c r="BK2061"/>
      <c r="BL2061"/>
      <c r="BM2061"/>
      <c r="BN2061"/>
      <c r="BO2061"/>
      <c r="BP2061"/>
      <c r="BQ2061"/>
      <c r="BR2061"/>
      <c r="BS2061"/>
      <c r="BT2061"/>
      <c r="BU2061"/>
      <c r="BV2061"/>
      <c r="BW2061"/>
      <c r="BX2061"/>
      <c r="BY2061"/>
      <c r="BZ2061"/>
      <c r="CA2061"/>
      <c r="CB2061"/>
      <c r="CC2061"/>
      <c r="CD2061"/>
      <c r="CE2061"/>
      <c r="CF2061"/>
      <c r="CG2061"/>
      <c r="CH2061"/>
      <c r="CI2061"/>
      <c r="CJ2061"/>
      <c r="CK2061"/>
      <c r="CL2061"/>
      <c r="CM2061"/>
      <c r="CN2061"/>
      <c r="CO2061"/>
      <c r="CP2061"/>
      <c r="CQ2061"/>
      <c r="CR2061"/>
      <c r="CS2061"/>
      <c r="CT2061"/>
      <c r="CU2061"/>
      <c r="CV2061"/>
      <c r="CW2061"/>
      <c r="CX2061"/>
      <c r="CY2061"/>
      <c r="CZ2061"/>
      <c r="DA2061"/>
      <c r="DB2061"/>
      <c r="DC2061"/>
      <c r="DD2061"/>
      <c r="DE2061"/>
      <c r="DF2061"/>
      <c r="DG2061"/>
      <c r="DH2061"/>
      <c r="DI2061"/>
      <c r="DJ2061"/>
      <c r="DK2061"/>
      <c r="DL2061"/>
      <c r="DM2061"/>
      <c r="DN2061"/>
      <c r="DO2061"/>
      <c r="DP2061"/>
      <c r="DQ2061"/>
      <c r="DR2061"/>
      <c r="DS2061"/>
      <c r="DT2061"/>
      <c r="DU2061"/>
      <c r="DV2061"/>
      <c r="DW2061"/>
      <c r="DX2061"/>
      <c r="DY2061"/>
      <c r="DZ2061"/>
      <c r="EA2061"/>
      <c r="EB2061"/>
      <c r="EC2061"/>
      <c r="ED2061"/>
      <c r="EE2061"/>
      <c r="EF2061"/>
      <c r="EG2061"/>
      <c r="EH2061"/>
      <c r="EI2061"/>
      <c r="EJ2061"/>
      <c r="EK2061"/>
      <c r="EL2061"/>
      <c r="EM2061"/>
      <c r="EN2061"/>
      <c r="EO2061"/>
      <c r="EP2061"/>
      <c r="EQ2061"/>
    </row>
    <row r="2062" spans="1:147" s="77" customFormat="1" ht="15.75" x14ac:dyDescent="0.25">
      <c r="A2062"/>
      <c r="B2062" s="139">
        <v>44658</v>
      </c>
      <c r="C2062" s="139">
        <v>44658</v>
      </c>
      <c r="D2062" s="79">
        <v>1204</v>
      </c>
      <c r="E2062" s="34"/>
      <c r="F2062" s="56" t="s">
        <v>1344</v>
      </c>
      <c r="G2062" s="79"/>
      <c r="H2062" s="79"/>
      <c r="I2062" s="79"/>
      <c r="J2062" s="79" t="s">
        <v>1119</v>
      </c>
      <c r="K2062" s="40">
        <v>13364.4</v>
      </c>
      <c r="L2062" s="52">
        <v>0</v>
      </c>
      <c r="M2062" s="40">
        <v>13364.4</v>
      </c>
      <c r="N2062"/>
      <c r="O2062"/>
      <c r="P2062"/>
      <c r="Q2062"/>
      <c r="R2062"/>
      <c r="S2062"/>
      <c r="T2062"/>
      <c r="U2062"/>
      <c r="V2062"/>
      <c r="W2062"/>
      <c r="X2062"/>
      <c r="Y2062"/>
      <c r="Z2062"/>
      <c r="AA2062"/>
      <c r="AB2062"/>
      <c r="AC2062"/>
      <c r="AD2062"/>
      <c r="AE2062"/>
      <c r="AF2062"/>
      <c r="AG2062"/>
      <c r="AH2062"/>
      <c r="AI2062"/>
      <c r="AJ2062"/>
      <c r="AK2062"/>
      <c r="AL2062"/>
      <c r="AM2062"/>
      <c r="AN2062"/>
      <c r="AO2062"/>
      <c r="AP2062"/>
      <c r="AQ2062"/>
      <c r="AR2062"/>
      <c r="AS2062"/>
      <c r="AT2062"/>
      <c r="AU2062"/>
      <c r="AV2062"/>
      <c r="AW2062"/>
      <c r="AX2062"/>
      <c r="AY2062"/>
      <c r="AZ2062"/>
      <c r="BA2062"/>
      <c r="BB2062"/>
      <c r="BC2062"/>
      <c r="BD2062"/>
      <c r="BE2062"/>
      <c r="BF2062"/>
      <c r="BG2062"/>
      <c r="BH2062"/>
      <c r="BI2062"/>
      <c r="BJ2062"/>
      <c r="BK2062"/>
      <c r="BL2062"/>
      <c r="BM2062"/>
      <c r="BN2062"/>
      <c r="BO2062"/>
      <c r="BP2062"/>
      <c r="BQ2062"/>
      <c r="BR2062"/>
      <c r="BS2062"/>
      <c r="BT2062"/>
      <c r="BU2062"/>
      <c r="BV2062"/>
      <c r="BW2062"/>
      <c r="BX2062"/>
      <c r="BY2062"/>
      <c r="BZ2062"/>
      <c r="CA2062"/>
      <c r="CB2062"/>
      <c r="CC2062"/>
      <c r="CD2062"/>
      <c r="CE2062"/>
      <c r="CF2062"/>
      <c r="CG2062"/>
      <c r="CH2062"/>
      <c r="CI2062"/>
      <c r="CJ2062"/>
      <c r="CK2062"/>
      <c r="CL2062"/>
      <c r="CM2062"/>
      <c r="CN2062"/>
      <c r="CO2062"/>
      <c r="CP2062"/>
      <c r="CQ2062"/>
      <c r="CR2062"/>
      <c r="CS2062"/>
      <c r="CT2062"/>
      <c r="CU2062"/>
      <c r="CV2062"/>
      <c r="CW2062"/>
      <c r="CX2062"/>
      <c r="CY2062"/>
      <c r="CZ2062"/>
      <c r="DA2062"/>
      <c r="DB2062"/>
      <c r="DC2062"/>
      <c r="DD2062"/>
      <c r="DE2062"/>
      <c r="DF2062"/>
      <c r="DG2062"/>
      <c r="DH2062"/>
      <c r="DI2062"/>
      <c r="DJ2062"/>
      <c r="DK2062"/>
      <c r="DL2062"/>
      <c r="DM2062"/>
      <c r="DN2062"/>
      <c r="DO2062"/>
      <c r="DP2062"/>
      <c r="DQ2062"/>
      <c r="DR2062"/>
      <c r="DS2062"/>
      <c r="DT2062"/>
      <c r="DU2062"/>
      <c r="DV2062"/>
      <c r="DW2062"/>
      <c r="DX2062"/>
      <c r="DY2062"/>
      <c r="DZ2062"/>
      <c r="EA2062"/>
      <c r="EB2062"/>
      <c r="EC2062"/>
      <c r="ED2062"/>
      <c r="EE2062"/>
      <c r="EF2062"/>
      <c r="EG2062"/>
      <c r="EH2062"/>
      <c r="EI2062"/>
      <c r="EJ2062"/>
      <c r="EK2062"/>
      <c r="EL2062"/>
      <c r="EM2062"/>
      <c r="EN2062"/>
      <c r="EO2062"/>
      <c r="EP2062"/>
      <c r="EQ2062"/>
    </row>
    <row r="2063" spans="1:147" s="77" customFormat="1" ht="15.75" x14ac:dyDescent="0.25">
      <c r="A2063"/>
      <c r="B2063" s="139">
        <v>44658</v>
      </c>
      <c r="C2063" s="139">
        <v>44658</v>
      </c>
      <c r="D2063" s="79">
        <v>1205</v>
      </c>
      <c r="E2063" s="34"/>
      <c r="F2063" s="56" t="s">
        <v>1344</v>
      </c>
      <c r="G2063" s="79"/>
      <c r="H2063" s="79"/>
      <c r="I2063" s="79"/>
      <c r="J2063" s="79" t="s">
        <v>1119</v>
      </c>
      <c r="K2063" s="40">
        <v>13364.4</v>
      </c>
      <c r="L2063" s="52">
        <v>0</v>
      </c>
      <c r="M2063" s="40">
        <v>13364.4</v>
      </c>
      <c r="N2063"/>
      <c r="O2063"/>
      <c r="P2063"/>
      <c r="Q2063"/>
      <c r="R2063"/>
      <c r="S2063"/>
      <c r="T2063"/>
      <c r="U2063"/>
      <c r="V2063"/>
      <c r="W2063"/>
      <c r="X2063"/>
      <c r="Y2063"/>
      <c r="Z2063"/>
      <c r="AA2063"/>
      <c r="AB2063"/>
      <c r="AC2063"/>
      <c r="AD2063"/>
      <c r="AE2063"/>
      <c r="AF2063"/>
      <c r="AG2063"/>
      <c r="AH2063"/>
      <c r="AI2063"/>
      <c r="AJ2063"/>
      <c r="AK2063"/>
      <c r="AL2063"/>
      <c r="AM2063"/>
      <c r="AN2063"/>
      <c r="AO2063"/>
      <c r="AP2063"/>
      <c r="AQ2063"/>
      <c r="AR2063"/>
      <c r="AS2063"/>
      <c r="AT2063"/>
      <c r="AU2063"/>
      <c r="AV2063"/>
      <c r="AW2063"/>
      <c r="AX2063"/>
      <c r="AY2063"/>
      <c r="AZ2063"/>
      <c r="BA2063"/>
      <c r="BB2063"/>
      <c r="BC2063"/>
      <c r="BD2063"/>
      <c r="BE2063"/>
      <c r="BF2063"/>
      <c r="BG2063"/>
      <c r="BH2063"/>
      <c r="BI2063"/>
      <c r="BJ2063"/>
      <c r="BK2063"/>
      <c r="BL2063"/>
      <c r="BM2063"/>
      <c r="BN2063"/>
      <c r="BO2063"/>
      <c r="BP2063"/>
      <c r="BQ2063"/>
      <c r="BR2063"/>
      <c r="BS2063"/>
      <c r="BT2063"/>
      <c r="BU2063"/>
      <c r="BV2063"/>
      <c r="BW2063"/>
      <c r="BX2063"/>
      <c r="BY2063"/>
      <c r="BZ2063"/>
      <c r="CA2063"/>
      <c r="CB2063"/>
      <c r="CC2063"/>
      <c r="CD2063"/>
      <c r="CE2063"/>
      <c r="CF2063"/>
      <c r="CG2063"/>
      <c r="CH2063"/>
      <c r="CI2063"/>
      <c r="CJ2063"/>
      <c r="CK2063"/>
      <c r="CL2063"/>
      <c r="CM2063"/>
      <c r="CN2063"/>
      <c r="CO2063"/>
      <c r="CP2063"/>
      <c r="CQ2063"/>
      <c r="CR2063"/>
      <c r="CS2063"/>
      <c r="CT2063"/>
      <c r="CU2063"/>
      <c r="CV2063"/>
      <c r="CW2063"/>
      <c r="CX2063"/>
      <c r="CY2063"/>
      <c r="CZ2063"/>
      <c r="DA2063"/>
      <c r="DB2063"/>
      <c r="DC2063"/>
      <c r="DD2063"/>
      <c r="DE2063"/>
      <c r="DF2063"/>
      <c r="DG2063"/>
      <c r="DH2063"/>
      <c r="DI2063"/>
      <c r="DJ2063"/>
      <c r="DK2063"/>
      <c r="DL2063"/>
      <c r="DM2063"/>
      <c r="DN2063"/>
      <c r="DO2063"/>
      <c r="DP2063"/>
      <c r="DQ2063"/>
      <c r="DR2063"/>
      <c r="DS2063"/>
      <c r="DT2063"/>
      <c r="DU2063"/>
      <c r="DV2063"/>
      <c r="DW2063"/>
      <c r="DX2063"/>
      <c r="DY2063"/>
      <c r="DZ2063"/>
      <c r="EA2063"/>
      <c r="EB2063"/>
      <c r="EC2063"/>
      <c r="ED2063"/>
      <c r="EE2063"/>
      <c r="EF2063"/>
      <c r="EG2063"/>
      <c r="EH2063"/>
      <c r="EI2063"/>
      <c r="EJ2063"/>
      <c r="EK2063"/>
      <c r="EL2063"/>
      <c r="EM2063"/>
      <c r="EN2063"/>
      <c r="EO2063"/>
      <c r="EP2063"/>
      <c r="EQ2063"/>
    </row>
    <row r="2064" spans="1:147" s="77" customFormat="1" ht="15.75" x14ac:dyDescent="0.25">
      <c r="A2064"/>
      <c r="B2064" s="139">
        <v>44658</v>
      </c>
      <c r="C2064" s="139">
        <v>44658</v>
      </c>
      <c r="D2064" s="79">
        <v>1206</v>
      </c>
      <c r="E2064" s="34"/>
      <c r="F2064" s="56" t="s">
        <v>1344</v>
      </c>
      <c r="G2064" s="79"/>
      <c r="H2064" s="79"/>
      <c r="I2064" s="79"/>
      <c r="J2064" s="79" t="s">
        <v>1119</v>
      </c>
      <c r="K2064" s="40">
        <v>13364.4</v>
      </c>
      <c r="L2064" s="52">
        <v>0</v>
      </c>
      <c r="M2064" s="40">
        <v>13364.4</v>
      </c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  <c r="AB2064"/>
      <c r="AC2064"/>
      <c r="AD2064"/>
      <c r="AE2064"/>
      <c r="AF2064"/>
      <c r="AG2064"/>
      <c r="AH2064"/>
      <c r="AI2064"/>
      <c r="AJ2064"/>
      <c r="AK2064"/>
      <c r="AL2064"/>
      <c r="AM2064"/>
      <c r="AN2064"/>
      <c r="AO2064"/>
      <c r="AP2064"/>
      <c r="AQ2064"/>
      <c r="AR2064"/>
      <c r="AS2064"/>
      <c r="AT2064"/>
      <c r="AU2064"/>
      <c r="AV2064"/>
      <c r="AW2064"/>
      <c r="AX2064"/>
      <c r="AY2064"/>
      <c r="AZ2064"/>
      <c r="BA2064"/>
      <c r="BB2064"/>
      <c r="BC2064"/>
      <c r="BD2064"/>
      <c r="BE2064"/>
      <c r="BF2064"/>
      <c r="BG2064"/>
      <c r="BH2064"/>
      <c r="BI2064"/>
      <c r="BJ2064"/>
      <c r="BK2064"/>
      <c r="BL2064"/>
      <c r="BM2064"/>
      <c r="BN2064"/>
      <c r="BO2064"/>
      <c r="BP2064"/>
      <c r="BQ2064"/>
      <c r="BR2064"/>
      <c r="BS2064"/>
      <c r="BT2064"/>
      <c r="BU2064"/>
      <c r="BV2064"/>
      <c r="BW2064"/>
      <c r="BX2064"/>
      <c r="BY2064"/>
      <c r="BZ2064"/>
      <c r="CA2064"/>
      <c r="CB2064"/>
      <c r="CC2064"/>
      <c r="CD2064"/>
      <c r="CE2064"/>
      <c r="CF2064"/>
      <c r="CG2064"/>
      <c r="CH2064"/>
      <c r="CI2064"/>
      <c r="CJ2064"/>
      <c r="CK2064"/>
      <c r="CL2064"/>
      <c r="CM2064"/>
      <c r="CN2064"/>
      <c r="CO2064"/>
      <c r="CP2064"/>
      <c r="CQ2064"/>
      <c r="CR2064"/>
      <c r="CS2064"/>
      <c r="CT2064"/>
      <c r="CU2064"/>
      <c r="CV2064"/>
      <c r="CW2064"/>
      <c r="CX2064"/>
      <c r="CY2064"/>
      <c r="CZ2064"/>
      <c r="DA2064"/>
      <c r="DB2064"/>
      <c r="DC2064"/>
      <c r="DD2064"/>
      <c r="DE2064"/>
      <c r="DF2064"/>
      <c r="DG2064"/>
      <c r="DH2064"/>
      <c r="DI2064"/>
      <c r="DJ2064"/>
      <c r="DK2064"/>
      <c r="DL2064"/>
      <c r="DM2064"/>
      <c r="DN2064"/>
      <c r="DO2064"/>
      <c r="DP2064"/>
      <c r="DQ2064"/>
      <c r="DR2064"/>
      <c r="DS2064"/>
      <c r="DT2064"/>
      <c r="DU2064"/>
      <c r="DV2064"/>
      <c r="DW2064"/>
      <c r="DX2064"/>
      <c r="DY2064"/>
      <c r="DZ2064"/>
      <c r="EA2064"/>
      <c r="EB2064"/>
      <c r="EC2064"/>
      <c r="ED2064"/>
      <c r="EE2064"/>
      <c r="EF2064"/>
      <c r="EG2064"/>
      <c r="EH2064"/>
      <c r="EI2064"/>
      <c r="EJ2064"/>
      <c r="EK2064"/>
      <c r="EL2064"/>
      <c r="EM2064"/>
      <c r="EN2064"/>
      <c r="EO2064"/>
      <c r="EP2064"/>
      <c r="EQ2064"/>
    </row>
    <row r="2065" spans="1:147" s="77" customFormat="1" ht="15.75" x14ac:dyDescent="0.25">
      <c r="A2065"/>
      <c r="B2065" s="139">
        <v>44658</v>
      </c>
      <c r="C2065" s="139">
        <v>44658</v>
      </c>
      <c r="D2065" s="79">
        <v>1207</v>
      </c>
      <c r="E2065" s="34"/>
      <c r="F2065" s="56" t="s">
        <v>1344</v>
      </c>
      <c r="G2065" s="79"/>
      <c r="H2065" s="79"/>
      <c r="I2065" s="79"/>
      <c r="J2065" s="79" t="s">
        <v>1119</v>
      </c>
      <c r="K2065" s="40">
        <v>13364.4</v>
      </c>
      <c r="L2065" s="52">
        <v>0</v>
      </c>
      <c r="M2065" s="40">
        <v>13364.4</v>
      </c>
      <c r="N2065"/>
      <c r="O2065"/>
      <c r="P2065"/>
      <c r="Q2065"/>
      <c r="R2065"/>
      <c r="S2065"/>
      <c r="T2065"/>
      <c r="U2065"/>
      <c r="V2065"/>
      <c r="W2065"/>
      <c r="X2065"/>
      <c r="Y2065"/>
      <c r="Z2065"/>
      <c r="AA2065"/>
      <c r="AB2065"/>
      <c r="AC2065"/>
      <c r="AD2065"/>
      <c r="AE2065"/>
      <c r="AF2065"/>
      <c r="AG2065"/>
      <c r="AH2065"/>
      <c r="AI2065"/>
      <c r="AJ2065"/>
      <c r="AK2065"/>
      <c r="AL2065"/>
      <c r="AM2065"/>
      <c r="AN2065"/>
      <c r="AO2065"/>
      <c r="AP2065"/>
      <c r="AQ2065"/>
      <c r="AR2065"/>
      <c r="AS2065"/>
      <c r="AT2065"/>
      <c r="AU2065"/>
      <c r="AV2065"/>
      <c r="AW2065"/>
      <c r="AX2065"/>
      <c r="AY2065"/>
      <c r="AZ2065"/>
      <c r="BA2065"/>
      <c r="BB2065"/>
      <c r="BC2065"/>
      <c r="BD2065"/>
      <c r="BE2065"/>
      <c r="BF2065"/>
      <c r="BG2065"/>
      <c r="BH2065"/>
      <c r="BI2065"/>
      <c r="BJ2065"/>
      <c r="BK2065"/>
      <c r="BL2065"/>
      <c r="BM2065"/>
      <c r="BN2065"/>
      <c r="BO2065"/>
      <c r="BP2065"/>
      <c r="BQ2065"/>
      <c r="BR2065"/>
      <c r="BS2065"/>
      <c r="BT2065"/>
      <c r="BU2065"/>
      <c r="BV2065"/>
      <c r="BW2065"/>
      <c r="BX2065"/>
      <c r="BY2065"/>
      <c r="BZ2065"/>
      <c r="CA2065"/>
      <c r="CB2065"/>
      <c r="CC2065"/>
      <c r="CD2065"/>
      <c r="CE2065"/>
      <c r="CF2065"/>
      <c r="CG2065"/>
      <c r="CH2065"/>
      <c r="CI2065"/>
      <c r="CJ2065"/>
      <c r="CK2065"/>
      <c r="CL2065"/>
      <c r="CM2065"/>
      <c r="CN2065"/>
      <c r="CO2065"/>
      <c r="CP2065"/>
      <c r="CQ2065"/>
      <c r="CR2065"/>
      <c r="CS2065"/>
      <c r="CT2065"/>
      <c r="CU2065"/>
      <c r="CV2065"/>
      <c r="CW2065"/>
      <c r="CX2065"/>
      <c r="CY2065"/>
      <c r="CZ2065"/>
      <c r="DA2065"/>
      <c r="DB2065"/>
      <c r="DC2065"/>
      <c r="DD2065"/>
      <c r="DE2065"/>
      <c r="DF2065"/>
      <c r="DG2065"/>
      <c r="DH2065"/>
      <c r="DI2065"/>
      <c r="DJ2065"/>
      <c r="DK2065"/>
      <c r="DL2065"/>
      <c r="DM2065"/>
      <c r="DN2065"/>
      <c r="DO2065"/>
      <c r="DP2065"/>
      <c r="DQ2065"/>
      <c r="DR2065"/>
      <c r="DS2065"/>
      <c r="DT2065"/>
      <c r="DU2065"/>
      <c r="DV2065"/>
      <c r="DW2065"/>
      <c r="DX2065"/>
      <c r="DY2065"/>
      <c r="DZ2065"/>
      <c r="EA2065"/>
      <c r="EB2065"/>
      <c r="EC2065"/>
      <c r="ED2065"/>
      <c r="EE2065"/>
      <c r="EF2065"/>
      <c r="EG2065"/>
      <c r="EH2065"/>
      <c r="EI2065"/>
      <c r="EJ2065"/>
      <c r="EK2065"/>
      <c r="EL2065"/>
      <c r="EM2065"/>
      <c r="EN2065"/>
      <c r="EO2065"/>
      <c r="EP2065"/>
      <c r="EQ2065"/>
    </row>
    <row r="2066" spans="1:147" s="77" customFormat="1" ht="15.75" x14ac:dyDescent="0.25">
      <c r="A2066"/>
      <c r="B2066" s="139">
        <v>44658</v>
      </c>
      <c r="C2066" s="139">
        <v>44658</v>
      </c>
      <c r="D2066" s="79">
        <v>1208</v>
      </c>
      <c r="E2066" s="34"/>
      <c r="F2066" s="56" t="s">
        <v>1344</v>
      </c>
      <c r="G2066" s="79"/>
      <c r="H2066" s="79"/>
      <c r="I2066" s="79"/>
      <c r="J2066" s="79" t="s">
        <v>1119</v>
      </c>
      <c r="K2066" s="40">
        <v>13364.4</v>
      </c>
      <c r="L2066" s="52">
        <v>0</v>
      </c>
      <c r="M2066" s="40">
        <v>13364.4</v>
      </c>
      <c r="N2066"/>
      <c r="O2066"/>
      <c r="P2066"/>
      <c r="Q2066"/>
      <c r="R2066"/>
      <c r="S2066"/>
      <c r="T2066"/>
      <c r="U2066"/>
      <c r="V2066"/>
      <c r="W2066"/>
      <c r="X2066"/>
      <c r="Y2066"/>
      <c r="Z2066"/>
      <c r="AA2066"/>
      <c r="AB2066"/>
      <c r="AC2066"/>
      <c r="AD2066"/>
      <c r="AE2066"/>
      <c r="AF2066"/>
      <c r="AG2066"/>
      <c r="AH2066"/>
      <c r="AI2066"/>
      <c r="AJ2066"/>
      <c r="AK2066"/>
      <c r="AL2066"/>
      <c r="AM2066"/>
      <c r="AN2066"/>
      <c r="AO2066"/>
      <c r="AP2066"/>
      <c r="AQ2066"/>
      <c r="AR2066"/>
      <c r="AS2066"/>
      <c r="AT2066"/>
      <c r="AU2066"/>
      <c r="AV2066"/>
      <c r="AW2066"/>
      <c r="AX2066"/>
      <c r="AY2066"/>
      <c r="AZ2066"/>
      <c r="BA2066"/>
      <c r="BB2066"/>
      <c r="BC2066"/>
      <c r="BD2066"/>
      <c r="BE2066"/>
      <c r="BF2066"/>
      <c r="BG2066"/>
      <c r="BH2066"/>
      <c r="BI2066"/>
      <c r="BJ2066"/>
      <c r="BK2066"/>
      <c r="BL2066"/>
      <c r="BM2066"/>
      <c r="BN2066"/>
      <c r="BO2066"/>
      <c r="BP2066"/>
      <c r="BQ2066"/>
      <c r="BR2066"/>
      <c r="BS2066"/>
      <c r="BT2066"/>
      <c r="BU2066"/>
      <c r="BV2066"/>
      <c r="BW2066"/>
      <c r="BX2066"/>
      <c r="BY2066"/>
      <c r="BZ2066"/>
      <c r="CA2066"/>
      <c r="CB2066"/>
      <c r="CC2066"/>
      <c r="CD2066"/>
      <c r="CE2066"/>
      <c r="CF2066"/>
      <c r="CG2066"/>
      <c r="CH2066"/>
      <c r="CI2066"/>
      <c r="CJ2066"/>
      <c r="CK2066"/>
      <c r="CL2066"/>
      <c r="CM2066"/>
      <c r="CN2066"/>
      <c r="CO2066"/>
      <c r="CP2066"/>
      <c r="CQ2066"/>
      <c r="CR2066"/>
      <c r="CS2066"/>
      <c r="CT2066"/>
      <c r="CU2066"/>
      <c r="CV2066"/>
      <c r="CW2066"/>
      <c r="CX2066"/>
      <c r="CY2066"/>
      <c r="CZ2066"/>
      <c r="DA2066"/>
      <c r="DB2066"/>
      <c r="DC2066"/>
      <c r="DD2066"/>
      <c r="DE2066"/>
      <c r="DF2066"/>
      <c r="DG2066"/>
      <c r="DH2066"/>
      <c r="DI2066"/>
      <c r="DJ2066"/>
      <c r="DK2066"/>
      <c r="DL2066"/>
      <c r="DM2066"/>
      <c r="DN2066"/>
      <c r="DO2066"/>
      <c r="DP2066"/>
      <c r="DQ2066"/>
      <c r="DR2066"/>
      <c r="DS2066"/>
      <c r="DT2066"/>
      <c r="DU2066"/>
      <c r="DV2066"/>
      <c r="DW2066"/>
      <c r="DX2066"/>
      <c r="DY2066"/>
      <c r="DZ2066"/>
      <c r="EA2066"/>
      <c r="EB2066"/>
      <c r="EC2066"/>
      <c r="ED2066"/>
      <c r="EE2066"/>
      <c r="EF2066"/>
      <c r="EG2066"/>
      <c r="EH2066"/>
      <c r="EI2066"/>
      <c r="EJ2066"/>
      <c r="EK2066"/>
      <c r="EL2066"/>
      <c r="EM2066"/>
      <c r="EN2066"/>
      <c r="EO2066"/>
      <c r="EP2066"/>
      <c r="EQ2066"/>
    </row>
    <row r="2067" spans="1:147" s="77" customFormat="1" ht="15.75" x14ac:dyDescent="0.25">
      <c r="A2067"/>
      <c r="B2067" s="139">
        <v>44658</v>
      </c>
      <c r="C2067" s="139">
        <v>44658</v>
      </c>
      <c r="D2067" s="79">
        <v>1209</v>
      </c>
      <c r="E2067" s="34"/>
      <c r="F2067" s="56" t="s">
        <v>1344</v>
      </c>
      <c r="G2067" s="79"/>
      <c r="H2067" s="79"/>
      <c r="I2067" s="79"/>
      <c r="J2067" s="79" t="s">
        <v>1119</v>
      </c>
      <c r="K2067" s="40">
        <v>13364.4</v>
      </c>
      <c r="L2067" s="52">
        <v>0</v>
      </c>
      <c r="M2067" s="40">
        <v>13364.4</v>
      </c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  <c r="AB2067"/>
      <c r="AC2067"/>
      <c r="AD2067"/>
      <c r="AE2067"/>
      <c r="AF2067"/>
      <c r="AG2067"/>
      <c r="AH2067"/>
      <c r="AI2067"/>
      <c r="AJ2067"/>
      <c r="AK2067"/>
      <c r="AL2067"/>
      <c r="AM2067"/>
      <c r="AN2067"/>
      <c r="AO2067"/>
      <c r="AP2067"/>
      <c r="AQ2067"/>
      <c r="AR2067"/>
      <c r="AS2067"/>
      <c r="AT2067"/>
      <c r="AU2067"/>
      <c r="AV2067"/>
      <c r="AW2067"/>
      <c r="AX2067"/>
      <c r="AY2067"/>
      <c r="AZ2067"/>
      <c r="BA2067"/>
      <c r="BB2067"/>
      <c r="BC2067"/>
      <c r="BD2067"/>
      <c r="BE2067"/>
      <c r="BF2067"/>
      <c r="BG2067"/>
      <c r="BH2067"/>
      <c r="BI2067"/>
      <c r="BJ2067"/>
      <c r="BK2067"/>
      <c r="BL2067"/>
      <c r="BM2067"/>
      <c r="BN2067"/>
      <c r="BO2067"/>
      <c r="BP2067"/>
      <c r="BQ2067"/>
      <c r="BR2067"/>
      <c r="BS2067"/>
      <c r="BT2067"/>
      <c r="BU2067"/>
      <c r="BV2067"/>
      <c r="BW2067"/>
      <c r="BX2067"/>
      <c r="BY2067"/>
      <c r="BZ2067"/>
      <c r="CA2067"/>
      <c r="CB2067"/>
      <c r="CC2067"/>
      <c r="CD2067"/>
      <c r="CE2067"/>
      <c r="CF2067"/>
      <c r="CG2067"/>
      <c r="CH2067"/>
      <c r="CI2067"/>
      <c r="CJ2067"/>
      <c r="CK2067"/>
      <c r="CL2067"/>
      <c r="CM2067"/>
      <c r="CN2067"/>
      <c r="CO2067"/>
      <c r="CP2067"/>
      <c r="CQ2067"/>
      <c r="CR2067"/>
      <c r="CS2067"/>
      <c r="CT2067"/>
      <c r="CU2067"/>
      <c r="CV2067"/>
      <c r="CW2067"/>
      <c r="CX2067"/>
      <c r="CY2067"/>
      <c r="CZ2067"/>
      <c r="DA2067"/>
      <c r="DB2067"/>
      <c r="DC2067"/>
      <c r="DD2067"/>
      <c r="DE2067"/>
      <c r="DF2067"/>
      <c r="DG2067"/>
      <c r="DH2067"/>
      <c r="DI2067"/>
      <c r="DJ2067"/>
      <c r="DK2067"/>
      <c r="DL2067"/>
      <c r="DM2067"/>
      <c r="DN2067"/>
      <c r="DO2067"/>
      <c r="DP2067"/>
      <c r="DQ2067"/>
      <c r="DR2067"/>
      <c r="DS2067"/>
      <c r="DT2067"/>
      <c r="DU2067"/>
      <c r="DV2067"/>
      <c r="DW2067"/>
      <c r="DX2067"/>
      <c r="DY2067"/>
      <c r="DZ2067"/>
      <c r="EA2067"/>
      <c r="EB2067"/>
      <c r="EC2067"/>
      <c r="ED2067"/>
      <c r="EE2067"/>
      <c r="EF2067"/>
      <c r="EG2067"/>
      <c r="EH2067"/>
      <c r="EI2067"/>
      <c r="EJ2067"/>
      <c r="EK2067"/>
      <c r="EL2067"/>
      <c r="EM2067"/>
      <c r="EN2067"/>
      <c r="EO2067"/>
      <c r="EP2067"/>
      <c r="EQ2067"/>
    </row>
    <row r="2068" spans="1:147" s="77" customFormat="1" ht="15.75" x14ac:dyDescent="0.25">
      <c r="A2068"/>
      <c r="B2068" s="139">
        <v>44658</v>
      </c>
      <c r="C2068" s="139">
        <v>44658</v>
      </c>
      <c r="D2068" s="79">
        <v>1210</v>
      </c>
      <c r="E2068" s="34"/>
      <c r="F2068" s="56" t="s">
        <v>1344</v>
      </c>
      <c r="G2068" s="79"/>
      <c r="H2068" s="79"/>
      <c r="I2068" s="79"/>
      <c r="J2068" s="79" t="s">
        <v>1119</v>
      </c>
      <c r="K2068" s="40">
        <v>13364.4</v>
      </c>
      <c r="L2068" s="52">
        <v>0</v>
      </c>
      <c r="M2068" s="40">
        <v>13364.4</v>
      </c>
      <c r="N2068"/>
      <c r="O2068"/>
      <c r="P2068"/>
      <c r="Q2068"/>
      <c r="R2068"/>
      <c r="S2068"/>
      <c r="T2068"/>
      <c r="U2068"/>
      <c r="V2068"/>
      <c r="W2068"/>
      <c r="X2068"/>
      <c r="Y2068"/>
      <c r="Z2068"/>
      <c r="AA2068"/>
      <c r="AB2068"/>
      <c r="AC2068"/>
      <c r="AD2068"/>
      <c r="AE2068"/>
      <c r="AF2068"/>
      <c r="AG2068"/>
      <c r="AH2068"/>
      <c r="AI2068"/>
      <c r="AJ2068"/>
      <c r="AK2068"/>
      <c r="AL2068"/>
      <c r="AM2068"/>
      <c r="AN2068"/>
      <c r="AO2068"/>
      <c r="AP2068"/>
      <c r="AQ2068"/>
      <c r="AR2068"/>
      <c r="AS2068"/>
      <c r="AT2068"/>
      <c r="AU2068"/>
      <c r="AV2068"/>
      <c r="AW2068"/>
      <c r="AX2068"/>
      <c r="AY2068"/>
      <c r="AZ2068"/>
      <c r="BA2068"/>
      <c r="BB2068"/>
      <c r="BC2068"/>
      <c r="BD2068"/>
      <c r="BE2068"/>
      <c r="BF2068"/>
      <c r="BG2068"/>
      <c r="BH2068"/>
      <c r="BI2068"/>
      <c r="BJ2068"/>
      <c r="BK2068"/>
      <c r="BL2068"/>
      <c r="BM2068"/>
      <c r="BN2068"/>
      <c r="BO2068"/>
      <c r="BP2068"/>
      <c r="BQ2068"/>
      <c r="BR2068"/>
      <c r="BS2068"/>
      <c r="BT2068"/>
      <c r="BU2068"/>
      <c r="BV2068"/>
      <c r="BW2068"/>
      <c r="BX2068"/>
      <c r="BY2068"/>
      <c r="BZ2068"/>
      <c r="CA2068"/>
      <c r="CB2068"/>
      <c r="CC2068"/>
      <c r="CD2068"/>
      <c r="CE2068"/>
      <c r="CF2068"/>
      <c r="CG2068"/>
      <c r="CH2068"/>
      <c r="CI2068"/>
      <c r="CJ2068"/>
      <c r="CK2068"/>
      <c r="CL2068"/>
      <c r="CM2068"/>
      <c r="CN2068"/>
      <c r="CO2068"/>
      <c r="CP2068"/>
      <c r="CQ2068"/>
      <c r="CR2068"/>
      <c r="CS2068"/>
      <c r="CT2068"/>
      <c r="CU2068"/>
      <c r="CV2068"/>
      <c r="CW2068"/>
      <c r="CX2068"/>
      <c r="CY2068"/>
      <c r="CZ2068"/>
      <c r="DA2068"/>
      <c r="DB2068"/>
      <c r="DC2068"/>
      <c r="DD2068"/>
      <c r="DE2068"/>
      <c r="DF2068"/>
      <c r="DG2068"/>
      <c r="DH2068"/>
      <c r="DI2068"/>
      <c r="DJ2068"/>
      <c r="DK2068"/>
      <c r="DL2068"/>
      <c r="DM2068"/>
      <c r="DN2068"/>
      <c r="DO2068"/>
      <c r="DP2068"/>
      <c r="DQ2068"/>
      <c r="DR2068"/>
      <c r="DS2068"/>
      <c r="DT2068"/>
      <c r="DU2068"/>
      <c r="DV2068"/>
      <c r="DW2068"/>
      <c r="DX2068"/>
      <c r="DY2068"/>
      <c r="DZ2068"/>
      <c r="EA2068"/>
      <c r="EB2068"/>
      <c r="EC2068"/>
      <c r="ED2068"/>
      <c r="EE2068"/>
      <c r="EF2068"/>
      <c r="EG2068"/>
      <c r="EH2068"/>
      <c r="EI2068"/>
      <c r="EJ2068"/>
      <c r="EK2068"/>
      <c r="EL2068"/>
      <c r="EM2068"/>
      <c r="EN2068"/>
      <c r="EO2068"/>
      <c r="EP2068"/>
      <c r="EQ2068"/>
    </row>
    <row r="2069" spans="1:147" s="77" customFormat="1" ht="15.75" x14ac:dyDescent="0.25">
      <c r="A2069"/>
      <c r="B2069" s="139">
        <v>44658</v>
      </c>
      <c r="C2069" s="139">
        <v>44658</v>
      </c>
      <c r="D2069" s="79">
        <v>1211</v>
      </c>
      <c r="E2069" s="34"/>
      <c r="F2069" s="56" t="s">
        <v>1344</v>
      </c>
      <c r="G2069" s="79"/>
      <c r="H2069" s="79"/>
      <c r="I2069" s="79"/>
      <c r="J2069" s="79" t="s">
        <v>1119</v>
      </c>
      <c r="K2069" s="40">
        <v>13364.4</v>
      </c>
      <c r="L2069" s="52">
        <v>0</v>
      </c>
      <c r="M2069" s="40">
        <v>13364.4</v>
      </c>
      <c r="N2069"/>
      <c r="O2069"/>
      <c r="P2069"/>
      <c r="Q2069"/>
      <c r="R2069"/>
      <c r="S2069"/>
      <c r="T2069"/>
      <c r="U2069"/>
      <c r="V2069"/>
      <c r="W2069"/>
      <c r="X2069"/>
      <c r="Y2069"/>
      <c r="Z2069"/>
      <c r="AA2069"/>
      <c r="AB2069"/>
      <c r="AC2069"/>
      <c r="AD2069"/>
      <c r="AE2069"/>
      <c r="AF2069"/>
      <c r="AG2069"/>
      <c r="AH2069"/>
      <c r="AI2069"/>
      <c r="AJ2069"/>
      <c r="AK2069"/>
      <c r="AL2069"/>
      <c r="AM2069"/>
      <c r="AN2069"/>
      <c r="AO2069"/>
      <c r="AP2069"/>
      <c r="AQ2069"/>
      <c r="AR2069"/>
      <c r="AS2069"/>
      <c r="AT2069"/>
      <c r="AU2069"/>
      <c r="AV2069"/>
      <c r="AW2069"/>
      <c r="AX2069"/>
      <c r="AY2069"/>
      <c r="AZ2069"/>
      <c r="BA2069"/>
      <c r="BB2069"/>
      <c r="BC2069"/>
      <c r="BD2069"/>
      <c r="BE2069"/>
      <c r="BF2069"/>
      <c r="BG2069"/>
      <c r="BH2069"/>
      <c r="BI2069"/>
      <c r="BJ2069"/>
      <c r="BK2069"/>
      <c r="BL2069"/>
      <c r="BM2069"/>
      <c r="BN2069"/>
      <c r="BO2069"/>
      <c r="BP2069"/>
      <c r="BQ2069"/>
      <c r="BR2069"/>
      <c r="BS2069"/>
      <c r="BT2069"/>
      <c r="BU2069"/>
      <c r="BV2069"/>
      <c r="BW2069"/>
      <c r="BX2069"/>
      <c r="BY2069"/>
      <c r="BZ2069"/>
      <c r="CA2069"/>
      <c r="CB2069"/>
      <c r="CC2069"/>
      <c r="CD2069"/>
      <c r="CE2069"/>
      <c r="CF2069"/>
      <c r="CG2069"/>
      <c r="CH2069"/>
      <c r="CI2069"/>
      <c r="CJ2069"/>
      <c r="CK2069"/>
      <c r="CL2069"/>
      <c r="CM2069"/>
      <c r="CN2069"/>
      <c r="CO2069"/>
      <c r="CP2069"/>
      <c r="CQ2069"/>
      <c r="CR2069"/>
      <c r="CS2069"/>
      <c r="CT2069"/>
      <c r="CU2069"/>
      <c r="CV2069"/>
      <c r="CW2069"/>
      <c r="CX2069"/>
      <c r="CY2069"/>
      <c r="CZ2069"/>
      <c r="DA2069"/>
      <c r="DB2069"/>
      <c r="DC2069"/>
      <c r="DD2069"/>
      <c r="DE2069"/>
      <c r="DF2069"/>
      <c r="DG2069"/>
      <c r="DH2069"/>
      <c r="DI2069"/>
      <c r="DJ2069"/>
      <c r="DK2069"/>
      <c r="DL2069"/>
      <c r="DM2069"/>
      <c r="DN2069"/>
      <c r="DO2069"/>
      <c r="DP2069"/>
      <c r="DQ2069"/>
      <c r="DR2069"/>
      <c r="DS2069"/>
      <c r="DT2069"/>
      <c r="DU2069"/>
      <c r="DV2069"/>
      <c r="DW2069"/>
      <c r="DX2069"/>
      <c r="DY2069"/>
      <c r="DZ2069"/>
      <c r="EA2069"/>
      <c r="EB2069"/>
      <c r="EC2069"/>
      <c r="ED2069"/>
      <c r="EE2069"/>
      <c r="EF2069"/>
      <c r="EG2069"/>
      <c r="EH2069"/>
      <c r="EI2069"/>
      <c r="EJ2069"/>
      <c r="EK2069"/>
      <c r="EL2069"/>
      <c r="EM2069"/>
      <c r="EN2069"/>
      <c r="EO2069"/>
      <c r="EP2069"/>
      <c r="EQ2069"/>
    </row>
    <row r="2070" spans="1:147" s="77" customFormat="1" ht="15.75" x14ac:dyDescent="0.25">
      <c r="A2070"/>
      <c r="B2070" s="139">
        <v>44658</v>
      </c>
      <c r="C2070" s="139">
        <v>44658</v>
      </c>
      <c r="D2070" s="79">
        <v>1212</v>
      </c>
      <c r="E2070" s="34"/>
      <c r="F2070" s="56" t="s">
        <v>1344</v>
      </c>
      <c r="G2070" s="79"/>
      <c r="H2070" s="79"/>
      <c r="I2070" s="79"/>
      <c r="J2070" s="79" t="s">
        <v>1119</v>
      </c>
      <c r="K2070" s="40">
        <v>13364.4</v>
      </c>
      <c r="L2070" s="52">
        <v>0</v>
      </c>
      <c r="M2070" s="40">
        <v>13364.4</v>
      </c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  <c r="AB2070"/>
      <c r="AC2070"/>
      <c r="AD2070"/>
      <c r="AE2070"/>
      <c r="AF2070"/>
      <c r="AG2070"/>
      <c r="AH2070"/>
      <c r="AI2070"/>
      <c r="AJ2070"/>
      <c r="AK2070"/>
      <c r="AL2070"/>
      <c r="AM2070"/>
      <c r="AN2070"/>
      <c r="AO2070"/>
      <c r="AP2070"/>
      <c r="AQ2070"/>
      <c r="AR2070"/>
      <c r="AS2070"/>
      <c r="AT2070"/>
      <c r="AU2070"/>
      <c r="AV2070"/>
      <c r="AW2070"/>
      <c r="AX2070"/>
      <c r="AY2070"/>
      <c r="AZ2070"/>
      <c r="BA2070"/>
      <c r="BB2070"/>
      <c r="BC2070"/>
      <c r="BD2070"/>
      <c r="BE2070"/>
      <c r="BF2070"/>
      <c r="BG2070"/>
      <c r="BH2070"/>
      <c r="BI2070"/>
      <c r="BJ2070"/>
      <c r="BK2070"/>
      <c r="BL2070"/>
      <c r="BM2070"/>
      <c r="BN2070"/>
      <c r="BO2070"/>
      <c r="BP2070"/>
      <c r="BQ2070"/>
      <c r="BR2070"/>
      <c r="BS2070"/>
      <c r="BT2070"/>
      <c r="BU2070"/>
      <c r="BV2070"/>
      <c r="BW2070"/>
      <c r="BX2070"/>
      <c r="BY2070"/>
      <c r="BZ2070"/>
      <c r="CA2070"/>
      <c r="CB2070"/>
      <c r="CC2070"/>
      <c r="CD2070"/>
      <c r="CE2070"/>
      <c r="CF2070"/>
      <c r="CG2070"/>
      <c r="CH2070"/>
      <c r="CI2070"/>
      <c r="CJ2070"/>
      <c r="CK2070"/>
      <c r="CL2070"/>
      <c r="CM2070"/>
      <c r="CN2070"/>
      <c r="CO2070"/>
      <c r="CP2070"/>
      <c r="CQ2070"/>
      <c r="CR2070"/>
      <c r="CS2070"/>
      <c r="CT2070"/>
      <c r="CU2070"/>
      <c r="CV2070"/>
      <c r="CW2070"/>
      <c r="CX2070"/>
      <c r="CY2070"/>
      <c r="CZ2070"/>
      <c r="DA2070"/>
      <c r="DB2070"/>
      <c r="DC2070"/>
      <c r="DD2070"/>
      <c r="DE2070"/>
      <c r="DF2070"/>
      <c r="DG2070"/>
      <c r="DH2070"/>
      <c r="DI2070"/>
      <c r="DJ2070"/>
      <c r="DK2070"/>
      <c r="DL2070"/>
      <c r="DM2070"/>
      <c r="DN2070"/>
      <c r="DO2070"/>
      <c r="DP2070"/>
      <c r="DQ2070"/>
      <c r="DR2070"/>
      <c r="DS2070"/>
      <c r="DT2070"/>
      <c r="DU2070"/>
      <c r="DV2070"/>
      <c r="DW2070"/>
      <c r="DX2070"/>
      <c r="DY2070"/>
      <c r="DZ2070"/>
      <c r="EA2070"/>
      <c r="EB2070"/>
      <c r="EC2070"/>
      <c r="ED2070"/>
      <c r="EE2070"/>
      <c r="EF2070"/>
      <c r="EG2070"/>
      <c r="EH2070"/>
      <c r="EI2070"/>
      <c r="EJ2070"/>
      <c r="EK2070"/>
      <c r="EL2070"/>
      <c r="EM2070"/>
      <c r="EN2070"/>
      <c r="EO2070"/>
      <c r="EP2070"/>
      <c r="EQ2070"/>
    </row>
    <row r="2071" spans="1:147" s="77" customFormat="1" ht="15.75" x14ac:dyDescent="0.25">
      <c r="A2071"/>
      <c r="B2071" s="139">
        <v>44658</v>
      </c>
      <c r="C2071" s="139">
        <v>44658</v>
      </c>
      <c r="D2071" s="79">
        <v>1213</v>
      </c>
      <c r="E2071" s="34"/>
      <c r="F2071" s="56" t="s">
        <v>1344</v>
      </c>
      <c r="G2071" s="79"/>
      <c r="H2071" s="79"/>
      <c r="I2071" s="79"/>
      <c r="J2071" s="79" t="s">
        <v>1119</v>
      </c>
      <c r="K2071" s="40">
        <v>13364.4</v>
      </c>
      <c r="L2071" s="52">
        <v>0</v>
      </c>
      <c r="M2071" s="40">
        <v>13364.4</v>
      </c>
      <c r="N2071"/>
      <c r="O2071"/>
      <c r="P2071"/>
      <c r="Q2071"/>
      <c r="R2071"/>
      <c r="S2071"/>
      <c r="T2071"/>
      <c r="U2071"/>
      <c r="V2071"/>
      <c r="W2071"/>
      <c r="X2071"/>
      <c r="Y2071"/>
      <c r="Z2071"/>
      <c r="AA2071"/>
      <c r="AB2071"/>
      <c r="AC2071"/>
      <c r="AD2071"/>
      <c r="AE2071"/>
      <c r="AF2071"/>
      <c r="AG2071"/>
      <c r="AH2071"/>
      <c r="AI2071"/>
      <c r="AJ2071"/>
      <c r="AK2071"/>
      <c r="AL2071"/>
      <c r="AM2071"/>
      <c r="AN2071"/>
      <c r="AO2071"/>
      <c r="AP2071"/>
      <c r="AQ2071"/>
      <c r="AR2071"/>
      <c r="AS2071"/>
      <c r="AT2071"/>
      <c r="AU2071"/>
      <c r="AV2071"/>
      <c r="AW2071"/>
      <c r="AX2071"/>
      <c r="AY2071"/>
      <c r="AZ2071"/>
      <c r="BA2071"/>
      <c r="BB2071"/>
      <c r="BC2071"/>
      <c r="BD2071"/>
      <c r="BE2071"/>
      <c r="BF2071"/>
      <c r="BG2071"/>
      <c r="BH2071"/>
      <c r="BI2071"/>
      <c r="BJ2071"/>
      <c r="BK2071"/>
      <c r="BL2071"/>
      <c r="BM2071"/>
      <c r="BN2071"/>
      <c r="BO2071"/>
      <c r="BP2071"/>
      <c r="BQ2071"/>
      <c r="BR2071"/>
      <c r="BS2071"/>
      <c r="BT2071"/>
      <c r="BU2071"/>
      <c r="BV2071"/>
      <c r="BW2071"/>
      <c r="BX2071"/>
      <c r="BY2071"/>
      <c r="BZ2071"/>
      <c r="CA2071"/>
      <c r="CB2071"/>
      <c r="CC2071"/>
      <c r="CD2071"/>
      <c r="CE2071"/>
      <c r="CF2071"/>
      <c r="CG2071"/>
      <c r="CH2071"/>
      <c r="CI2071"/>
      <c r="CJ2071"/>
      <c r="CK2071"/>
      <c r="CL2071"/>
      <c r="CM2071"/>
      <c r="CN2071"/>
      <c r="CO2071"/>
      <c r="CP2071"/>
      <c r="CQ2071"/>
      <c r="CR2071"/>
      <c r="CS2071"/>
      <c r="CT2071"/>
      <c r="CU2071"/>
      <c r="CV2071"/>
      <c r="CW2071"/>
      <c r="CX2071"/>
      <c r="CY2071"/>
      <c r="CZ2071"/>
      <c r="DA2071"/>
      <c r="DB2071"/>
      <c r="DC2071"/>
      <c r="DD2071"/>
      <c r="DE2071"/>
      <c r="DF2071"/>
      <c r="DG2071"/>
      <c r="DH2071"/>
      <c r="DI2071"/>
      <c r="DJ2071"/>
      <c r="DK2071"/>
      <c r="DL2071"/>
      <c r="DM2071"/>
      <c r="DN2071"/>
      <c r="DO2071"/>
      <c r="DP2071"/>
      <c r="DQ2071"/>
      <c r="DR2071"/>
      <c r="DS2071"/>
      <c r="DT2071"/>
      <c r="DU2071"/>
      <c r="DV2071"/>
      <c r="DW2071"/>
      <c r="DX2071"/>
      <c r="DY2071"/>
      <c r="DZ2071"/>
      <c r="EA2071"/>
      <c r="EB2071"/>
      <c r="EC2071"/>
      <c r="ED2071"/>
      <c r="EE2071"/>
      <c r="EF2071"/>
      <c r="EG2071"/>
      <c r="EH2071"/>
      <c r="EI2071"/>
      <c r="EJ2071"/>
      <c r="EK2071"/>
      <c r="EL2071"/>
      <c r="EM2071"/>
      <c r="EN2071"/>
      <c r="EO2071"/>
      <c r="EP2071"/>
      <c r="EQ2071"/>
    </row>
    <row r="2072" spans="1:147" s="77" customFormat="1" ht="15.75" x14ac:dyDescent="0.25">
      <c r="A2072"/>
      <c r="B2072" s="139">
        <v>44658</v>
      </c>
      <c r="C2072" s="139">
        <v>44658</v>
      </c>
      <c r="D2072" s="79">
        <v>1214</v>
      </c>
      <c r="E2072" s="34"/>
      <c r="F2072" s="56" t="s">
        <v>1344</v>
      </c>
      <c r="G2072" s="79"/>
      <c r="H2072" s="79"/>
      <c r="I2072" s="79"/>
      <c r="J2072" s="79" t="s">
        <v>1119</v>
      </c>
      <c r="K2072" s="40">
        <v>13364.4</v>
      </c>
      <c r="L2072" s="52">
        <v>0</v>
      </c>
      <c r="M2072" s="40">
        <v>13364.4</v>
      </c>
      <c r="N2072"/>
      <c r="O2072"/>
      <c r="P2072"/>
      <c r="Q2072"/>
      <c r="R2072"/>
      <c r="S2072"/>
      <c r="T2072"/>
      <c r="U2072"/>
      <c r="V2072"/>
      <c r="W2072"/>
      <c r="X2072"/>
      <c r="Y2072"/>
      <c r="Z2072"/>
      <c r="AA2072"/>
      <c r="AB2072"/>
      <c r="AC2072"/>
      <c r="AD2072"/>
      <c r="AE2072"/>
      <c r="AF2072"/>
      <c r="AG2072"/>
      <c r="AH2072"/>
      <c r="AI2072"/>
      <c r="AJ2072"/>
      <c r="AK2072"/>
      <c r="AL2072"/>
      <c r="AM2072"/>
      <c r="AN2072"/>
      <c r="AO2072"/>
      <c r="AP2072"/>
      <c r="AQ2072"/>
      <c r="AR2072"/>
      <c r="AS2072"/>
      <c r="AT2072"/>
      <c r="AU2072"/>
      <c r="AV2072"/>
      <c r="AW2072"/>
      <c r="AX2072"/>
      <c r="AY2072"/>
      <c r="AZ2072"/>
      <c r="BA2072"/>
      <c r="BB2072"/>
      <c r="BC2072"/>
      <c r="BD2072"/>
      <c r="BE2072"/>
      <c r="BF2072"/>
      <c r="BG2072"/>
      <c r="BH2072"/>
      <c r="BI2072"/>
      <c r="BJ2072"/>
      <c r="BK2072"/>
      <c r="BL2072"/>
      <c r="BM2072"/>
      <c r="BN2072"/>
      <c r="BO2072"/>
      <c r="BP2072"/>
      <c r="BQ2072"/>
      <c r="BR2072"/>
      <c r="BS2072"/>
      <c r="BT2072"/>
      <c r="BU2072"/>
      <c r="BV2072"/>
      <c r="BW2072"/>
      <c r="BX2072"/>
      <c r="BY2072"/>
      <c r="BZ2072"/>
      <c r="CA2072"/>
      <c r="CB2072"/>
      <c r="CC2072"/>
      <c r="CD2072"/>
      <c r="CE2072"/>
      <c r="CF2072"/>
      <c r="CG2072"/>
      <c r="CH2072"/>
      <c r="CI2072"/>
      <c r="CJ2072"/>
      <c r="CK2072"/>
      <c r="CL2072"/>
      <c r="CM2072"/>
      <c r="CN2072"/>
      <c r="CO2072"/>
      <c r="CP2072"/>
      <c r="CQ2072"/>
      <c r="CR2072"/>
      <c r="CS2072"/>
      <c r="CT2072"/>
      <c r="CU2072"/>
      <c r="CV2072"/>
      <c r="CW2072"/>
      <c r="CX2072"/>
      <c r="CY2072"/>
      <c r="CZ2072"/>
      <c r="DA2072"/>
      <c r="DB2072"/>
      <c r="DC2072"/>
      <c r="DD2072"/>
      <c r="DE2072"/>
      <c r="DF2072"/>
      <c r="DG2072"/>
      <c r="DH2072"/>
      <c r="DI2072"/>
      <c r="DJ2072"/>
      <c r="DK2072"/>
      <c r="DL2072"/>
      <c r="DM2072"/>
      <c r="DN2072"/>
      <c r="DO2072"/>
      <c r="DP2072"/>
      <c r="DQ2072"/>
      <c r="DR2072"/>
      <c r="DS2072"/>
      <c r="DT2072"/>
      <c r="DU2072"/>
      <c r="DV2072"/>
      <c r="DW2072"/>
      <c r="DX2072"/>
      <c r="DY2072"/>
      <c r="DZ2072"/>
      <c r="EA2072"/>
      <c r="EB2072"/>
      <c r="EC2072"/>
      <c r="ED2072"/>
      <c r="EE2072"/>
      <c r="EF2072"/>
      <c r="EG2072"/>
      <c r="EH2072"/>
      <c r="EI2072"/>
      <c r="EJ2072"/>
      <c r="EK2072"/>
      <c r="EL2072"/>
      <c r="EM2072"/>
      <c r="EN2072"/>
      <c r="EO2072"/>
      <c r="EP2072"/>
      <c r="EQ2072"/>
    </row>
    <row r="2073" spans="1:147" s="77" customFormat="1" ht="15.75" x14ac:dyDescent="0.25">
      <c r="A2073"/>
      <c r="B2073" s="139">
        <v>44658</v>
      </c>
      <c r="C2073" s="139">
        <v>44658</v>
      </c>
      <c r="D2073" s="79">
        <v>1215</v>
      </c>
      <c r="E2073" s="34"/>
      <c r="F2073" s="56" t="s">
        <v>1344</v>
      </c>
      <c r="G2073" s="79"/>
      <c r="H2073" s="79"/>
      <c r="I2073" s="79"/>
      <c r="J2073" s="79" t="s">
        <v>1119</v>
      </c>
      <c r="K2073" s="40">
        <v>13364.4</v>
      </c>
      <c r="L2073" s="52">
        <v>0</v>
      </c>
      <c r="M2073" s="40">
        <v>13364.4</v>
      </c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  <c r="AB2073"/>
      <c r="AC2073"/>
      <c r="AD2073"/>
      <c r="AE2073"/>
      <c r="AF2073"/>
      <c r="AG2073"/>
      <c r="AH2073"/>
      <c r="AI2073"/>
      <c r="AJ2073"/>
      <c r="AK2073"/>
      <c r="AL2073"/>
      <c r="AM2073"/>
      <c r="AN2073"/>
      <c r="AO2073"/>
      <c r="AP2073"/>
      <c r="AQ2073"/>
      <c r="AR2073"/>
      <c r="AS2073"/>
      <c r="AT2073"/>
      <c r="AU2073"/>
      <c r="AV2073"/>
      <c r="AW2073"/>
      <c r="AX2073"/>
      <c r="AY2073"/>
      <c r="AZ2073"/>
      <c r="BA2073"/>
      <c r="BB2073"/>
      <c r="BC2073"/>
      <c r="BD2073"/>
      <c r="BE2073"/>
      <c r="BF2073"/>
      <c r="BG2073"/>
      <c r="BH2073"/>
      <c r="BI2073"/>
      <c r="BJ2073"/>
      <c r="BK2073"/>
      <c r="BL2073"/>
      <c r="BM2073"/>
      <c r="BN2073"/>
      <c r="BO2073"/>
      <c r="BP2073"/>
      <c r="BQ2073"/>
      <c r="BR2073"/>
      <c r="BS2073"/>
      <c r="BT2073"/>
      <c r="BU2073"/>
      <c r="BV2073"/>
      <c r="BW2073"/>
      <c r="BX2073"/>
      <c r="BY2073"/>
      <c r="BZ2073"/>
      <c r="CA2073"/>
      <c r="CB2073"/>
      <c r="CC2073"/>
      <c r="CD2073"/>
      <c r="CE2073"/>
      <c r="CF2073"/>
      <c r="CG2073"/>
      <c r="CH2073"/>
      <c r="CI2073"/>
      <c r="CJ2073"/>
      <c r="CK2073"/>
      <c r="CL2073"/>
      <c r="CM2073"/>
      <c r="CN2073"/>
      <c r="CO2073"/>
      <c r="CP2073"/>
      <c r="CQ2073"/>
      <c r="CR2073"/>
      <c r="CS2073"/>
      <c r="CT2073"/>
      <c r="CU2073"/>
      <c r="CV2073"/>
      <c r="CW2073"/>
      <c r="CX2073"/>
      <c r="CY2073"/>
      <c r="CZ2073"/>
      <c r="DA2073"/>
      <c r="DB2073"/>
      <c r="DC2073"/>
      <c r="DD2073"/>
      <c r="DE2073"/>
      <c r="DF2073"/>
      <c r="DG2073"/>
      <c r="DH2073"/>
      <c r="DI2073"/>
      <c r="DJ2073"/>
      <c r="DK2073"/>
      <c r="DL2073"/>
      <c r="DM2073"/>
      <c r="DN2073"/>
      <c r="DO2073"/>
      <c r="DP2073"/>
      <c r="DQ2073"/>
      <c r="DR2073"/>
      <c r="DS2073"/>
      <c r="DT2073"/>
      <c r="DU2073"/>
      <c r="DV2073"/>
      <c r="DW2073"/>
      <c r="DX2073"/>
      <c r="DY2073"/>
      <c r="DZ2073"/>
      <c r="EA2073"/>
      <c r="EB2073"/>
      <c r="EC2073"/>
      <c r="ED2073"/>
      <c r="EE2073"/>
      <c r="EF2073"/>
      <c r="EG2073"/>
      <c r="EH2073"/>
      <c r="EI2073"/>
      <c r="EJ2073"/>
      <c r="EK2073"/>
      <c r="EL2073"/>
      <c r="EM2073"/>
      <c r="EN2073"/>
      <c r="EO2073"/>
      <c r="EP2073"/>
      <c r="EQ2073"/>
    </row>
    <row r="2074" spans="1:147" s="77" customFormat="1" ht="15.75" x14ac:dyDescent="0.25">
      <c r="A2074"/>
      <c r="B2074" s="139">
        <v>44658</v>
      </c>
      <c r="C2074" s="139">
        <v>44658</v>
      </c>
      <c r="D2074" s="79">
        <v>1216</v>
      </c>
      <c r="E2074" s="34"/>
      <c r="F2074" s="56" t="s">
        <v>1344</v>
      </c>
      <c r="G2074" s="79"/>
      <c r="H2074" s="79"/>
      <c r="I2074" s="79"/>
      <c r="J2074" s="79" t="s">
        <v>1119</v>
      </c>
      <c r="K2074" s="40">
        <v>13364.4</v>
      </c>
      <c r="L2074" s="52">
        <v>0</v>
      </c>
      <c r="M2074" s="40">
        <v>13364.4</v>
      </c>
      <c r="N2074"/>
      <c r="O2074"/>
      <c r="P2074"/>
      <c r="Q2074"/>
      <c r="R2074"/>
      <c r="S2074"/>
      <c r="T2074"/>
      <c r="U2074"/>
      <c r="V2074"/>
      <c r="W2074"/>
      <c r="X2074"/>
      <c r="Y2074"/>
      <c r="Z2074"/>
      <c r="AA2074"/>
      <c r="AB2074"/>
      <c r="AC2074"/>
      <c r="AD2074"/>
      <c r="AE2074"/>
      <c r="AF2074"/>
      <c r="AG2074"/>
      <c r="AH2074"/>
      <c r="AI2074"/>
      <c r="AJ2074"/>
      <c r="AK2074"/>
      <c r="AL2074"/>
      <c r="AM2074"/>
      <c r="AN2074"/>
      <c r="AO2074"/>
      <c r="AP2074"/>
      <c r="AQ2074"/>
      <c r="AR2074"/>
      <c r="AS2074"/>
      <c r="AT2074"/>
      <c r="AU2074"/>
      <c r="AV2074"/>
      <c r="AW2074"/>
      <c r="AX2074"/>
      <c r="AY2074"/>
      <c r="AZ2074"/>
      <c r="BA2074"/>
      <c r="BB2074"/>
      <c r="BC2074"/>
      <c r="BD2074"/>
      <c r="BE2074"/>
      <c r="BF2074"/>
      <c r="BG2074"/>
      <c r="BH2074"/>
      <c r="BI2074"/>
      <c r="BJ2074"/>
      <c r="BK2074"/>
      <c r="BL2074"/>
      <c r="BM2074"/>
      <c r="BN2074"/>
      <c r="BO2074"/>
      <c r="BP2074"/>
      <c r="BQ2074"/>
      <c r="BR2074"/>
      <c r="BS2074"/>
      <c r="BT2074"/>
      <c r="BU2074"/>
      <c r="BV2074"/>
      <c r="BW2074"/>
      <c r="BX2074"/>
      <c r="BY2074"/>
      <c r="BZ2074"/>
      <c r="CA2074"/>
      <c r="CB2074"/>
      <c r="CC2074"/>
      <c r="CD2074"/>
      <c r="CE2074"/>
      <c r="CF2074"/>
      <c r="CG2074"/>
      <c r="CH2074"/>
      <c r="CI2074"/>
      <c r="CJ2074"/>
      <c r="CK2074"/>
      <c r="CL2074"/>
      <c r="CM2074"/>
      <c r="CN2074"/>
      <c r="CO2074"/>
      <c r="CP2074"/>
      <c r="CQ2074"/>
      <c r="CR2074"/>
      <c r="CS2074"/>
      <c r="CT2074"/>
      <c r="CU2074"/>
      <c r="CV2074"/>
      <c r="CW2074"/>
      <c r="CX2074"/>
      <c r="CY2074"/>
      <c r="CZ2074"/>
      <c r="DA2074"/>
      <c r="DB2074"/>
      <c r="DC2074"/>
      <c r="DD2074"/>
      <c r="DE2074"/>
      <c r="DF2074"/>
      <c r="DG2074"/>
      <c r="DH2074"/>
      <c r="DI2074"/>
      <c r="DJ2074"/>
      <c r="DK2074"/>
      <c r="DL2074"/>
      <c r="DM2074"/>
      <c r="DN2074"/>
      <c r="DO2074"/>
      <c r="DP2074"/>
      <c r="DQ2074"/>
      <c r="DR2074"/>
      <c r="DS2074"/>
      <c r="DT2074"/>
      <c r="DU2074"/>
      <c r="DV2074"/>
      <c r="DW2074"/>
      <c r="DX2074"/>
      <c r="DY2074"/>
      <c r="DZ2074"/>
      <c r="EA2074"/>
      <c r="EB2074"/>
      <c r="EC2074"/>
      <c r="ED2074"/>
      <c r="EE2074"/>
      <c r="EF2074"/>
      <c r="EG2074"/>
      <c r="EH2074"/>
      <c r="EI2074"/>
      <c r="EJ2074"/>
      <c r="EK2074"/>
      <c r="EL2074"/>
      <c r="EM2074"/>
      <c r="EN2074"/>
      <c r="EO2074"/>
      <c r="EP2074"/>
      <c r="EQ2074"/>
    </row>
    <row r="2075" spans="1:147" s="77" customFormat="1" ht="15.75" x14ac:dyDescent="0.25">
      <c r="A2075"/>
      <c r="B2075" s="139">
        <v>44658</v>
      </c>
      <c r="C2075" s="139">
        <v>44658</v>
      </c>
      <c r="D2075" s="79">
        <v>1217</v>
      </c>
      <c r="E2075" s="34"/>
      <c r="F2075" s="56" t="s">
        <v>1344</v>
      </c>
      <c r="G2075" s="79"/>
      <c r="H2075" s="79"/>
      <c r="I2075" s="79"/>
      <c r="J2075" s="79" t="s">
        <v>1119</v>
      </c>
      <c r="K2075" s="40">
        <v>13364.4</v>
      </c>
      <c r="L2075" s="52">
        <v>0</v>
      </c>
      <c r="M2075" s="40">
        <v>13364.4</v>
      </c>
      <c r="N2075"/>
      <c r="O2075"/>
      <c r="P2075"/>
      <c r="Q2075"/>
      <c r="R2075"/>
      <c r="S2075"/>
      <c r="T2075"/>
      <c r="U2075"/>
      <c r="V2075"/>
      <c r="W2075"/>
      <c r="X2075"/>
      <c r="Y2075"/>
      <c r="Z2075"/>
      <c r="AA2075"/>
      <c r="AB2075"/>
      <c r="AC2075"/>
      <c r="AD2075"/>
      <c r="AE2075"/>
      <c r="AF2075"/>
      <c r="AG2075"/>
      <c r="AH2075"/>
      <c r="AI2075"/>
      <c r="AJ2075"/>
      <c r="AK2075"/>
      <c r="AL2075"/>
      <c r="AM2075"/>
      <c r="AN2075"/>
      <c r="AO2075"/>
      <c r="AP2075"/>
      <c r="AQ2075"/>
      <c r="AR2075"/>
      <c r="AS2075"/>
      <c r="AT2075"/>
      <c r="AU2075"/>
      <c r="AV2075"/>
      <c r="AW2075"/>
      <c r="AX2075"/>
      <c r="AY2075"/>
      <c r="AZ2075"/>
      <c r="BA2075"/>
      <c r="BB2075"/>
      <c r="BC2075"/>
      <c r="BD2075"/>
      <c r="BE2075"/>
      <c r="BF2075"/>
      <c r="BG2075"/>
      <c r="BH2075"/>
      <c r="BI2075"/>
      <c r="BJ2075"/>
      <c r="BK2075"/>
      <c r="BL2075"/>
      <c r="BM2075"/>
      <c r="BN2075"/>
      <c r="BO2075"/>
      <c r="BP2075"/>
      <c r="BQ2075"/>
      <c r="BR2075"/>
      <c r="BS2075"/>
      <c r="BT2075"/>
      <c r="BU2075"/>
      <c r="BV2075"/>
      <c r="BW2075"/>
      <c r="BX2075"/>
      <c r="BY2075"/>
      <c r="BZ2075"/>
      <c r="CA2075"/>
      <c r="CB2075"/>
      <c r="CC2075"/>
      <c r="CD2075"/>
      <c r="CE2075"/>
      <c r="CF2075"/>
      <c r="CG2075"/>
      <c r="CH2075"/>
      <c r="CI2075"/>
      <c r="CJ2075"/>
      <c r="CK2075"/>
      <c r="CL2075"/>
      <c r="CM2075"/>
      <c r="CN2075"/>
      <c r="CO2075"/>
      <c r="CP2075"/>
      <c r="CQ2075"/>
      <c r="CR2075"/>
      <c r="CS2075"/>
      <c r="CT2075"/>
      <c r="CU2075"/>
      <c r="CV2075"/>
      <c r="CW2075"/>
      <c r="CX2075"/>
      <c r="CY2075"/>
      <c r="CZ2075"/>
      <c r="DA2075"/>
      <c r="DB2075"/>
      <c r="DC2075"/>
      <c r="DD2075"/>
      <c r="DE2075"/>
      <c r="DF2075"/>
      <c r="DG2075"/>
      <c r="DH2075"/>
      <c r="DI2075"/>
      <c r="DJ2075"/>
      <c r="DK2075"/>
      <c r="DL2075"/>
      <c r="DM2075"/>
      <c r="DN2075"/>
      <c r="DO2075"/>
      <c r="DP2075"/>
      <c r="DQ2075"/>
      <c r="DR2075"/>
      <c r="DS2075"/>
      <c r="DT2075"/>
      <c r="DU2075"/>
      <c r="DV2075"/>
      <c r="DW2075"/>
      <c r="DX2075"/>
      <c r="DY2075"/>
      <c r="DZ2075"/>
      <c r="EA2075"/>
      <c r="EB2075"/>
      <c r="EC2075"/>
      <c r="ED2075"/>
      <c r="EE2075"/>
      <c r="EF2075"/>
      <c r="EG2075"/>
      <c r="EH2075"/>
      <c r="EI2075"/>
      <c r="EJ2075"/>
      <c r="EK2075"/>
      <c r="EL2075"/>
      <c r="EM2075"/>
      <c r="EN2075"/>
      <c r="EO2075"/>
      <c r="EP2075"/>
      <c r="EQ2075"/>
    </row>
    <row r="2076" spans="1:147" s="77" customFormat="1" ht="15.75" x14ac:dyDescent="0.25">
      <c r="A2076"/>
      <c r="B2076" s="139">
        <v>44658</v>
      </c>
      <c r="C2076" s="139">
        <v>44658</v>
      </c>
      <c r="D2076" s="79">
        <v>1218</v>
      </c>
      <c r="E2076" s="34"/>
      <c r="F2076" s="56" t="s">
        <v>1344</v>
      </c>
      <c r="G2076" s="79"/>
      <c r="H2076" s="79"/>
      <c r="I2076" s="79"/>
      <c r="J2076" s="79" t="s">
        <v>1119</v>
      </c>
      <c r="K2076" s="40">
        <v>13364.4</v>
      </c>
      <c r="L2076" s="52">
        <v>0</v>
      </c>
      <c r="M2076" s="40">
        <v>13364.4</v>
      </c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  <c r="AB2076"/>
      <c r="AC2076"/>
      <c r="AD2076"/>
      <c r="AE2076"/>
      <c r="AF2076"/>
      <c r="AG2076"/>
      <c r="AH2076"/>
      <c r="AI2076"/>
      <c r="AJ2076"/>
      <c r="AK2076"/>
      <c r="AL2076"/>
      <c r="AM2076"/>
      <c r="AN2076"/>
      <c r="AO2076"/>
      <c r="AP2076"/>
      <c r="AQ2076"/>
      <c r="AR2076"/>
      <c r="AS2076"/>
      <c r="AT2076"/>
      <c r="AU2076"/>
      <c r="AV2076"/>
      <c r="AW2076"/>
      <c r="AX2076"/>
      <c r="AY2076"/>
      <c r="AZ2076"/>
      <c r="BA2076"/>
      <c r="BB2076"/>
      <c r="BC2076"/>
      <c r="BD2076"/>
      <c r="BE2076"/>
      <c r="BF2076"/>
      <c r="BG2076"/>
      <c r="BH2076"/>
      <c r="BI2076"/>
      <c r="BJ2076"/>
      <c r="BK2076"/>
      <c r="BL2076"/>
      <c r="BM2076"/>
      <c r="BN2076"/>
      <c r="BO2076"/>
      <c r="BP2076"/>
      <c r="BQ2076"/>
      <c r="BR2076"/>
      <c r="BS2076"/>
      <c r="BT2076"/>
      <c r="BU2076"/>
      <c r="BV2076"/>
      <c r="BW2076"/>
      <c r="BX2076"/>
      <c r="BY2076"/>
      <c r="BZ2076"/>
      <c r="CA2076"/>
      <c r="CB2076"/>
      <c r="CC2076"/>
      <c r="CD2076"/>
      <c r="CE2076"/>
      <c r="CF2076"/>
      <c r="CG2076"/>
      <c r="CH2076"/>
      <c r="CI2076"/>
      <c r="CJ2076"/>
      <c r="CK2076"/>
      <c r="CL2076"/>
      <c r="CM2076"/>
      <c r="CN2076"/>
      <c r="CO2076"/>
      <c r="CP2076"/>
      <c r="CQ2076"/>
      <c r="CR2076"/>
      <c r="CS2076"/>
      <c r="CT2076"/>
      <c r="CU2076"/>
      <c r="CV2076"/>
      <c r="CW2076"/>
      <c r="CX2076"/>
      <c r="CY2076"/>
      <c r="CZ2076"/>
      <c r="DA2076"/>
      <c r="DB2076"/>
      <c r="DC2076"/>
      <c r="DD2076"/>
      <c r="DE2076"/>
      <c r="DF2076"/>
      <c r="DG2076"/>
      <c r="DH2076"/>
      <c r="DI2076"/>
      <c r="DJ2076"/>
      <c r="DK2076"/>
      <c r="DL2076"/>
      <c r="DM2076"/>
      <c r="DN2076"/>
      <c r="DO2076"/>
      <c r="DP2076"/>
      <c r="DQ2076"/>
      <c r="DR2076"/>
      <c r="DS2076"/>
      <c r="DT2076"/>
      <c r="DU2076"/>
      <c r="DV2076"/>
      <c r="DW2076"/>
      <c r="DX2076"/>
      <c r="DY2076"/>
      <c r="DZ2076"/>
      <c r="EA2076"/>
      <c r="EB2076"/>
      <c r="EC2076"/>
      <c r="ED2076"/>
      <c r="EE2076"/>
      <c r="EF2076"/>
      <c r="EG2076"/>
      <c r="EH2076"/>
      <c r="EI2076"/>
      <c r="EJ2076"/>
      <c r="EK2076"/>
      <c r="EL2076"/>
      <c r="EM2076"/>
      <c r="EN2076"/>
      <c r="EO2076"/>
      <c r="EP2076"/>
      <c r="EQ2076"/>
    </row>
    <row r="2077" spans="1:147" s="77" customFormat="1" ht="15.75" x14ac:dyDescent="0.25">
      <c r="A2077"/>
      <c r="B2077" s="139">
        <v>44658</v>
      </c>
      <c r="C2077" s="139">
        <v>44658</v>
      </c>
      <c r="D2077" s="79">
        <v>1219</v>
      </c>
      <c r="E2077" s="34"/>
      <c r="F2077" s="56" t="s">
        <v>1344</v>
      </c>
      <c r="G2077" s="79"/>
      <c r="H2077" s="79"/>
      <c r="I2077" s="79"/>
      <c r="J2077" s="79" t="s">
        <v>1119</v>
      </c>
      <c r="K2077" s="40">
        <v>13364.4</v>
      </c>
      <c r="L2077" s="52">
        <v>0</v>
      </c>
      <c r="M2077" s="40">
        <v>13364.4</v>
      </c>
      <c r="N2077"/>
      <c r="O2077"/>
      <c r="P2077"/>
      <c r="Q2077"/>
      <c r="R2077"/>
      <c r="S2077"/>
      <c r="T2077"/>
      <c r="U2077"/>
      <c r="V2077"/>
      <c r="W2077"/>
      <c r="X2077"/>
      <c r="Y2077"/>
      <c r="Z2077"/>
      <c r="AA2077"/>
      <c r="AB2077"/>
      <c r="AC2077"/>
      <c r="AD2077"/>
      <c r="AE2077"/>
      <c r="AF2077"/>
      <c r="AG2077"/>
      <c r="AH2077"/>
      <c r="AI2077"/>
      <c r="AJ2077"/>
      <c r="AK2077"/>
      <c r="AL2077"/>
      <c r="AM2077"/>
      <c r="AN2077"/>
      <c r="AO2077"/>
      <c r="AP2077"/>
      <c r="AQ2077"/>
      <c r="AR2077"/>
      <c r="AS2077"/>
      <c r="AT2077"/>
      <c r="AU2077"/>
      <c r="AV2077"/>
      <c r="AW2077"/>
      <c r="AX2077"/>
      <c r="AY2077"/>
      <c r="AZ2077"/>
      <c r="BA2077"/>
      <c r="BB2077"/>
      <c r="BC2077"/>
      <c r="BD2077"/>
      <c r="BE2077"/>
      <c r="BF2077"/>
      <c r="BG2077"/>
      <c r="BH2077"/>
      <c r="BI2077"/>
      <c r="BJ2077"/>
      <c r="BK2077"/>
      <c r="BL2077"/>
      <c r="BM2077"/>
      <c r="BN2077"/>
      <c r="BO2077"/>
      <c r="BP2077"/>
      <c r="BQ2077"/>
      <c r="BR2077"/>
      <c r="BS2077"/>
      <c r="BT2077"/>
      <c r="BU2077"/>
      <c r="BV2077"/>
      <c r="BW2077"/>
      <c r="BX2077"/>
      <c r="BY2077"/>
      <c r="BZ2077"/>
      <c r="CA2077"/>
      <c r="CB2077"/>
      <c r="CC2077"/>
      <c r="CD2077"/>
      <c r="CE2077"/>
      <c r="CF2077"/>
      <c r="CG2077"/>
      <c r="CH2077"/>
      <c r="CI2077"/>
      <c r="CJ2077"/>
      <c r="CK2077"/>
      <c r="CL2077"/>
      <c r="CM2077"/>
      <c r="CN2077"/>
      <c r="CO2077"/>
      <c r="CP2077"/>
      <c r="CQ2077"/>
      <c r="CR2077"/>
      <c r="CS2077"/>
      <c r="CT2077"/>
      <c r="CU2077"/>
      <c r="CV2077"/>
      <c r="CW2077"/>
      <c r="CX2077"/>
      <c r="CY2077"/>
      <c r="CZ2077"/>
      <c r="DA2077"/>
      <c r="DB2077"/>
      <c r="DC2077"/>
      <c r="DD2077"/>
      <c r="DE2077"/>
      <c r="DF2077"/>
      <c r="DG2077"/>
      <c r="DH2077"/>
      <c r="DI2077"/>
      <c r="DJ2077"/>
      <c r="DK2077"/>
      <c r="DL2077"/>
      <c r="DM2077"/>
      <c r="DN2077"/>
      <c r="DO2077"/>
      <c r="DP2077"/>
      <c r="DQ2077"/>
      <c r="DR2077"/>
      <c r="DS2077"/>
      <c r="DT2077"/>
      <c r="DU2077"/>
      <c r="DV2077"/>
      <c r="DW2077"/>
      <c r="DX2077"/>
      <c r="DY2077"/>
      <c r="DZ2077"/>
      <c r="EA2077"/>
      <c r="EB2077"/>
      <c r="EC2077"/>
      <c r="ED2077"/>
      <c r="EE2077"/>
      <c r="EF2077"/>
      <c r="EG2077"/>
      <c r="EH2077"/>
      <c r="EI2077"/>
      <c r="EJ2077"/>
      <c r="EK2077"/>
      <c r="EL2077"/>
      <c r="EM2077"/>
      <c r="EN2077"/>
      <c r="EO2077"/>
      <c r="EP2077"/>
      <c r="EQ2077"/>
    </row>
    <row r="2078" spans="1:147" s="77" customFormat="1" ht="15.75" x14ac:dyDescent="0.25">
      <c r="A2078"/>
      <c r="B2078" s="139">
        <v>44658</v>
      </c>
      <c r="C2078" s="139">
        <v>44658</v>
      </c>
      <c r="D2078" s="79">
        <v>1220</v>
      </c>
      <c r="E2078" s="34"/>
      <c r="F2078" s="56" t="s">
        <v>1344</v>
      </c>
      <c r="G2078" s="79"/>
      <c r="H2078" s="79"/>
      <c r="I2078" s="79"/>
      <c r="J2078" s="79" t="s">
        <v>1119</v>
      </c>
      <c r="K2078" s="40">
        <v>13364.4</v>
      </c>
      <c r="L2078" s="52">
        <v>0</v>
      </c>
      <c r="M2078" s="40">
        <v>13364.4</v>
      </c>
      <c r="N2078"/>
      <c r="O2078"/>
      <c r="P2078"/>
      <c r="Q2078"/>
      <c r="R2078"/>
      <c r="S2078"/>
      <c r="T2078"/>
      <c r="U2078"/>
      <c r="V2078"/>
      <c r="W2078"/>
      <c r="X2078"/>
      <c r="Y2078"/>
      <c r="Z2078"/>
      <c r="AA2078"/>
      <c r="AB2078"/>
      <c r="AC2078"/>
      <c r="AD2078"/>
      <c r="AE2078"/>
      <c r="AF2078"/>
      <c r="AG2078"/>
      <c r="AH2078"/>
      <c r="AI2078"/>
      <c r="AJ2078"/>
      <c r="AK2078"/>
      <c r="AL2078"/>
      <c r="AM2078"/>
      <c r="AN2078"/>
      <c r="AO2078"/>
      <c r="AP2078"/>
      <c r="AQ2078"/>
      <c r="AR2078"/>
      <c r="AS2078"/>
      <c r="AT2078"/>
      <c r="AU2078"/>
      <c r="AV2078"/>
      <c r="AW2078"/>
      <c r="AX2078"/>
      <c r="AY2078"/>
      <c r="AZ2078"/>
      <c r="BA2078"/>
      <c r="BB2078"/>
      <c r="BC2078"/>
      <c r="BD2078"/>
      <c r="BE2078"/>
      <c r="BF2078"/>
      <c r="BG2078"/>
      <c r="BH2078"/>
      <c r="BI2078"/>
      <c r="BJ2078"/>
      <c r="BK2078"/>
      <c r="BL2078"/>
      <c r="BM2078"/>
      <c r="BN2078"/>
      <c r="BO2078"/>
      <c r="BP2078"/>
      <c r="BQ2078"/>
      <c r="BR2078"/>
      <c r="BS2078"/>
      <c r="BT2078"/>
      <c r="BU2078"/>
      <c r="BV2078"/>
      <c r="BW2078"/>
      <c r="BX2078"/>
      <c r="BY2078"/>
      <c r="BZ2078"/>
      <c r="CA2078"/>
      <c r="CB2078"/>
      <c r="CC2078"/>
      <c r="CD2078"/>
      <c r="CE2078"/>
      <c r="CF2078"/>
      <c r="CG2078"/>
      <c r="CH2078"/>
      <c r="CI2078"/>
      <c r="CJ2078"/>
      <c r="CK2078"/>
      <c r="CL2078"/>
      <c r="CM2078"/>
      <c r="CN2078"/>
      <c r="CO2078"/>
      <c r="CP2078"/>
      <c r="CQ2078"/>
      <c r="CR2078"/>
      <c r="CS2078"/>
      <c r="CT2078"/>
      <c r="CU2078"/>
      <c r="CV2078"/>
      <c r="CW2078"/>
      <c r="CX2078"/>
      <c r="CY2078"/>
      <c r="CZ2078"/>
      <c r="DA2078"/>
      <c r="DB2078"/>
      <c r="DC2078"/>
      <c r="DD2078"/>
      <c r="DE2078"/>
      <c r="DF2078"/>
      <c r="DG2078"/>
      <c r="DH2078"/>
      <c r="DI2078"/>
      <c r="DJ2078"/>
      <c r="DK2078"/>
      <c r="DL2078"/>
      <c r="DM2078"/>
      <c r="DN2078"/>
      <c r="DO2078"/>
      <c r="DP2078"/>
      <c r="DQ2078"/>
      <c r="DR2078"/>
      <c r="DS2078"/>
      <c r="DT2078"/>
      <c r="DU2078"/>
      <c r="DV2078"/>
      <c r="DW2078"/>
      <c r="DX2078"/>
      <c r="DY2078"/>
      <c r="DZ2078"/>
      <c r="EA2078"/>
      <c r="EB2078"/>
      <c r="EC2078"/>
      <c r="ED2078"/>
      <c r="EE2078"/>
      <c r="EF2078"/>
      <c r="EG2078"/>
      <c r="EH2078"/>
      <c r="EI2078"/>
      <c r="EJ2078"/>
      <c r="EK2078"/>
      <c r="EL2078"/>
      <c r="EM2078"/>
      <c r="EN2078"/>
      <c r="EO2078"/>
      <c r="EP2078"/>
      <c r="EQ2078"/>
    </row>
    <row r="2079" spans="1:147" s="77" customFormat="1" ht="15.75" x14ac:dyDescent="0.25">
      <c r="A2079"/>
      <c r="B2079" s="139">
        <v>44658</v>
      </c>
      <c r="C2079" s="139">
        <v>44658</v>
      </c>
      <c r="D2079" s="79">
        <v>1221</v>
      </c>
      <c r="E2079" s="34"/>
      <c r="F2079" s="56" t="s">
        <v>1344</v>
      </c>
      <c r="G2079" s="79"/>
      <c r="H2079" s="79"/>
      <c r="I2079" s="79"/>
      <c r="J2079" s="79" t="s">
        <v>1119</v>
      </c>
      <c r="K2079" s="40">
        <v>13364.4</v>
      </c>
      <c r="L2079" s="52">
        <v>0</v>
      </c>
      <c r="M2079" s="40">
        <v>13364.4</v>
      </c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  <c r="AB2079"/>
      <c r="AC2079"/>
      <c r="AD2079"/>
      <c r="AE2079"/>
      <c r="AF2079"/>
      <c r="AG2079"/>
      <c r="AH2079"/>
      <c r="AI2079"/>
      <c r="AJ2079"/>
      <c r="AK2079"/>
      <c r="AL2079"/>
      <c r="AM2079"/>
      <c r="AN2079"/>
      <c r="AO2079"/>
      <c r="AP2079"/>
      <c r="AQ2079"/>
      <c r="AR2079"/>
      <c r="AS2079"/>
      <c r="AT2079"/>
      <c r="AU2079"/>
      <c r="AV2079"/>
      <c r="AW2079"/>
      <c r="AX2079"/>
      <c r="AY2079"/>
      <c r="AZ2079"/>
      <c r="BA2079"/>
      <c r="BB2079"/>
      <c r="BC2079"/>
      <c r="BD2079"/>
      <c r="BE2079"/>
      <c r="BF2079"/>
      <c r="BG2079"/>
      <c r="BH2079"/>
      <c r="BI2079"/>
      <c r="BJ2079"/>
      <c r="BK2079"/>
      <c r="BL2079"/>
      <c r="BM2079"/>
      <c r="BN2079"/>
      <c r="BO2079"/>
      <c r="BP2079"/>
      <c r="BQ2079"/>
      <c r="BR2079"/>
      <c r="BS2079"/>
      <c r="BT2079"/>
      <c r="BU2079"/>
      <c r="BV2079"/>
      <c r="BW2079"/>
      <c r="BX2079"/>
      <c r="BY2079"/>
      <c r="BZ2079"/>
      <c r="CA2079"/>
      <c r="CB2079"/>
      <c r="CC2079"/>
      <c r="CD2079"/>
      <c r="CE2079"/>
      <c r="CF2079"/>
      <c r="CG2079"/>
      <c r="CH2079"/>
      <c r="CI2079"/>
      <c r="CJ2079"/>
      <c r="CK2079"/>
      <c r="CL2079"/>
      <c r="CM2079"/>
      <c r="CN2079"/>
      <c r="CO2079"/>
      <c r="CP2079"/>
      <c r="CQ2079"/>
      <c r="CR2079"/>
      <c r="CS2079"/>
      <c r="CT2079"/>
      <c r="CU2079"/>
      <c r="CV2079"/>
      <c r="CW2079"/>
      <c r="CX2079"/>
      <c r="CY2079"/>
      <c r="CZ2079"/>
      <c r="DA2079"/>
      <c r="DB2079"/>
      <c r="DC2079"/>
      <c r="DD2079"/>
      <c r="DE2079"/>
      <c r="DF2079"/>
      <c r="DG2079"/>
      <c r="DH2079"/>
      <c r="DI2079"/>
      <c r="DJ2079"/>
      <c r="DK2079"/>
      <c r="DL2079"/>
      <c r="DM2079"/>
      <c r="DN2079"/>
      <c r="DO2079"/>
      <c r="DP2079"/>
      <c r="DQ2079"/>
      <c r="DR2079"/>
      <c r="DS2079"/>
      <c r="DT2079"/>
      <c r="DU2079"/>
      <c r="DV2079"/>
      <c r="DW2079"/>
      <c r="DX2079"/>
      <c r="DY2079"/>
      <c r="DZ2079"/>
      <c r="EA2079"/>
      <c r="EB2079"/>
      <c r="EC2079"/>
      <c r="ED2079"/>
      <c r="EE2079"/>
      <c r="EF2079"/>
      <c r="EG2079"/>
      <c r="EH2079"/>
      <c r="EI2079"/>
      <c r="EJ2079"/>
      <c r="EK2079"/>
      <c r="EL2079"/>
      <c r="EM2079"/>
      <c r="EN2079"/>
      <c r="EO2079"/>
      <c r="EP2079"/>
      <c r="EQ2079"/>
    </row>
    <row r="2080" spans="1:147" s="77" customFormat="1" ht="15.75" x14ac:dyDescent="0.25">
      <c r="A2080"/>
      <c r="B2080" s="139">
        <v>44658</v>
      </c>
      <c r="C2080" s="139">
        <v>44658</v>
      </c>
      <c r="D2080" s="79">
        <v>1222</v>
      </c>
      <c r="E2080" s="34"/>
      <c r="F2080" s="56" t="s">
        <v>1344</v>
      </c>
      <c r="G2080" s="79"/>
      <c r="H2080" s="79"/>
      <c r="I2080" s="79"/>
      <c r="J2080" s="79" t="s">
        <v>1119</v>
      </c>
      <c r="K2080" s="40">
        <v>13364.4</v>
      </c>
      <c r="L2080" s="52">
        <v>0</v>
      </c>
      <c r="M2080" s="40">
        <v>13364.4</v>
      </c>
      <c r="N2080"/>
      <c r="O2080"/>
      <c r="P2080"/>
      <c r="Q2080"/>
      <c r="R2080"/>
      <c r="S2080"/>
      <c r="T2080"/>
      <c r="U2080"/>
      <c r="V2080"/>
      <c r="W2080"/>
      <c r="X2080"/>
      <c r="Y2080"/>
      <c r="Z2080"/>
      <c r="AA2080"/>
      <c r="AB2080"/>
      <c r="AC2080"/>
      <c r="AD2080"/>
      <c r="AE2080"/>
      <c r="AF2080"/>
      <c r="AG2080"/>
      <c r="AH2080"/>
      <c r="AI2080"/>
      <c r="AJ2080"/>
      <c r="AK2080"/>
      <c r="AL2080"/>
      <c r="AM2080"/>
      <c r="AN2080"/>
      <c r="AO2080"/>
      <c r="AP2080"/>
      <c r="AQ2080"/>
      <c r="AR2080"/>
      <c r="AS2080"/>
      <c r="AT2080"/>
      <c r="AU2080"/>
      <c r="AV2080"/>
      <c r="AW2080"/>
      <c r="AX2080"/>
      <c r="AY2080"/>
      <c r="AZ2080"/>
      <c r="BA2080"/>
      <c r="BB2080"/>
      <c r="BC2080"/>
      <c r="BD2080"/>
      <c r="BE2080"/>
      <c r="BF2080"/>
      <c r="BG2080"/>
      <c r="BH2080"/>
      <c r="BI2080"/>
      <c r="BJ2080"/>
      <c r="BK2080"/>
      <c r="BL2080"/>
      <c r="BM2080"/>
      <c r="BN2080"/>
      <c r="BO2080"/>
      <c r="BP2080"/>
      <c r="BQ2080"/>
      <c r="BR2080"/>
      <c r="BS2080"/>
      <c r="BT2080"/>
      <c r="BU2080"/>
      <c r="BV2080"/>
      <c r="BW2080"/>
      <c r="BX2080"/>
      <c r="BY2080"/>
      <c r="BZ2080"/>
      <c r="CA2080"/>
      <c r="CB2080"/>
      <c r="CC2080"/>
      <c r="CD2080"/>
      <c r="CE2080"/>
      <c r="CF2080"/>
      <c r="CG2080"/>
      <c r="CH2080"/>
      <c r="CI2080"/>
      <c r="CJ2080"/>
      <c r="CK2080"/>
      <c r="CL2080"/>
      <c r="CM2080"/>
      <c r="CN2080"/>
      <c r="CO2080"/>
      <c r="CP2080"/>
      <c r="CQ2080"/>
      <c r="CR2080"/>
      <c r="CS2080"/>
      <c r="CT2080"/>
      <c r="CU2080"/>
      <c r="CV2080"/>
      <c r="CW2080"/>
      <c r="CX2080"/>
      <c r="CY2080"/>
      <c r="CZ2080"/>
      <c r="DA2080"/>
      <c r="DB2080"/>
      <c r="DC2080"/>
      <c r="DD2080"/>
      <c r="DE2080"/>
      <c r="DF2080"/>
      <c r="DG2080"/>
      <c r="DH2080"/>
      <c r="DI2080"/>
      <c r="DJ2080"/>
      <c r="DK2080"/>
      <c r="DL2080"/>
      <c r="DM2080"/>
      <c r="DN2080"/>
      <c r="DO2080"/>
      <c r="DP2080"/>
      <c r="DQ2080"/>
      <c r="DR2080"/>
      <c r="DS2080"/>
      <c r="DT2080"/>
      <c r="DU2080"/>
      <c r="DV2080"/>
      <c r="DW2080"/>
      <c r="DX2080"/>
      <c r="DY2080"/>
      <c r="DZ2080"/>
      <c r="EA2080"/>
      <c r="EB2080"/>
      <c r="EC2080"/>
      <c r="ED2080"/>
      <c r="EE2080"/>
      <c r="EF2080"/>
      <c r="EG2080"/>
      <c r="EH2080"/>
      <c r="EI2080"/>
      <c r="EJ2080"/>
      <c r="EK2080"/>
      <c r="EL2080"/>
      <c r="EM2080"/>
      <c r="EN2080"/>
      <c r="EO2080"/>
      <c r="EP2080"/>
      <c r="EQ2080"/>
    </row>
    <row r="2081" spans="1:147" s="77" customFormat="1" ht="15.75" x14ac:dyDescent="0.25">
      <c r="A2081"/>
      <c r="B2081" s="139">
        <v>44658</v>
      </c>
      <c r="C2081" s="139">
        <v>44658</v>
      </c>
      <c r="D2081" s="79">
        <v>1223</v>
      </c>
      <c r="E2081" s="34"/>
      <c r="F2081" s="56" t="s">
        <v>1344</v>
      </c>
      <c r="G2081" s="79"/>
      <c r="H2081" s="79"/>
      <c r="I2081" s="79"/>
      <c r="J2081" s="79" t="s">
        <v>1119</v>
      </c>
      <c r="K2081" s="40">
        <v>13364.4</v>
      </c>
      <c r="L2081" s="52">
        <v>0</v>
      </c>
      <c r="M2081" s="40">
        <v>13364.4</v>
      </c>
      <c r="N2081"/>
      <c r="O2081"/>
      <c r="P2081"/>
      <c r="Q2081"/>
      <c r="R2081"/>
      <c r="S2081"/>
      <c r="T2081"/>
      <c r="U2081"/>
      <c r="V2081"/>
      <c r="W2081"/>
      <c r="X2081"/>
      <c r="Y2081"/>
      <c r="Z2081"/>
      <c r="AA2081"/>
      <c r="AB2081"/>
      <c r="AC2081"/>
      <c r="AD2081"/>
      <c r="AE2081"/>
      <c r="AF2081"/>
      <c r="AG2081"/>
      <c r="AH2081"/>
      <c r="AI2081"/>
      <c r="AJ2081"/>
      <c r="AK2081"/>
      <c r="AL2081"/>
      <c r="AM2081"/>
      <c r="AN2081"/>
      <c r="AO2081"/>
      <c r="AP2081"/>
      <c r="AQ2081"/>
      <c r="AR2081"/>
      <c r="AS2081"/>
      <c r="AT2081"/>
      <c r="AU2081"/>
      <c r="AV2081"/>
      <c r="AW2081"/>
      <c r="AX2081"/>
      <c r="AY2081"/>
      <c r="AZ2081"/>
      <c r="BA2081"/>
      <c r="BB2081"/>
      <c r="BC2081"/>
      <c r="BD2081"/>
      <c r="BE2081"/>
      <c r="BF2081"/>
      <c r="BG2081"/>
      <c r="BH2081"/>
      <c r="BI2081"/>
      <c r="BJ2081"/>
      <c r="BK2081"/>
      <c r="BL2081"/>
      <c r="BM2081"/>
      <c r="BN2081"/>
      <c r="BO2081"/>
      <c r="BP2081"/>
      <c r="BQ2081"/>
      <c r="BR2081"/>
      <c r="BS2081"/>
      <c r="BT2081"/>
      <c r="BU2081"/>
      <c r="BV2081"/>
      <c r="BW2081"/>
      <c r="BX2081"/>
      <c r="BY2081"/>
      <c r="BZ2081"/>
      <c r="CA2081"/>
      <c r="CB2081"/>
      <c r="CC2081"/>
      <c r="CD2081"/>
      <c r="CE2081"/>
      <c r="CF2081"/>
      <c r="CG2081"/>
      <c r="CH2081"/>
      <c r="CI2081"/>
      <c r="CJ2081"/>
      <c r="CK2081"/>
      <c r="CL2081"/>
      <c r="CM2081"/>
      <c r="CN2081"/>
      <c r="CO2081"/>
      <c r="CP2081"/>
      <c r="CQ2081"/>
      <c r="CR2081"/>
      <c r="CS2081"/>
      <c r="CT2081"/>
      <c r="CU2081"/>
      <c r="CV2081"/>
      <c r="CW2081"/>
      <c r="CX2081"/>
      <c r="CY2081"/>
      <c r="CZ2081"/>
      <c r="DA2081"/>
      <c r="DB2081"/>
      <c r="DC2081"/>
      <c r="DD2081"/>
      <c r="DE2081"/>
      <c r="DF2081"/>
      <c r="DG2081"/>
      <c r="DH2081"/>
      <c r="DI2081"/>
      <c r="DJ2081"/>
      <c r="DK2081"/>
      <c r="DL2081"/>
      <c r="DM2081"/>
      <c r="DN2081"/>
      <c r="DO2081"/>
      <c r="DP2081"/>
      <c r="DQ2081"/>
      <c r="DR2081"/>
      <c r="DS2081"/>
      <c r="DT2081"/>
      <c r="DU2081"/>
      <c r="DV2081"/>
      <c r="DW2081"/>
      <c r="DX2081"/>
      <c r="DY2081"/>
      <c r="DZ2081"/>
      <c r="EA2081"/>
      <c r="EB2081"/>
      <c r="EC2081"/>
      <c r="ED2081"/>
      <c r="EE2081"/>
      <c r="EF2081"/>
      <c r="EG2081"/>
      <c r="EH2081"/>
      <c r="EI2081"/>
      <c r="EJ2081"/>
      <c r="EK2081"/>
      <c r="EL2081"/>
      <c r="EM2081"/>
      <c r="EN2081"/>
      <c r="EO2081"/>
      <c r="EP2081"/>
      <c r="EQ2081"/>
    </row>
    <row r="2082" spans="1:147" s="77" customFormat="1" ht="15.75" x14ac:dyDescent="0.25">
      <c r="A2082"/>
      <c r="B2082" s="139">
        <v>44658</v>
      </c>
      <c r="C2082" s="139">
        <v>44658</v>
      </c>
      <c r="D2082" s="79">
        <v>1224</v>
      </c>
      <c r="E2082" s="34"/>
      <c r="F2082" s="56" t="s">
        <v>1344</v>
      </c>
      <c r="G2082" s="79"/>
      <c r="H2082" s="79"/>
      <c r="I2082" s="79"/>
      <c r="J2082" s="79" t="s">
        <v>1119</v>
      </c>
      <c r="K2082" s="40">
        <v>13364.4</v>
      </c>
      <c r="L2082" s="52">
        <v>0</v>
      </c>
      <c r="M2082" s="40">
        <v>13364.4</v>
      </c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  <c r="AB2082"/>
      <c r="AC2082"/>
      <c r="AD2082"/>
      <c r="AE2082"/>
      <c r="AF2082"/>
      <c r="AG2082"/>
      <c r="AH2082"/>
      <c r="AI2082"/>
      <c r="AJ2082"/>
      <c r="AK2082"/>
      <c r="AL2082"/>
      <c r="AM2082"/>
      <c r="AN2082"/>
      <c r="AO2082"/>
      <c r="AP2082"/>
      <c r="AQ2082"/>
      <c r="AR2082"/>
      <c r="AS2082"/>
      <c r="AT2082"/>
      <c r="AU2082"/>
      <c r="AV2082"/>
      <c r="AW2082"/>
      <c r="AX2082"/>
      <c r="AY2082"/>
      <c r="AZ2082"/>
      <c r="BA2082"/>
      <c r="BB2082"/>
      <c r="BC2082"/>
      <c r="BD2082"/>
      <c r="BE2082"/>
      <c r="BF2082"/>
      <c r="BG2082"/>
      <c r="BH2082"/>
      <c r="BI2082"/>
      <c r="BJ2082"/>
      <c r="BK2082"/>
      <c r="BL2082"/>
      <c r="BM2082"/>
      <c r="BN2082"/>
      <c r="BO2082"/>
      <c r="BP2082"/>
      <c r="BQ2082"/>
      <c r="BR2082"/>
      <c r="BS2082"/>
      <c r="BT2082"/>
      <c r="BU2082"/>
      <c r="BV2082"/>
      <c r="BW2082"/>
      <c r="BX2082"/>
      <c r="BY2082"/>
      <c r="BZ2082"/>
      <c r="CA2082"/>
      <c r="CB2082"/>
      <c r="CC2082"/>
      <c r="CD2082"/>
      <c r="CE2082"/>
      <c r="CF2082"/>
      <c r="CG2082"/>
      <c r="CH2082"/>
      <c r="CI2082"/>
      <c r="CJ2082"/>
      <c r="CK2082"/>
      <c r="CL2082"/>
      <c r="CM2082"/>
      <c r="CN2082"/>
      <c r="CO2082"/>
      <c r="CP2082"/>
      <c r="CQ2082"/>
      <c r="CR2082"/>
      <c r="CS2082"/>
      <c r="CT2082"/>
      <c r="CU2082"/>
      <c r="CV2082"/>
      <c r="CW2082"/>
      <c r="CX2082"/>
      <c r="CY2082"/>
      <c r="CZ2082"/>
      <c r="DA2082"/>
      <c r="DB2082"/>
      <c r="DC2082"/>
      <c r="DD2082"/>
      <c r="DE2082"/>
      <c r="DF2082"/>
      <c r="DG2082"/>
      <c r="DH2082"/>
      <c r="DI2082"/>
      <c r="DJ2082"/>
      <c r="DK2082"/>
      <c r="DL2082"/>
      <c r="DM2082"/>
      <c r="DN2082"/>
      <c r="DO2082"/>
      <c r="DP2082"/>
      <c r="DQ2082"/>
      <c r="DR2082"/>
      <c r="DS2082"/>
      <c r="DT2082"/>
      <c r="DU2082"/>
      <c r="DV2082"/>
      <c r="DW2082"/>
      <c r="DX2082"/>
      <c r="DY2082"/>
      <c r="DZ2082"/>
      <c r="EA2082"/>
      <c r="EB2082"/>
      <c r="EC2082"/>
      <c r="ED2082"/>
      <c r="EE2082"/>
      <c r="EF2082"/>
      <c r="EG2082"/>
      <c r="EH2082"/>
      <c r="EI2082"/>
      <c r="EJ2082"/>
      <c r="EK2082"/>
      <c r="EL2082"/>
      <c r="EM2082"/>
      <c r="EN2082"/>
      <c r="EO2082"/>
      <c r="EP2082"/>
      <c r="EQ2082"/>
    </row>
    <row r="2083" spans="1:147" s="77" customFormat="1" ht="15.75" x14ac:dyDescent="0.25">
      <c r="A2083"/>
      <c r="B2083" s="139">
        <v>44658</v>
      </c>
      <c r="C2083" s="139">
        <v>44658</v>
      </c>
      <c r="D2083" s="79">
        <v>1225</v>
      </c>
      <c r="E2083" s="34"/>
      <c r="F2083" s="56" t="s">
        <v>1344</v>
      </c>
      <c r="G2083" s="79"/>
      <c r="H2083" s="79"/>
      <c r="I2083" s="79"/>
      <c r="J2083" s="79" t="s">
        <v>1119</v>
      </c>
      <c r="K2083" s="40">
        <v>13364.4</v>
      </c>
      <c r="L2083" s="52">
        <v>0</v>
      </c>
      <c r="M2083" s="40">
        <v>13364.4</v>
      </c>
      <c r="N2083"/>
      <c r="O2083"/>
      <c r="P2083"/>
      <c r="Q2083"/>
      <c r="R2083"/>
      <c r="S2083"/>
      <c r="T2083"/>
      <c r="U2083"/>
      <c r="V2083"/>
      <c r="W2083"/>
      <c r="X2083"/>
      <c r="Y2083"/>
      <c r="Z2083"/>
      <c r="AA2083"/>
      <c r="AB2083"/>
      <c r="AC2083"/>
      <c r="AD2083"/>
      <c r="AE2083"/>
      <c r="AF2083"/>
      <c r="AG2083"/>
      <c r="AH2083"/>
      <c r="AI2083"/>
      <c r="AJ2083"/>
      <c r="AK2083"/>
      <c r="AL2083"/>
      <c r="AM2083"/>
      <c r="AN2083"/>
      <c r="AO2083"/>
      <c r="AP2083"/>
      <c r="AQ2083"/>
      <c r="AR2083"/>
      <c r="AS2083"/>
      <c r="AT2083"/>
      <c r="AU2083"/>
      <c r="AV2083"/>
      <c r="AW2083"/>
      <c r="AX2083"/>
      <c r="AY2083"/>
      <c r="AZ2083"/>
      <c r="BA2083"/>
      <c r="BB2083"/>
      <c r="BC2083"/>
      <c r="BD2083"/>
      <c r="BE2083"/>
      <c r="BF2083"/>
      <c r="BG2083"/>
      <c r="BH2083"/>
      <c r="BI2083"/>
      <c r="BJ2083"/>
      <c r="BK2083"/>
      <c r="BL2083"/>
      <c r="BM2083"/>
      <c r="BN2083"/>
      <c r="BO2083"/>
      <c r="BP2083"/>
      <c r="BQ2083"/>
      <c r="BR2083"/>
      <c r="BS2083"/>
      <c r="BT2083"/>
      <c r="BU2083"/>
      <c r="BV2083"/>
      <c r="BW2083"/>
      <c r="BX2083"/>
      <c r="BY2083"/>
      <c r="BZ2083"/>
      <c r="CA2083"/>
      <c r="CB2083"/>
      <c r="CC2083"/>
      <c r="CD2083"/>
      <c r="CE2083"/>
      <c r="CF2083"/>
      <c r="CG2083"/>
      <c r="CH2083"/>
      <c r="CI2083"/>
      <c r="CJ2083"/>
      <c r="CK2083"/>
      <c r="CL2083"/>
      <c r="CM2083"/>
      <c r="CN2083"/>
      <c r="CO2083"/>
      <c r="CP2083"/>
      <c r="CQ2083"/>
      <c r="CR2083"/>
      <c r="CS2083"/>
      <c r="CT2083"/>
      <c r="CU2083"/>
      <c r="CV2083"/>
      <c r="CW2083"/>
      <c r="CX2083"/>
      <c r="CY2083"/>
      <c r="CZ2083"/>
      <c r="DA2083"/>
      <c r="DB2083"/>
      <c r="DC2083"/>
      <c r="DD2083"/>
      <c r="DE2083"/>
      <c r="DF2083"/>
      <c r="DG2083"/>
      <c r="DH2083"/>
      <c r="DI2083"/>
      <c r="DJ2083"/>
      <c r="DK2083"/>
      <c r="DL2083"/>
      <c r="DM2083"/>
      <c r="DN2083"/>
      <c r="DO2083"/>
      <c r="DP2083"/>
      <c r="DQ2083"/>
      <c r="DR2083"/>
      <c r="DS2083"/>
      <c r="DT2083"/>
      <c r="DU2083"/>
      <c r="DV2083"/>
      <c r="DW2083"/>
      <c r="DX2083"/>
      <c r="DY2083"/>
      <c r="DZ2083"/>
      <c r="EA2083"/>
      <c r="EB2083"/>
      <c r="EC2083"/>
      <c r="ED2083"/>
      <c r="EE2083"/>
      <c r="EF2083"/>
      <c r="EG2083"/>
      <c r="EH2083"/>
      <c r="EI2083"/>
      <c r="EJ2083"/>
      <c r="EK2083"/>
      <c r="EL2083"/>
      <c r="EM2083"/>
      <c r="EN2083"/>
      <c r="EO2083"/>
      <c r="EP2083"/>
      <c r="EQ2083"/>
    </row>
    <row r="2084" spans="1:147" s="77" customFormat="1" ht="15.75" x14ac:dyDescent="0.25">
      <c r="A2084"/>
      <c r="B2084" s="139">
        <v>44658</v>
      </c>
      <c r="C2084" s="139">
        <v>44658</v>
      </c>
      <c r="D2084" s="79">
        <v>1226</v>
      </c>
      <c r="E2084" s="34"/>
      <c r="F2084" s="56" t="s">
        <v>1344</v>
      </c>
      <c r="G2084" s="79"/>
      <c r="H2084" s="79"/>
      <c r="I2084" s="79"/>
      <c r="J2084" s="79" t="s">
        <v>1119</v>
      </c>
      <c r="K2084" s="40">
        <v>13364.4</v>
      </c>
      <c r="L2084" s="52">
        <v>0</v>
      </c>
      <c r="M2084" s="40">
        <v>13364.4</v>
      </c>
      <c r="N2084"/>
      <c r="O2084"/>
      <c r="P2084"/>
      <c r="Q2084"/>
      <c r="R2084"/>
      <c r="S2084"/>
      <c r="T2084"/>
      <c r="U2084"/>
      <c r="V2084"/>
      <c r="W2084"/>
      <c r="X2084"/>
      <c r="Y2084"/>
      <c r="Z2084"/>
      <c r="AA2084"/>
      <c r="AB2084"/>
      <c r="AC2084"/>
      <c r="AD2084"/>
      <c r="AE2084"/>
      <c r="AF2084"/>
      <c r="AG2084"/>
      <c r="AH2084"/>
      <c r="AI2084"/>
      <c r="AJ2084"/>
      <c r="AK2084"/>
      <c r="AL2084"/>
      <c r="AM2084"/>
      <c r="AN2084"/>
      <c r="AO2084"/>
      <c r="AP2084"/>
      <c r="AQ2084"/>
      <c r="AR2084"/>
      <c r="AS2084"/>
      <c r="AT2084"/>
      <c r="AU2084"/>
      <c r="AV2084"/>
      <c r="AW2084"/>
      <c r="AX2084"/>
      <c r="AY2084"/>
      <c r="AZ2084"/>
      <c r="BA2084"/>
      <c r="BB2084"/>
      <c r="BC2084"/>
      <c r="BD2084"/>
      <c r="BE2084"/>
      <c r="BF2084"/>
      <c r="BG2084"/>
      <c r="BH2084"/>
      <c r="BI2084"/>
      <c r="BJ2084"/>
      <c r="BK2084"/>
      <c r="BL2084"/>
      <c r="BM2084"/>
      <c r="BN2084"/>
      <c r="BO2084"/>
      <c r="BP2084"/>
      <c r="BQ2084"/>
      <c r="BR2084"/>
      <c r="BS2084"/>
      <c r="BT2084"/>
      <c r="BU2084"/>
      <c r="BV2084"/>
      <c r="BW2084"/>
      <c r="BX2084"/>
      <c r="BY2084"/>
      <c r="BZ2084"/>
      <c r="CA2084"/>
      <c r="CB2084"/>
      <c r="CC2084"/>
      <c r="CD2084"/>
      <c r="CE2084"/>
      <c r="CF2084"/>
      <c r="CG2084"/>
      <c r="CH2084"/>
      <c r="CI2084"/>
      <c r="CJ2084"/>
      <c r="CK2084"/>
      <c r="CL2084"/>
      <c r="CM2084"/>
      <c r="CN2084"/>
      <c r="CO2084"/>
      <c r="CP2084"/>
      <c r="CQ2084"/>
      <c r="CR2084"/>
      <c r="CS2084"/>
      <c r="CT2084"/>
      <c r="CU2084"/>
      <c r="CV2084"/>
      <c r="CW2084"/>
      <c r="CX2084"/>
      <c r="CY2084"/>
      <c r="CZ2084"/>
      <c r="DA2084"/>
      <c r="DB2084"/>
      <c r="DC2084"/>
      <c r="DD2084"/>
      <c r="DE2084"/>
      <c r="DF2084"/>
      <c r="DG2084"/>
      <c r="DH2084"/>
      <c r="DI2084"/>
      <c r="DJ2084"/>
      <c r="DK2084"/>
      <c r="DL2084"/>
      <c r="DM2084"/>
      <c r="DN2084"/>
      <c r="DO2084"/>
      <c r="DP2084"/>
      <c r="DQ2084"/>
      <c r="DR2084"/>
      <c r="DS2084"/>
      <c r="DT2084"/>
      <c r="DU2084"/>
      <c r="DV2084"/>
      <c r="DW2084"/>
      <c r="DX2084"/>
      <c r="DY2084"/>
      <c r="DZ2084"/>
      <c r="EA2084"/>
      <c r="EB2084"/>
      <c r="EC2084"/>
      <c r="ED2084"/>
      <c r="EE2084"/>
      <c r="EF2084"/>
      <c r="EG2084"/>
      <c r="EH2084"/>
      <c r="EI2084"/>
      <c r="EJ2084"/>
      <c r="EK2084"/>
      <c r="EL2084"/>
      <c r="EM2084"/>
      <c r="EN2084"/>
      <c r="EO2084"/>
      <c r="EP2084"/>
      <c r="EQ2084"/>
    </row>
    <row r="2085" spans="1:147" s="77" customFormat="1" ht="15.75" x14ac:dyDescent="0.25">
      <c r="A2085"/>
      <c r="B2085" s="139">
        <v>44658</v>
      </c>
      <c r="C2085" s="139">
        <v>44658</v>
      </c>
      <c r="D2085" s="79">
        <v>1227</v>
      </c>
      <c r="E2085" s="34"/>
      <c r="F2085" s="56" t="s">
        <v>1344</v>
      </c>
      <c r="G2085" s="79"/>
      <c r="H2085" s="79"/>
      <c r="I2085" s="79"/>
      <c r="J2085" s="79" t="s">
        <v>1119</v>
      </c>
      <c r="K2085" s="40">
        <v>13364.4</v>
      </c>
      <c r="L2085" s="52">
        <v>0</v>
      </c>
      <c r="M2085" s="40">
        <v>13364.4</v>
      </c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  <c r="AB2085"/>
      <c r="AC2085"/>
      <c r="AD2085"/>
      <c r="AE2085"/>
      <c r="AF2085"/>
      <c r="AG2085"/>
      <c r="AH2085"/>
      <c r="AI2085"/>
      <c r="AJ2085"/>
      <c r="AK2085"/>
      <c r="AL2085"/>
      <c r="AM2085"/>
      <c r="AN2085"/>
      <c r="AO2085"/>
      <c r="AP2085"/>
      <c r="AQ2085"/>
      <c r="AR2085"/>
      <c r="AS2085"/>
      <c r="AT2085"/>
      <c r="AU2085"/>
      <c r="AV2085"/>
      <c r="AW2085"/>
      <c r="AX2085"/>
      <c r="AY2085"/>
      <c r="AZ2085"/>
      <c r="BA2085"/>
      <c r="BB2085"/>
      <c r="BC2085"/>
      <c r="BD2085"/>
      <c r="BE2085"/>
      <c r="BF2085"/>
      <c r="BG2085"/>
      <c r="BH2085"/>
      <c r="BI2085"/>
      <c r="BJ2085"/>
      <c r="BK2085"/>
      <c r="BL2085"/>
      <c r="BM2085"/>
      <c r="BN2085"/>
      <c r="BO2085"/>
      <c r="BP2085"/>
      <c r="BQ2085"/>
      <c r="BR2085"/>
      <c r="BS2085"/>
      <c r="BT2085"/>
      <c r="BU2085"/>
      <c r="BV2085"/>
      <c r="BW2085"/>
      <c r="BX2085"/>
      <c r="BY2085"/>
      <c r="BZ2085"/>
      <c r="CA2085"/>
      <c r="CB2085"/>
      <c r="CC2085"/>
      <c r="CD2085"/>
      <c r="CE2085"/>
      <c r="CF2085"/>
      <c r="CG2085"/>
      <c r="CH2085"/>
      <c r="CI2085"/>
      <c r="CJ2085"/>
      <c r="CK2085"/>
      <c r="CL2085"/>
      <c r="CM2085"/>
      <c r="CN2085"/>
      <c r="CO2085"/>
      <c r="CP2085"/>
      <c r="CQ2085"/>
      <c r="CR2085"/>
      <c r="CS2085"/>
      <c r="CT2085"/>
      <c r="CU2085"/>
      <c r="CV2085"/>
      <c r="CW2085"/>
      <c r="CX2085"/>
      <c r="CY2085"/>
      <c r="CZ2085"/>
      <c r="DA2085"/>
      <c r="DB2085"/>
      <c r="DC2085"/>
      <c r="DD2085"/>
      <c r="DE2085"/>
      <c r="DF2085"/>
      <c r="DG2085"/>
      <c r="DH2085"/>
      <c r="DI2085"/>
      <c r="DJ2085"/>
      <c r="DK2085"/>
      <c r="DL2085"/>
      <c r="DM2085"/>
      <c r="DN2085"/>
      <c r="DO2085"/>
      <c r="DP2085"/>
      <c r="DQ2085"/>
      <c r="DR2085"/>
      <c r="DS2085"/>
      <c r="DT2085"/>
      <c r="DU2085"/>
      <c r="DV2085"/>
      <c r="DW2085"/>
      <c r="DX2085"/>
      <c r="DY2085"/>
      <c r="DZ2085"/>
      <c r="EA2085"/>
      <c r="EB2085"/>
      <c r="EC2085"/>
      <c r="ED2085"/>
      <c r="EE2085"/>
      <c r="EF2085"/>
      <c r="EG2085"/>
      <c r="EH2085"/>
      <c r="EI2085"/>
      <c r="EJ2085"/>
      <c r="EK2085"/>
      <c r="EL2085"/>
      <c r="EM2085"/>
      <c r="EN2085"/>
      <c r="EO2085"/>
      <c r="EP2085"/>
      <c r="EQ2085"/>
    </row>
    <row r="2086" spans="1:147" s="77" customFormat="1" ht="15.75" x14ac:dyDescent="0.25">
      <c r="A2086"/>
      <c r="B2086" s="139">
        <v>44658</v>
      </c>
      <c r="C2086" s="139">
        <v>44658</v>
      </c>
      <c r="D2086" s="79">
        <v>1228</v>
      </c>
      <c r="E2086" s="34"/>
      <c r="F2086" s="56" t="s">
        <v>1344</v>
      </c>
      <c r="G2086" s="79"/>
      <c r="H2086" s="79"/>
      <c r="I2086" s="79"/>
      <c r="J2086" s="79" t="s">
        <v>1119</v>
      </c>
      <c r="K2086" s="40">
        <v>13364.4</v>
      </c>
      <c r="L2086" s="52">
        <v>0</v>
      </c>
      <c r="M2086" s="40">
        <v>13364.4</v>
      </c>
      <c r="N2086"/>
      <c r="O2086"/>
      <c r="P2086"/>
      <c r="Q2086"/>
      <c r="R2086"/>
      <c r="S2086"/>
      <c r="T2086"/>
      <c r="U2086"/>
      <c r="V2086"/>
      <c r="W2086"/>
      <c r="X2086"/>
      <c r="Y2086"/>
      <c r="Z2086"/>
      <c r="AA2086"/>
      <c r="AB2086"/>
      <c r="AC2086"/>
      <c r="AD2086"/>
      <c r="AE2086"/>
      <c r="AF2086"/>
      <c r="AG2086"/>
      <c r="AH2086"/>
      <c r="AI2086"/>
      <c r="AJ2086"/>
      <c r="AK2086"/>
      <c r="AL2086"/>
      <c r="AM2086"/>
      <c r="AN2086"/>
      <c r="AO2086"/>
      <c r="AP2086"/>
      <c r="AQ2086"/>
      <c r="AR2086"/>
      <c r="AS2086"/>
      <c r="AT2086"/>
      <c r="AU2086"/>
      <c r="AV2086"/>
      <c r="AW2086"/>
      <c r="AX2086"/>
      <c r="AY2086"/>
      <c r="AZ2086"/>
      <c r="BA2086"/>
      <c r="BB2086"/>
      <c r="BC2086"/>
      <c r="BD2086"/>
      <c r="BE2086"/>
      <c r="BF2086"/>
      <c r="BG2086"/>
      <c r="BH2086"/>
      <c r="BI2086"/>
      <c r="BJ2086"/>
      <c r="BK2086"/>
      <c r="BL2086"/>
      <c r="BM2086"/>
      <c r="BN2086"/>
      <c r="BO2086"/>
      <c r="BP2086"/>
      <c r="BQ2086"/>
      <c r="BR2086"/>
      <c r="BS2086"/>
      <c r="BT2086"/>
      <c r="BU2086"/>
      <c r="BV2086"/>
      <c r="BW2086"/>
      <c r="BX2086"/>
      <c r="BY2086"/>
      <c r="BZ2086"/>
      <c r="CA2086"/>
      <c r="CB2086"/>
      <c r="CC2086"/>
      <c r="CD2086"/>
      <c r="CE2086"/>
      <c r="CF2086"/>
      <c r="CG2086"/>
      <c r="CH2086"/>
      <c r="CI2086"/>
      <c r="CJ2086"/>
      <c r="CK2086"/>
      <c r="CL2086"/>
      <c r="CM2086"/>
      <c r="CN2086"/>
      <c r="CO2086"/>
      <c r="CP2086"/>
      <c r="CQ2086"/>
      <c r="CR2086"/>
      <c r="CS2086"/>
      <c r="CT2086"/>
      <c r="CU2086"/>
      <c r="CV2086"/>
      <c r="CW2086"/>
      <c r="CX2086"/>
      <c r="CY2086"/>
      <c r="CZ2086"/>
      <c r="DA2086"/>
      <c r="DB2086"/>
      <c r="DC2086"/>
      <c r="DD2086"/>
      <c r="DE2086"/>
      <c r="DF2086"/>
      <c r="DG2086"/>
      <c r="DH2086"/>
      <c r="DI2086"/>
      <c r="DJ2086"/>
      <c r="DK2086"/>
      <c r="DL2086"/>
      <c r="DM2086"/>
      <c r="DN2086"/>
      <c r="DO2086"/>
      <c r="DP2086"/>
      <c r="DQ2086"/>
      <c r="DR2086"/>
      <c r="DS2086"/>
      <c r="DT2086"/>
      <c r="DU2086"/>
      <c r="DV2086"/>
      <c r="DW2086"/>
      <c r="DX2086"/>
      <c r="DY2086"/>
      <c r="DZ2086"/>
      <c r="EA2086"/>
      <c r="EB2086"/>
      <c r="EC2086"/>
      <c r="ED2086"/>
      <c r="EE2086"/>
      <c r="EF2086"/>
      <c r="EG2086"/>
      <c r="EH2086"/>
      <c r="EI2086"/>
      <c r="EJ2086"/>
      <c r="EK2086"/>
      <c r="EL2086"/>
      <c r="EM2086"/>
      <c r="EN2086"/>
      <c r="EO2086"/>
      <c r="EP2086"/>
      <c r="EQ2086"/>
    </row>
    <row r="2087" spans="1:147" s="77" customFormat="1" ht="15.75" x14ac:dyDescent="0.25">
      <c r="A2087"/>
      <c r="B2087" s="139">
        <v>44658</v>
      </c>
      <c r="C2087" s="139">
        <v>44658</v>
      </c>
      <c r="D2087" s="79">
        <v>1229</v>
      </c>
      <c r="E2087" s="34"/>
      <c r="F2087" s="56" t="s">
        <v>1344</v>
      </c>
      <c r="G2087" s="79"/>
      <c r="H2087" s="79"/>
      <c r="I2087" s="79"/>
      <c r="J2087" s="79" t="s">
        <v>1119</v>
      </c>
      <c r="K2087" s="40">
        <v>13364.4</v>
      </c>
      <c r="L2087" s="52">
        <v>0</v>
      </c>
      <c r="M2087" s="40">
        <v>13364.4</v>
      </c>
      <c r="N2087"/>
      <c r="O2087"/>
      <c r="P2087"/>
      <c r="Q2087"/>
      <c r="R2087"/>
      <c r="S2087"/>
      <c r="T2087"/>
      <c r="U2087"/>
      <c r="V2087"/>
      <c r="W2087"/>
      <c r="X2087"/>
      <c r="Y2087"/>
      <c r="Z2087"/>
      <c r="AA2087"/>
      <c r="AB2087"/>
      <c r="AC2087"/>
      <c r="AD2087"/>
      <c r="AE2087"/>
      <c r="AF2087"/>
      <c r="AG2087"/>
      <c r="AH2087"/>
      <c r="AI2087"/>
      <c r="AJ2087"/>
      <c r="AK2087"/>
      <c r="AL2087"/>
      <c r="AM2087"/>
      <c r="AN2087"/>
      <c r="AO2087"/>
      <c r="AP2087"/>
      <c r="AQ2087"/>
      <c r="AR2087"/>
      <c r="AS2087"/>
      <c r="AT2087"/>
      <c r="AU2087"/>
      <c r="AV2087"/>
      <c r="AW2087"/>
      <c r="AX2087"/>
      <c r="AY2087"/>
      <c r="AZ2087"/>
      <c r="BA2087"/>
      <c r="BB2087"/>
      <c r="BC2087"/>
      <c r="BD2087"/>
      <c r="BE2087"/>
      <c r="BF2087"/>
      <c r="BG2087"/>
      <c r="BH2087"/>
      <c r="BI2087"/>
      <c r="BJ2087"/>
      <c r="BK2087"/>
      <c r="BL2087"/>
      <c r="BM2087"/>
      <c r="BN2087"/>
      <c r="BO2087"/>
      <c r="BP2087"/>
      <c r="BQ2087"/>
      <c r="BR2087"/>
      <c r="BS2087"/>
      <c r="BT2087"/>
      <c r="BU2087"/>
      <c r="BV2087"/>
      <c r="BW2087"/>
      <c r="BX2087"/>
      <c r="BY2087"/>
      <c r="BZ2087"/>
      <c r="CA2087"/>
      <c r="CB2087"/>
      <c r="CC2087"/>
      <c r="CD2087"/>
      <c r="CE2087"/>
      <c r="CF2087"/>
      <c r="CG2087"/>
      <c r="CH2087"/>
      <c r="CI2087"/>
      <c r="CJ2087"/>
      <c r="CK2087"/>
      <c r="CL2087"/>
      <c r="CM2087"/>
      <c r="CN2087"/>
      <c r="CO2087"/>
      <c r="CP2087"/>
      <c r="CQ2087"/>
      <c r="CR2087"/>
      <c r="CS2087"/>
      <c r="CT2087"/>
      <c r="CU2087"/>
      <c r="CV2087"/>
      <c r="CW2087"/>
      <c r="CX2087"/>
      <c r="CY2087"/>
      <c r="CZ2087"/>
      <c r="DA2087"/>
      <c r="DB2087"/>
      <c r="DC2087"/>
      <c r="DD2087"/>
      <c r="DE2087"/>
      <c r="DF2087"/>
      <c r="DG2087"/>
      <c r="DH2087"/>
      <c r="DI2087"/>
      <c r="DJ2087"/>
      <c r="DK2087"/>
      <c r="DL2087"/>
      <c r="DM2087"/>
      <c r="DN2087"/>
      <c r="DO2087"/>
      <c r="DP2087"/>
      <c r="DQ2087"/>
      <c r="DR2087"/>
      <c r="DS2087"/>
      <c r="DT2087"/>
      <c r="DU2087"/>
      <c r="DV2087"/>
      <c r="DW2087"/>
      <c r="DX2087"/>
      <c r="DY2087"/>
      <c r="DZ2087"/>
      <c r="EA2087"/>
      <c r="EB2087"/>
      <c r="EC2087"/>
      <c r="ED2087"/>
      <c r="EE2087"/>
      <c r="EF2087"/>
      <c r="EG2087"/>
      <c r="EH2087"/>
      <c r="EI2087"/>
      <c r="EJ2087"/>
      <c r="EK2087"/>
      <c r="EL2087"/>
      <c r="EM2087"/>
      <c r="EN2087"/>
      <c r="EO2087"/>
      <c r="EP2087"/>
      <c r="EQ2087"/>
    </row>
    <row r="2088" spans="1:147" s="77" customFormat="1" ht="15.75" x14ac:dyDescent="0.25">
      <c r="A2088"/>
      <c r="B2088" s="139">
        <v>44658</v>
      </c>
      <c r="C2088" s="139">
        <v>44658</v>
      </c>
      <c r="D2088" s="79">
        <v>1230</v>
      </c>
      <c r="E2088" s="34"/>
      <c r="F2088" s="56" t="s">
        <v>1344</v>
      </c>
      <c r="G2088" s="79"/>
      <c r="H2088" s="79"/>
      <c r="I2088" s="79"/>
      <c r="J2088" s="79" t="s">
        <v>1119</v>
      </c>
      <c r="K2088" s="40">
        <v>13364.4</v>
      </c>
      <c r="L2088" s="52">
        <v>0</v>
      </c>
      <c r="M2088" s="40">
        <v>13364.4</v>
      </c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  <c r="AB2088"/>
      <c r="AC2088"/>
      <c r="AD2088"/>
      <c r="AE2088"/>
      <c r="AF2088"/>
      <c r="AG2088"/>
      <c r="AH2088"/>
      <c r="AI2088"/>
      <c r="AJ2088"/>
      <c r="AK2088"/>
      <c r="AL2088"/>
      <c r="AM2088"/>
      <c r="AN2088"/>
      <c r="AO2088"/>
      <c r="AP2088"/>
      <c r="AQ2088"/>
      <c r="AR2088"/>
      <c r="AS2088"/>
      <c r="AT2088"/>
      <c r="AU2088"/>
      <c r="AV2088"/>
      <c r="AW2088"/>
      <c r="AX2088"/>
      <c r="AY2088"/>
      <c r="AZ2088"/>
      <c r="BA2088"/>
      <c r="BB2088"/>
      <c r="BC2088"/>
      <c r="BD2088"/>
      <c r="BE2088"/>
      <c r="BF2088"/>
      <c r="BG2088"/>
      <c r="BH2088"/>
      <c r="BI2088"/>
      <c r="BJ2088"/>
      <c r="BK2088"/>
      <c r="BL2088"/>
      <c r="BM2088"/>
      <c r="BN2088"/>
      <c r="BO2088"/>
      <c r="BP2088"/>
      <c r="BQ2088"/>
      <c r="BR2088"/>
      <c r="BS2088"/>
      <c r="BT2088"/>
      <c r="BU2088"/>
      <c r="BV2088"/>
      <c r="BW2088"/>
      <c r="BX2088"/>
      <c r="BY2088"/>
      <c r="BZ2088"/>
      <c r="CA2088"/>
      <c r="CB2088"/>
      <c r="CC2088"/>
      <c r="CD2088"/>
      <c r="CE2088"/>
      <c r="CF2088"/>
      <c r="CG2088"/>
      <c r="CH2088"/>
      <c r="CI2088"/>
      <c r="CJ2088"/>
      <c r="CK2088"/>
      <c r="CL2088"/>
      <c r="CM2088"/>
      <c r="CN2088"/>
      <c r="CO2088"/>
      <c r="CP2088"/>
      <c r="CQ2088"/>
      <c r="CR2088"/>
      <c r="CS2088"/>
      <c r="CT2088"/>
      <c r="CU2088"/>
      <c r="CV2088"/>
      <c r="CW2088"/>
      <c r="CX2088"/>
      <c r="CY2088"/>
      <c r="CZ2088"/>
      <c r="DA2088"/>
      <c r="DB2088"/>
      <c r="DC2088"/>
      <c r="DD2088"/>
      <c r="DE2088"/>
      <c r="DF2088"/>
      <c r="DG2088"/>
      <c r="DH2088"/>
      <c r="DI2088"/>
      <c r="DJ2088"/>
      <c r="DK2088"/>
      <c r="DL2088"/>
      <c r="DM2088"/>
      <c r="DN2088"/>
      <c r="DO2088"/>
      <c r="DP2088"/>
      <c r="DQ2088"/>
      <c r="DR2088"/>
      <c r="DS2088"/>
      <c r="DT2088"/>
      <c r="DU2088"/>
      <c r="DV2088"/>
      <c r="DW2088"/>
      <c r="DX2088"/>
      <c r="DY2088"/>
      <c r="DZ2088"/>
      <c r="EA2088"/>
      <c r="EB2088"/>
      <c r="EC2088"/>
      <c r="ED2088"/>
      <c r="EE2088"/>
      <c r="EF2088"/>
      <c r="EG2088"/>
      <c r="EH2088"/>
      <c r="EI2088"/>
      <c r="EJ2088"/>
      <c r="EK2088"/>
      <c r="EL2088"/>
      <c r="EM2088"/>
      <c r="EN2088"/>
      <c r="EO2088"/>
      <c r="EP2088"/>
      <c r="EQ2088"/>
    </row>
    <row r="2089" spans="1:147" s="77" customFormat="1" ht="15.75" x14ac:dyDescent="0.25">
      <c r="A2089"/>
      <c r="B2089" s="139">
        <v>44658</v>
      </c>
      <c r="C2089" s="139">
        <v>44658</v>
      </c>
      <c r="D2089" s="79">
        <v>1231</v>
      </c>
      <c r="E2089" s="34"/>
      <c r="F2089" s="56" t="s">
        <v>1344</v>
      </c>
      <c r="G2089" s="79"/>
      <c r="H2089" s="79"/>
      <c r="I2089" s="79"/>
      <c r="J2089" s="79" t="s">
        <v>1119</v>
      </c>
      <c r="K2089" s="40">
        <v>13364.4</v>
      </c>
      <c r="L2089" s="52">
        <v>0</v>
      </c>
      <c r="M2089" s="40">
        <v>13364.4</v>
      </c>
      <c r="N2089"/>
      <c r="O2089"/>
      <c r="P2089"/>
      <c r="Q2089"/>
      <c r="R2089"/>
      <c r="S2089"/>
      <c r="T2089"/>
      <c r="U2089"/>
      <c r="V2089"/>
      <c r="W2089"/>
      <c r="X2089"/>
      <c r="Y2089"/>
      <c r="Z2089"/>
      <c r="AA2089"/>
      <c r="AB2089"/>
      <c r="AC2089"/>
      <c r="AD2089"/>
      <c r="AE2089"/>
      <c r="AF2089"/>
      <c r="AG2089"/>
      <c r="AH2089"/>
      <c r="AI2089"/>
      <c r="AJ2089"/>
      <c r="AK2089"/>
      <c r="AL2089"/>
      <c r="AM2089"/>
      <c r="AN2089"/>
      <c r="AO2089"/>
      <c r="AP2089"/>
      <c r="AQ2089"/>
      <c r="AR2089"/>
      <c r="AS2089"/>
      <c r="AT2089"/>
      <c r="AU2089"/>
      <c r="AV2089"/>
      <c r="AW2089"/>
      <c r="AX2089"/>
      <c r="AY2089"/>
      <c r="AZ2089"/>
      <c r="BA2089"/>
      <c r="BB2089"/>
      <c r="BC2089"/>
      <c r="BD2089"/>
      <c r="BE2089"/>
      <c r="BF2089"/>
      <c r="BG2089"/>
      <c r="BH2089"/>
      <c r="BI2089"/>
      <c r="BJ2089"/>
      <c r="BK2089"/>
      <c r="BL2089"/>
      <c r="BM2089"/>
      <c r="BN2089"/>
      <c r="BO2089"/>
      <c r="BP2089"/>
      <c r="BQ2089"/>
      <c r="BR2089"/>
      <c r="BS2089"/>
      <c r="BT2089"/>
      <c r="BU2089"/>
      <c r="BV2089"/>
      <c r="BW2089"/>
      <c r="BX2089"/>
      <c r="BY2089"/>
      <c r="BZ2089"/>
      <c r="CA2089"/>
      <c r="CB2089"/>
      <c r="CC2089"/>
      <c r="CD2089"/>
      <c r="CE2089"/>
      <c r="CF2089"/>
      <c r="CG2089"/>
      <c r="CH2089"/>
      <c r="CI2089"/>
      <c r="CJ2089"/>
      <c r="CK2089"/>
      <c r="CL2089"/>
      <c r="CM2089"/>
      <c r="CN2089"/>
      <c r="CO2089"/>
      <c r="CP2089"/>
      <c r="CQ2089"/>
      <c r="CR2089"/>
      <c r="CS2089"/>
      <c r="CT2089"/>
      <c r="CU2089"/>
      <c r="CV2089"/>
      <c r="CW2089"/>
      <c r="CX2089"/>
      <c r="CY2089"/>
      <c r="CZ2089"/>
      <c r="DA2089"/>
      <c r="DB2089"/>
      <c r="DC2089"/>
      <c r="DD2089"/>
      <c r="DE2089"/>
      <c r="DF2089"/>
      <c r="DG2089"/>
      <c r="DH2089"/>
      <c r="DI2089"/>
      <c r="DJ2089"/>
      <c r="DK2089"/>
      <c r="DL2089"/>
      <c r="DM2089"/>
      <c r="DN2089"/>
      <c r="DO2089"/>
      <c r="DP2089"/>
      <c r="DQ2089"/>
      <c r="DR2089"/>
      <c r="DS2089"/>
      <c r="DT2089"/>
      <c r="DU2089"/>
      <c r="DV2089"/>
      <c r="DW2089"/>
      <c r="DX2089"/>
      <c r="DY2089"/>
      <c r="DZ2089"/>
      <c r="EA2089"/>
      <c r="EB2089"/>
      <c r="EC2089"/>
      <c r="ED2089"/>
      <c r="EE2089"/>
      <c r="EF2089"/>
      <c r="EG2089"/>
      <c r="EH2089"/>
      <c r="EI2089"/>
      <c r="EJ2089"/>
      <c r="EK2089"/>
      <c r="EL2089"/>
      <c r="EM2089"/>
      <c r="EN2089"/>
      <c r="EO2089"/>
      <c r="EP2089"/>
      <c r="EQ2089"/>
    </row>
    <row r="2090" spans="1:147" s="77" customFormat="1" ht="15.75" x14ac:dyDescent="0.25">
      <c r="A2090"/>
      <c r="B2090" s="139">
        <v>44658</v>
      </c>
      <c r="C2090" s="139">
        <v>44658</v>
      </c>
      <c r="D2090" s="79">
        <v>1232</v>
      </c>
      <c r="E2090" s="34"/>
      <c r="F2090" s="56" t="s">
        <v>1344</v>
      </c>
      <c r="G2090" s="79"/>
      <c r="H2090" s="79"/>
      <c r="I2090" s="79"/>
      <c r="J2090" s="79" t="s">
        <v>1119</v>
      </c>
      <c r="K2090" s="40">
        <v>13364.4</v>
      </c>
      <c r="L2090" s="52">
        <v>0</v>
      </c>
      <c r="M2090" s="40">
        <v>13364.4</v>
      </c>
      <c r="N2090"/>
      <c r="O2090"/>
      <c r="P2090"/>
      <c r="Q2090"/>
      <c r="R2090"/>
      <c r="S2090"/>
      <c r="T2090"/>
      <c r="U2090"/>
      <c r="V2090"/>
      <c r="W2090"/>
      <c r="X2090"/>
      <c r="Y2090"/>
      <c r="Z2090"/>
      <c r="AA2090"/>
      <c r="AB2090"/>
      <c r="AC2090"/>
      <c r="AD2090"/>
      <c r="AE2090"/>
      <c r="AF2090"/>
      <c r="AG2090"/>
      <c r="AH2090"/>
      <c r="AI2090"/>
      <c r="AJ2090"/>
      <c r="AK2090"/>
      <c r="AL2090"/>
      <c r="AM2090"/>
      <c r="AN2090"/>
      <c r="AO2090"/>
      <c r="AP2090"/>
      <c r="AQ2090"/>
      <c r="AR2090"/>
      <c r="AS2090"/>
      <c r="AT2090"/>
      <c r="AU2090"/>
      <c r="AV2090"/>
      <c r="AW2090"/>
      <c r="AX2090"/>
      <c r="AY2090"/>
      <c r="AZ2090"/>
      <c r="BA2090"/>
      <c r="BB2090"/>
      <c r="BC2090"/>
      <c r="BD2090"/>
      <c r="BE2090"/>
      <c r="BF2090"/>
      <c r="BG2090"/>
      <c r="BH2090"/>
      <c r="BI2090"/>
      <c r="BJ2090"/>
      <c r="BK2090"/>
      <c r="BL2090"/>
      <c r="BM2090"/>
      <c r="BN2090"/>
      <c r="BO2090"/>
      <c r="BP2090"/>
      <c r="BQ2090"/>
      <c r="BR2090"/>
      <c r="BS2090"/>
      <c r="BT2090"/>
      <c r="BU2090"/>
      <c r="BV2090"/>
      <c r="BW2090"/>
      <c r="BX2090"/>
      <c r="BY2090"/>
      <c r="BZ2090"/>
      <c r="CA2090"/>
      <c r="CB2090"/>
      <c r="CC2090"/>
      <c r="CD2090"/>
      <c r="CE2090"/>
      <c r="CF2090"/>
      <c r="CG2090"/>
      <c r="CH2090"/>
      <c r="CI2090"/>
      <c r="CJ2090"/>
      <c r="CK2090"/>
      <c r="CL2090"/>
      <c r="CM2090"/>
      <c r="CN2090"/>
      <c r="CO2090"/>
      <c r="CP2090"/>
      <c r="CQ2090"/>
      <c r="CR2090"/>
      <c r="CS2090"/>
      <c r="CT2090"/>
      <c r="CU2090"/>
      <c r="CV2090"/>
      <c r="CW2090"/>
      <c r="CX2090"/>
      <c r="CY2090"/>
      <c r="CZ2090"/>
      <c r="DA2090"/>
      <c r="DB2090"/>
      <c r="DC2090"/>
      <c r="DD2090"/>
      <c r="DE2090"/>
      <c r="DF2090"/>
      <c r="DG2090"/>
      <c r="DH2090"/>
      <c r="DI2090"/>
      <c r="DJ2090"/>
      <c r="DK2090"/>
      <c r="DL2090"/>
      <c r="DM2090"/>
      <c r="DN2090"/>
      <c r="DO2090"/>
      <c r="DP2090"/>
      <c r="DQ2090"/>
      <c r="DR2090"/>
      <c r="DS2090"/>
      <c r="DT2090"/>
      <c r="DU2090"/>
      <c r="DV2090"/>
      <c r="DW2090"/>
      <c r="DX2090"/>
      <c r="DY2090"/>
      <c r="DZ2090"/>
      <c r="EA2090"/>
      <c r="EB2090"/>
      <c r="EC2090"/>
      <c r="ED2090"/>
      <c r="EE2090"/>
      <c r="EF2090"/>
      <c r="EG2090"/>
      <c r="EH2090"/>
      <c r="EI2090"/>
      <c r="EJ2090"/>
      <c r="EK2090"/>
      <c r="EL2090"/>
      <c r="EM2090"/>
      <c r="EN2090"/>
      <c r="EO2090"/>
      <c r="EP2090"/>
      <c r="EQ2090"/>
    </row>
    <row r="2091" spans="1:147" s="77" customFormat="1" ht="15.75" x14ac:dyDescent="0.25">
      <c r="A2091"/>
      <c r="B2091" s="139">
        <v>44658</v>
      </c>
      <c r="C2091" s="139">
        <v>44658</v>
      </c>
      <c r="D2091" s="79">
        <v>1233</v>
      </c>
      <c r="E2091" s="34"/>
      <c r="F2091" s="56" t="s">
        <v>1344</v>
      </c>
      <c r="G2091" s="79"/>
      <c r="H2091" s="79"/>
      <c r="I2091" s="79"/>
      <c r="J2091" s="79" t="s">
        <v>1119</v>
      </c>
      <c r="K2091" s="40">
        <v>13364.4</v>
      </c>
      <c r="L2091" s="52">
        <v>0</v>
      </c>
      <c r="M2091" s="40">
        <v>13364.4</v>
      </c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  <c r="AB2091"/>
      <c r="AC2091"/>
      <c r="AD2091"/>
      <c r="AE2091"/>
      <c r="AF2091"/>
      <c r="AG2091"/>
      <c r="AH2091"/>
      <c r="AI2091"/>
      <c r="AJ2091"/>
      <c r="AK2091"/>
      <c r="AL2091"/>
      <c r="AM2091"/>
      <c r="AN2091"/>
      <c r="AO2091"/>
      <c r="AP2091"/>
      <c r="AQ2091"/>
      <c r="AR2091"/>
      <c r="AS2091"/>
      <c r="AT2091"/>
      <c r="AU2091"/>
      <c r="AV2091"/>
      <c r="AW2091"/>
      <c r="AX2091"/>
      <c r="AY2091"/>
      <c r="AZ2091"/>
      <c r="BA2091"/>
      <c r="BB2091"/>
      <c r="BC2091"/>
      <c r="BD2091"/>
      <c r="BE2091"/>
      <c r="BF2091"/>
      <c r="BG2091"/>
      <c r="BH2091"/>
      <c r="BI2091"/>
      <c r="BJ2091"/>
      <c r="BK2091"/>
      <c r="BL2091"/>
      <c r="BM2091"/>
      <c r="BN2091"/>
      <c r="BO2091"/>
      <c r="BP2091"/>
      <c r="BQ2091"/>
      <c r="BR2091"/>
      <c r="BS2091"/>
      <c r="BT2091"/>
      <c r="BU2091"/>
      <c r="BV2091"/>
      <c r="BW2091"/>
      <c r="BX2091"/>
      <c r="BY2091"/>
      <c r="BZ2091"/>
      <c r="CA2091"/>
      <c r="CB2091"/>
      <c r="CC2091"/>
      <c r="CD2091"/>
      <c r="CE2091"/>
      <c r="CF2091"/>
      <c r="CG2091"/>
      <c r="CH2091"/>
      <c r="CI2091"/>
      <c r="CJ2091"/>
      <c r="CK2091"/>
      <c r="CL2091"/>
      <c r="CM2091"/>
      <c r="CN2091"/>
      <c r="CO2091"/>
      <c r="CP2091"/>
      <c r="CQ2091"/>
      <c r="CR2091"/>
      <c r="CS2091"/>
      <c r="CT2091"/>
      <c r="CU2091"/>
      <c r="CV2091"/>
      <c r="CW2091"/>
      <c r="CX2091"/>
      <c r="CY2091"/>
      <c r="CZ2091"/>
      <c r="DA2091"/>
      <c r="DB2091"/>
      <c r="DC2091"/>
      <c r="DD2091"/>
      <c r="DE2091"/>
      <c r="DF2091"/>
      <c r="DG2091"/>
      <c r="DH2091"/>
      <c r="DI2091"/>
      <c r="DJ2091"/>
      <c r="DK2091"/>
      <c r="DL2091"/>
      <c r="DM2091"/>
      <c r="DN2091"/>
      <c r="DO2091"/>
      <c r="DP2091"/>
      <c r="DQ2091"/>
      <c r="DR2091"/>
      <c r="DS2091"/>
      <c r="DT2091"/>
      <c r="DU2091"/>
      <c r="DV2091"/>
      <c r="DW2091"/>
      <c r="DX2091"/>
      <c r="DY2091"/>
      <c r="DZ2091"/>
      <c r="EA2091"/>
      <c r="EB2091"/>
      <c r="EC2091"/>
      <c r="ED2091"/>
      <c r="EE2091"/>
      <c r="EF2091"/>
      <c r="EG2091"/>
      <c r="EH2091"/>
      <c r="EI2091"/>
      <c r="EJ2091"/>
      <c r="EK2091"/>
      <c r="EL2091"/>
      <c r="EM2091"/>
      <c r="EN2091"/>
      <c r="EO2091"/>
      <c r="EP2091"/>
      <c r="EQ2091"/>
    </row>
    <row r="2092" spans="1:147" s="77" customFormat="1" ht="15.75" x14ac:dyDescent="0.25">
      <c r="A2092"/>
      <c r="B2092" s="139">
        <v>44658</v>
      </c>
      <c r="C2092" s="139">
        <v>44658</v>
      </c>
      <c r="D2092" s="79">
        <v>1234</v>
      </c>
      <c r="E2092" s="34"/>
      <c r="F2092" s="56" t="s">
        <v>1344</v>
      </c>
      <c r="G2092" s="79"/>
      <c r="H2092" s="79"/>
      <c r="I2092" s="79"/>
      <c r="J2092" s="79" t="s">
        <v>1119</v>
      </c>
      <c r="K2092" s="40">
        <v>13364.4</v>
      </c>
      <c r="L2092" s="52">
        <v>0</v>
      </c>
      <c r="M2092" s="40">
        <v>13364.4</v>
      </c>
      <c r="N2092"/>
      <c r="O2092"/>
      <c r="P2092"/>
      <c r="Q2092"/>
      <c r="R2092"/>
      <c r="S2092"/>
      <c r="T2092"/>
      <c r="U2092"/>
      <c r="V2092"/>
      <c r="W2092"/>
      <c r="X2092"/>
      <c r="Y2092"/>
      <c r="Z2092"/>
      <c r="AA2092"/>
      <c r="AB2092"/>
      <c r="AC2092"/>
      <c r="AD2092"/>
      <c r="AE2092"/>
      <c r="AF2092"/>
      <c r="AG2092"/>
      <c r="AH2092"/>
      <c r="AI2092"/>
      <c r="AJ2092"/>
      <c r="AK2092"/>
      <c r="AL2092"/>
      <c r="AM2092"/>
      <c r="AN2092"/>
      <c r="AO2092"/>
      <c r="AP2092"/>
      <c r="AQ2092"/>
      <c r="AR2092"/>
      <c r="AS2092"/>
      <c r="AT2092"/>
      <c r="AU2092"/>
      <c r="AV2092"/>
      <c r="AW2092"/>
      <c r="AX2092"/>
      <c r="AY2092"/>
      <c r="AZ2092"/>
      <c r="BA2092"/>
      <c r="BB2092"/>
      <c r="BC2092"/>
      <c r="BD2092"/>
      <c r="BE2092"/>
      <c r="BF2092"/>
      <c r="BG2092"/>
      <c r="BH2092"/>
      <c r="BI2092"/>
      <c r="BJ2092"/>
      <c r="BK2092"/>
      <c r="BL2092"/>
      <c r="BM2092"/>
      <c r="BN2092"/>
      <c r="BO2092"/>
      <c r="BP2092"/>
      <c r="BQ2092"/>
      <c r="BR2092"/>
      <c r="BS2092"/>
      <c r="BT2092"/>
      <c r="BU2092"/>
      <c r="BV2092"/>
      <c r="BW2092"/>
      <c r="BX2092"/>
      <c r="BY2092"/>
      <c r="BZ2092"/>
      <c r="CA2092"/>
      <c r="CB2092"/>
      <c r="CC2092"/>
      <c r="CD2092"/>
      <c r="CE2092"/>
      <c r="CF2092"/>
      <c r="CG2092"/>
      <c r="CH2092"/>
      <c r="CI2092"/>
      <c r="CJ2092"/>
      <c r="CK2092"/>
      <c r="CL2092"/>
      <c r="CM2092"/>
      <c r="CN2092"/>
      <c r="CO2092"/>
      <c r="CP2092"/>
      <c r="CQ2092"/>
      <c r="CR2092"/>
      <c r="CS2092"/>
      <c r="CT2092"/>
      <c r="CU2092"/>
      <c r="CV2092"/>
      <c r="CW2092"/>
      <c r="CX2092"/>
      <c r="CY2092"/>
      <c r="CZ2092"/>
      <c r="DA2092"/>
      <c r="DB2092"/>
      <c r="DC2092"/>
      <c r="DD2092"/>
      <c r="DE2092"/>
      <c r="DF2092"/>
      <c r="DG2092"/>
      <c r="DH2092"/>
      <c r="DI2092"/>
      <c r="DJ2092"/>
      <c r="DK2092"/>
      <c r="DL2092"/>
      <c r="DM2092"/>
      <c r="DN2092"/>
      <c r="DO2092"/>
      <c r="DP2092"/>
      <c r="DQ2092"/>
      <c r="DR2092"/>
      <c r="DS2092"/>
      <c r="DT2092"/>
      <c r="DU2092"/>
      <c r="DV2092"/>
      <c r="DW2092"/>
      <c r="DX2092"/>
      <c r="DY2092"/>
      <c r="DZ2092"/>
      <c r="EA2092"/>
      <c r="EB2092"/>
      <c r="EC2092"/>
      <c r="ED2092"/>
      <c r="EE2092"/>
      <c r="EF2092"/>
      <c r="EG2092"/>
      <c r="EH2092"/>
      <c r="EI2092"/>
      <c r="EJ2092"/>
      <c r="EK2092"/>
      <c r="EL2092"/>
      <c r="EM2092"/>
      <c r="EN2092"/>
      <c r="EO2092"/>
      <c r="EP2092"/>
      <c r="EQ2092"/>
    </row>
    <row r="2093" spans="1:147" s="77" customFormat="1" ht="15.75" x14ac:dyDescent="0.25">
      <c r="A2093"/>
      <c r="B2093" s="139">
        <v>44658</v>
      </c>
      <c r="C2093" s="139">
        <v>44658</v>
      </c>
      <c r="D2093" s="79">
        <v>1235</v>
      </c>
      <c r="E2093" s="34"/>
      <c r="F2093" s="56" t="s">
        <v>1344</v>
      </c>
      <c r="G2093" s="79"/>
      <c r="H2093" s="79"/>
      <c r="I2093" s="79"/>
      <c r="J2093" s="79" t="s">
        <v>1119</v>
      </c>
      <c r="K2093" s="40">
        <v>13364.4</v>
      </c>
      <c r="L2093" s="52">
        <v>0</v>
      </c>
      <c r="M2093" s="40">
        <v>13364.4</v>
      </c>
      <c r="N2093"/>
      <c r="O2093"/>
      <c r="P2093"/>
      <c r="Q2093"/>
      <c r="R2093"/>
      <c r="S2093"/>
      <c r="T2093"/>
      <c r="U2093"/>
      <c r="V2093"/>
      <c r="W2093"/>
      <c r="X2093"/>
      <c r="Y2093"/>
      <c r="Z2093"/>
      <c r="AA2093"/>
      <c r="AB2093"/>
      <c r="AC2093"/>
      <c r="AD2093"/>
      <c r="AE2093"/>
      <c r="AF2093"/>
      <c r="AG2093"/>
      <c r="AH2093"/>
      <c r="AI2093"/>
      <c r="AJ2093"/>
      <c r="AK2093"/>
      <c r="AL2093"/>
      <c r="AM2093"/>
      <c r="AN2093"/>
      <c r="AO2093"/>
      <c r="AP2093"/>
      <c r="AQ2093"/>
      <c r="AR2093"/>
      <c r="AS2093"/>
      <c r="AT2093"/>
      <c r="AU2093"/>
      <c r="AV2093"/>
      <c r="AW2093"/>
      <c r="AX2093"/>
      <c r="AY2093"/>
      <c r="AZ2093"/>
      <c r="BA2093"/>
      <c r="BB2093"/>
      <c r="BC2093"/>
      <c r="BD2093"/>
      <c r="BE2093"/>
      <c r="BF2093"/>
      <c r="BG2093"/>
      <c r="BH2093"/>
      <c r="BI2093"/>
      <c r="BJ2093"/>
      <c r="BK2093"/>
      <c r="BL2093"/>
      <c r="BM2093"/>
      <c r="BN2093"/>
      <c r="BO2093"/>
      <c r="BP2093"/>
      <c r="BQ2093"/>
      <c r="BR2093"/>
      <c r="BS2093"/>
      <c r="BT2093"/>
      <c r="BU2093"/>
      <c r="BV2093"/>
      <c r="BW2093"/>
      <c r="BX2093"/>
      <c r="BY2093"/>
      <c r="BZ2093"/>
      <c r="CA2093"/>
      <c r="CB2093"/>
      <c r="CC2093"/>
      <c r="CD2093"/>
      <c r="CE2093"/>
      <c r="CF2093"/>
      <c r="CG2093"/>
      <c r="CH2093"/>
      <c r="CI2093"/>
      <c r="CJ2093"/>
      <c r="CK2093"/>
      <c r="CL2093"/>
      <c r="CM2093"/>
      <c r="CN2093"/>
      <c r="CO2093"/>
      <c r="CP2093"/>
      <c r="CQ2093"/>
      <c r="CR2093"/>
      <c r="CS2093"/>
      <c r="CT2093"/>
      <c r="CU2093"/>
      <c r="CV2093"/>
      <c r="CW2093"/>
      <c r="CX2093"/>
      <c r="CY2093"/>
      <c r="CZ2093"/>
      <c r="DA2093"/>
      <c r="DB2093"/>
      <c r="DC2093"/>
      <c r="DD2093"/>
      <c r="DE2093"/>
      <c r="DF2093"/>
      <c r="DG2093"/>
      <c r="DH2093"/>
      <c r="DI2093"/>
      <c r="DJ2093"/>
      <c r="DK2093"/>
      <c r="DL2093"/>
      <c r="DM2093"/>
      <c r="DN2093"/>
      <c r="DO2093"/>
      <c r="DP2093"/>
      <c r="DQ2093"/>
      <c r="DR2093"/>
      <c r="DS2093"/>
      <c r="DT2093"/>
      <c r="DU2093"/>
      <c r="DV2093"/>
      <c r="DW2093"/>
      <c r="DX2093"/>
      <c r="DY2093"/>
      <c r="DZ2093"/>
      <c r="EA2093"/>
      <c r="EB2093"/>
      <c r="EC2093"/>
      <c r="ED2093"/>
      <c r="EE2093"/>
      <c r="EF2093"/>
      <c r="EG2093"/>
      <c r="EH2093"/>
      <c r="EI2093"/>
      <c r="EJ2093"/>
      <c r="EK2093"/>
      <c r="EL2093"/>
      <c r="EM2093"/>
      <c r="EN2093"/>
      <c r="EO2093"/>
      <c r="EP2093"/>
      <c r="EQ2093"/>
    </row>
    <row r="2094" spans="1:147" s="77" customFormat="1" ht="15.75" x14ac:dyDescent="0.25">
      <c r="A2094"/>
      <c r="B2094" s="139">
        <v>44658</v>
      </c>
      <c r="C2094" s="139">
        <v>44658</v>
      </c>
      <c r="D2094" s="79">
        <v>1236</v>
      </c>
      <c r="E2094" s="34"/>
      <c r="F2094" s="56" t="s">
        <v>1344</v>
      </c>
      <c r="G2094" s="79"/>
      <c r="H2094" s="79"/>
      <c r="I2094" s="79"/>
      <c r="J2094" s="79" t="s">
        <v>1119</v>
      </c>
      <c r="K2094" s="40">
        <v>13364.4</v>
      </c>
      <c r="L2094" s="52">
        <v>0</v>
      </c>
      <c r="M2094" s="40">
        <v>13364.4</v>
      </c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  <c r="AB2094"/>
      <c r="AC2094"/>
      <c r="AD2094"/>
      <c r="AE2094"/>
      <c r="AF2094"/>
      <c r="AG2094"/>
      <c r="AH2094"/>
      <c r="AI2094"/>
      <c r="AJ2094"/>
      <c r="AK2094"/>
      <c r="AL2094"/>
      <c r="AM2094"/>
      <c r="AN2094"/>
      <c r="AO2094"/>
      <c r="AP2094"/>
      <c r="AQ2094"/>
      <c r="AR2094"/>
      <c r="AS2094"/>
      <c r="AT2094"/>
      <c r="AU2094"/>
      <c r="AV2094"/>
      <c r="AW2094"/>
      <c r="AX2094"/>
      <c r="AY2094"/>
      <c r="AZ2094"/>
      <c r="BA2094"/>
      <c r="BB2094"/>
      <c r="BC2094"/>
      <c r="BD2094"/>
      <c r="BE2094"/>
      <c r="BF2094"/>
      <c r="BG2094"/>
      <c r="BH2094"/>
      <c r="BI2094"/>
      <c r="BJ2094"/>
      <c r="BK2094"/>
      <c r="BL2094"/>
      <c r="BM2094"/>
      <c r="BN2094"/>
      <c r="BO2094"/>
      <c r="BP2094"/>
      <c r="BQ2094"/>
      <c r="BR2094"/>
      <c r="BS2094"/>
      <c r="BT2094"/>
      <c r="BU2094"/>
      <c r="BV2094"/>
      <c r="BW2094"/>
      <c r="BX2094"/>
      <c r="BY2094"/>
      <c r="BZ2094"/>
      <c r="CA2094"/>
      <c r="CB2094"/>
      <c r="CC2094"/>
      <c r="CD2094"/>
      <c r="CE2094"/>
      <c r="CF2094"/>
      <c r="CG2094"/>
      <c r="CH2094"/>
      <c r="CI2094"/>
      <c r="CJ2094"/>
      <c r="CK2094"/>
      <c r="CL2094"/>
      <c r="CM2094"/>
      <c r="CN2094"/>
      <c r="CO2094"/>
      <c r="CP2094"/>
      <c r="CQ2094"/>
      <c r="CR2094"/>
      <c r="CS2094"/>
      <c r="CT2094"/>
      <c r="CU2094"/>
      <c r="CV2094"/>
      <c r="CW2094"/>
      <c r="CX2094"/>
      <c r="CY2094"/>
      <c r="CZ2094"/>
      <c r="DA2094"/>
      <c r="DB2094"/>
      <c r="DC2094"/>
      <c r="DD2094"/>
      <c r="DE2094"/>
      <c r="DF2094"/>
      <c r="DG2094"/>
      <c r="DH2094"/>
      <c r="DI2094"/>
      <c r="DJ2094"/>
      <c r="DK2094"/>
      <c r="DL2094"/>
      <c r="DM2094"/>
      <c r="DN2094"/>
      <c r="DO2094"/>
      <c r="DP2094"/>
      <c r="DQ2094"/>
      <c r="DR2094"/>
      <c r="DS2094"/>
      <c r="DT2094"/>
      <c r="DU2094"/>
      <c r="DV2094"/>
      <c r="DW2094"/>
      <c r="DX2094"/>
      <c r="DY2094"/>
      <c r="DZ2094"/>
      <c r="EA2094"/>
      <c r="EB2094"/>
      <c r="EC2094"/>
      <c r="ED2094"/>
      <c r="EE2094"/>
      <c r="EF2094"/>
      <c r="EG2094"/>
      <c r="EH2094"/>
      <c r="EI2094"/>
      <c r="EJ2094"/>
      <c r="EK2094"/>
      <c r="EL2094"/>
      <c r="EM2094"/>
      <c r="EN2094"/>
      <c r="EO2094"/>
      <c r="EP2094"/>
      <c r="EQ2094"/>
    </row>
    <row r="2095" spans="1:147" s="77" customFormat="1" ht="15.75" x14ac:dyDescent="0.25">
      <c r="A2095"/>
      <c r="B2095" s="139">
        <v>44658</v>
      </c>
      <c r="C2095" s="139">
        <v>44658</v>
      </c>
      <c r="D2095" s="79">
        <v>1237</v>
      </c>
      <c r="E2095" s="34"/>
      <c r="F2095" s="56" t="s">
        <v>1344</v>
      </c>
      <c r="G2095" s="79"/>
      <c r="H2095" s="79"/>
      <c r="I2095" s="79"/>
      <c r="J2095" s="79" t="s">
        <v>1119</v>
      </c>
      <c r="K2095" s="40">
        <v>13364.4</v>
      </c>
      <c r="L2095" s="52">
        <v>0</v>
      </c>
      <c r="M2095" s="40">
        <v>13364.4</v>
      </c>
      <c r="N2095"/>
      <c r="O2095"/>
      <c r="P2095"/>
      <c r="Q2095"/>
      <c r="R2095"/>
      <c r="S2095"/>
      <c r="T2095"/>
      <c r="U2095"/>
      <c r="V2095"/>
      <c r="W2095"/>
      <c r="X2095"/>
      <c r="Y2095"/>
      <c r="Z2095"/>
      <c r="AA2095"/>
      <c r="AB2095"/>
      <c r="AC2095"/>
      <c r="AD2095"/>
      <c r="AE2095"/>
      <c r="AF2095"/>
      <c r="AG2095"/>
      <c r="AH2095"/>
      <c r="AI2095"/>
      <c r="AJ2095"/>
      <c r="AK2095"/>
      <c r="AL2095"/>
      <c r="AM2095"/>
      <c r="AN2095"/>
      <c r="AO2095"/>
      <c r="AP2095"/>
      <c r="AQ2095"/>
      <c r="AR2095"/>
      <c r="AS2095"/>
      <c r="AT2095"/>
      <c r="AU2095"/>
      <c r="AV2095"/>
      <c r="AW2095"/>
      <c r="AX2095"/>
      <c r="AY2095"/>
      <c r="AZ2095"/>
      <c r="BA2095"/>
      <c r="BB2095"/>
      <c r="BC2095"/>
      <c r="BD2095"/>
      <c r="BE2095"/>
      <c r="BF2095"/>
      <c r="BG2095"/>
      <c r="BH2095"/>
      <c r="BI2095"/>
      <c r="BJ2095"/>
      <c r="BK2095"/>
      <c r="BL2095"/>
      <c r="BM2095"/>
      <c r="BN2095"/>
      <c r="BO2095"/>
      <c r="BP2095"/>
      <c r="BQ2095"/>
      <c r="BR2095"/>
      <c r="BS2095"/>
      <c r="BT2095"/>
      <c r="BU2095"/>
      <c r="BV2095"/>
      <c r="BW2095"/>
      <c r="BX2095"/>
      <c r="BY2095"/>
      <c r="BZ2095"/>
      <c r="CA2095"/>
      <c r="CB2095"/>
      <c r="CC2095"/>
      <c r="CD2095"/>
      <c r="CE2095"/>
      <c r="CF2095"/>
      <c r="CG2095"/>
      <c r="CH2095"/>
      <c r="CI2095"/>
      <c r="CJ2095"/>
      <c r="CK2095"/>
      <c r="CL2095"/>
      <c r="CM2095"/>
      <c r="CN2095"/>
      <c r="CO2095"/>
      <c r="CP2095"/>
      <c r="CQ2095"/>
      <c r="CR2095"/>
      <c r="CS2095"/>
      <c r="CT2095"/>
      <c r="CU2095"/>
      <c r="CV2095"/>
      <c r="CW2095"/>
      <c r="CX2095"/>
      <c r="CY2095"/>
      <c r="CZ2095"/>
      <c r="DA2095"/>
      <c r="DB2095"/>
      <c r="DC2095"/>
      <c r="DD2095"/>
      <c r="DE2095"/>
      <c r="DF2095"/>
      <c r="DG2095"/>
      <c r="DH2095"/>
      <c r="DI2095"/>
      <c r="DJ2095"/>
      <c r="DK2095"/>
      <c r="DL2095"/>
      <c r="DM2095"/>
      <c r="DN2095"/>
      <c r="DO2095"/>
      <c r="DP2095"/>
      <c r="DQ2095"/>
      <c r="DR2095"/>
      <c r="DS2095"/>
      <c r="DT2095"/>
      <c r="DU2095"/>
      <c r="DV2095"/>
      <c r="DW2095"/>
      <c r="DX2095"/>
      <c r="DY2095"/>
      <c r="DZ2095"/>
      <c r="EA2095"/>
      <c r="EB2095"/>
      <c r="EC2095"/>
      <c r="ED2095"/>
      <c r="EE2095"/>
      <c r="EF2095"/>
      <c r="EG2095"/>
      <c r="EH2095"/>
      <c r="EI2095"/>
      <c r="EJ2095"/>
      <c r="EK2095"/>
      <c r="EL2095"/>
      <c r="EM2095"/>
      <c r="EN2095"/>
      <c r="EO2095"/>
      <c r="EP2095"/>
      <c r="EQ2095"/>
    </row>
    <row r="2096" spans="1:147" s="77" customFormat="1" ht="15.75" x14ac:dyDescent="0.25">
      <c r="A2096"/>
      <c r="B2096" s="139">
        <v>44658</v>
      </c>
      <c r="C2096" s="139">
        <v>44658</v>
      </c>
      <c r="D2096" s="79">
        <v>1238</v>
      </c>
      <c r="E2096" s="34"/>
      <c r="F2096" s="56" t="s">
        <v>1344</v>
      </c>
      <c r="G2096" s="79"/>
      <c r="H2096" s="79"/>
      <c r="I2096" s="79"/>
      <c r="J2096" s="79" t="s">
        <v>1119</v>
      </c>
      <c r="K2096" s="40">
        <v>13364.4</v>
      </c>
      <c r="L2096" s="52">
        <v>0</v>
      </c>
      <c r="M2096" s="40">
        <v>13364.4</v>
      </c>
      <c r="N2096"/>
      <c r="O2096"/>
      <c r="P2096"/>
      <c r="Q2096"/>
      <c r="R2096"/>
      <c r="S2096"/>
      <c r="T2096"/>
      <c r="U2096"/>
      <c r="V2096"/>
      <c r="W2096"/>
      <c r="X2096"/>
      <c r="Y2096"/>
      <c r="Z2096"/>
      <c r="AA2096"/>
      <c r="AB2096"/>
      <c r="AC2096"/>
      <c r="AD2096"/>
      <c r="AE2096"/>
      <c r="AF2096"/>
      <c r="AG2096"/>
      <c r="AH2096"/>
      <c r="AI2096"/>
      <c r="AJ2096"/>
      <c r="AK2096"/>
      <c r="AL2096"/>
      <c r="AM2096"/>
      <c r="AN2096"/>
      <c r="AO2096"/>
      <c r="AP2096"/>
      <c r="AQ2096"/>
      <c r="AR2096"/>
      <c r="AS2096"/>
      <c r="AT2096"/>
      <c r="AU2096"/>
      <c r="AV2096"/>
      <c r="AW2096"/>
      <c r="AX2096"/>
      <c r="AY2096"/>
      <c r="AZ2096"/>
      <c r="BA2096"/>
      <c r="BB2096"/>
      <c r="BC2096"/>
      <c r="BD2096"/>
      <c r="BE2096"/>
      <c r="BF2096"/>
      <c r="BG2096"/>
      <c r="BH2096"/>
      <c r="BI2096"/>
      <c r="BJ2096"/>
      <c r="BK2096"/>
      <c r="BL2096"/>
      <c r="BM2096"/>
      <c r="BN2096"/>
      <c r="BO2096"/>
      <c r="BP2096"/>
      <c r="BQ2096"/>
      <c r="BR2096"/>
      <c r="BS2096"/>
      <c r="BT2096"/>
      <c r="BU2096"/>
      <c r="BV2096"/>
      <c r="BW2096"/>
      <c r="BX2096"/>
      <c r="BY2096"/>
      <c r="BZ2096"/>
      <c r="CA2096"/>
      <c r="CB2096"/>
      <c r="CC2096"/>
      <c r="CD2096"/>
      <c r="CE2096"/>
      <c r="CF2096"/>
      <c r="CG2096"/>
      <c r="CH2096"/>
      <c r="CI2096"/>
      <c r="CJ2096"/>
      <c r="CK2096"/>
      <c r="CL2096"/>
      <c r="CM2096"/>
      <c r="CN2096"/>
      <c r="CO2096"/>
      <c r="CP2096"/>
      <c r="CQ2096"/>
      <c r="CR2096"/>
      <c r="CS2096"/>
      <c r="CT2096"/>
      <c r="CU2096"/>
      <c r="CV2096"/>
      <c r="CW2096"/>
      <c r="CX2096"/>
      <c r="CY2096"/>
      <c r="CZ2096"/>
      <c r="DA2096"/>
      <c r="DB2096"/>
      <c r="DC2096"/>
      <c r="DD2096"/>
      <c r="DE2096"/>
      <c r="DF2096"/>
      <c r="DG2096"/>
      <c r="DH2096"/>
      <c r="DI2096"/>
      <c r="DJ2096"/>
      <c r="DK2096"/>
      <c r="DL2096"/>
      <c r="DM2096"/>
      <c r="DN2096"/>
      <c r="DO2096"/>
      <c r="DP2096"/>
      <c r="DQ2096"/>
      <c r="DR2096"/>
      <c r="DS2096"/>
      <c r="DT2096"/>
      <c r="DU2096"/>
      <c r="DV2096"/>
      <c r="DW2096"/>
      <c r="DX2096"/>
      <c r="DY2096"/>
      <c r="DZ2096"/>
      <c r="EA2096"/>
      <c r="EB2096"/>
      <c r="EC2096"/>
      <c r="ED2096"/>
      <c r="EE2096"/>
      <c r="EF2096"/>
      <c r="EG2096"/>
      <c r="EH2096"/>
      <c r="EI2096"/>
      <c r="EJ2096"/>
      <c r="EK2096"/>
      <c r="EL2096"/>
      <c r="EM2096"/>
      <c r="EN2096"/>
      <c r="EO2096"/>
      <c r="EP2096"/>
      <c r="EQ2096"/>
    </row>
    <row r="2097" spans="1:147" s="77" customFormat="1" ht="15.75" x14ac:dyDescent="0.25">
      <c r="A2097"/>
      <c r="B2097" s="139">
        <v>44658</v>
      </c>
      <c r="C2097" s="139">
        <v>44658</v>
      </c>
      <c r="D2097" s="79">
        <v>1239</v>
      </c>
      <c r="E2097" s="34"/>
      <c r="F2097" s="56" t="s">
        <v>1344</v>
      </c>
      <c r="G2097" s="79"/>
      <c r="H2097" s="79"/>
      <c r="I2097" s="79"/>
      <c r="J2097" s="79" t="s">
        <v>1119</v>
      </c>
      <c r="K2097" s="40">
        <v>13364.4</v>
      </c>
      <c r="L2097" s="52">
        <v>0</v>
      </c>
      <c r="M2097" s="40">
        <v>13364.4</v>
      </c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  <c r="AB2097"/>
      <c r="AC2097"/>
      <c r="AD2097"/>
      <c r="AE2097"/>
      <c r="AF2097"/>
      <c r="AG2097"/>
      <c r="AH2097"/>
      <c r="AI2097"/>
      <c r="AJ2097"/>
      <c r="AK2097"/>
      <c r="AL2097"/>
      <c r="AM2097"/>
      <c r="AN2097"/>
      <c r="AO2097"/>
      <c r="AP2097"/>
      <c r="AQ2097"/>
      <c r="AR2097"/>
      <c r="AS2097"/>
      <c r="AT2097"/>
      <c r="AU2097"/>
      <c r="AV2097"/>
      <c r="AW2097"/>
      <c r="AX2097"/>
      <c r="AY2097"/>
      <c r="AZ2097"/>
      <c r="BA2097"/>
      <c r="BB2097"/>
      <c r="BC2097"/>
      <c r="BD2097"/>
      <c r="BE2097"/>
      <c r="BF2097"/>
      <c r="BG2097"/>
      <c r="BH2097"/>
      <c r="BI2097"/>
      <c r="BJ2097"/>
      <c r="BK2097"/>
      <c r="BL2097"/>
      <c r="BM2097"/>
      <c r="BN2097"/>
      <c r="BO2097"/>
      <c r="BP2097"/>
      <c r="BQ2097"/>
      <c r="BR2097"/>
      <c r="BS2097"/>
      <c r="BT2097"/>
      <c r="BU2097"/>
      <c r="BV2097"/>
      <c r="BW2097"/>
      <c r="BX2097"/>
      <c r="BY2097"/>
      <c r="BZ2097"/>
      <c r="CA2097"/>
      <c r="CB2097"/>
      <c r="CC2097"/>
      <c r="CD2097"/>
      <c r="CE2097"/>
      <c r="CF2097"/>
      <c r="CG2097"/>
      <c r="CH2097"/>
      <c r="CI2097"/>
      <c r="CJ2097"/>
      <c r="CK2097"/>
      <c r="CL2097"/>
      <c r="CM2097"/>
      <c r="CN2097"/>
      <c r="CO2097"/>
      <c r="CP2097"/>
      <c r="CQ2097"/>
      <c r="CR2097"/>
      <c r="CS2097"/>
      <c r="CT2097"/>
      <c r="CU2097"/>
      <c r="CV2097"/>
      <c r="CW2097"/>
      <c r="CX2097"/>
      <c r="CY2097"/>
      <c r="CZ2097"/>
      <c r="DA2097"/>
      <c r="DB2097"/>
      <c r="DC2097"/>
      <c r="DD2097"/>
      <c r="DE2097"/>
      <c r="DF2097"/>
      <c r="DG2097"/>
      <c r="DH2097"/>
      <c r="DI2097"/>
      <c r="DJ2097"/>
      <c r="DK2097"/>
      <c r="DL2097"/>
      <c r="DM2097"/>
      <c r="DN2097"/>
      <c r="DO2097"/>
      <c r="DP2097"/>
      <c r="DQ2097"/>
      <c r="DR2097"/>
      <c r="DS2097"/>
      <c r="DT2097"/>
      <c r="DU2097"/>
      <c r="DV2097"/>
      <c r="DW2097"/>
      <c r="DX2097"/>
      <c r="DY2097"/>
      <c r="DZ2097"/>
      <c r="EA2097"/>
      <c r="EB2097"/>
      <c r="EC2097"/>
      <c r="ED2097"/>
      <c r="EE2097"/>
      <c r="EF2097"/>
      <c r="EG2097"/>
      <c r="EH2097"/>
      <c r="EI2097"/>
      <c r="EJ2097"/>
      <c r="EK2097"/>
      <c r="EL2097"/>
      <c r="EM2097"/>
      <c r="EN2097"/>
      <c r="EO2097"/>
      <c r="EP2097"/>
      <c r="EQ2097"/>
    </row>
    <row r="2098" spans="1:147" s="77" customFormat="1" ht="15.75" x14ac:dyDescent="0.25">
      <c r="A2098"/>
      <c r="B2098" s="139">
        <v>44658</v>
      </c>
      <c r="C2098" s="139">
        <v>44658</v>
      </c>
      <c r="D2098" s="79">
        <v>1240</v>
      </c>
      <c r="E2098" s="34"/>
      <c r="F2098" s="56" t="s">
        <v>1344</v>
      </c>
      <c r="G2098" s="79"/>
      <c r="H2098" s="79"/>
      <c r="I2098" s="79"/>
      <c r="J2098" s="79" t="s">
        <v>1119</v>
      </c>
      <c r="K2098" s="40">
        <v>13364.4</v>
      </c>
      <c r="L2098" s="52">
        <v>0</v>
      </c>
      <c r="M2098" s="40">
        <v>13364.4</v>
      </c>
      <c r="N2098"/>
      <c r="O2098"/>
      <c r="P2098"/>
      <c r="Q2098"/>
      <c r="R2098"/>
      <c r="S2098"/>
      <c r="T2098"/>
      <c r="U2098"/>
      <c r="V2098"/>
      <c r="W2098"/>
      <c r="X2098"/>
      <c r="Y2098"/>
      <c r="Z2098"/>
      <c r="AA2098"/>
      <c r="AB2098"/>
      <c r="AC2098"/>
      <c r="AD2098"/>
      <c r="AE2098"/>
      <c r="AF2098"/>
      <c r="AG2098"/>
      <c r="AH2098"/>
      <c r="AI2098"/>
      <c r="AJ2098"/>
      <c r="AK2098"/>
      <c r="AL2098"/>
      <c r="AM2098"/>
      <c r="AN2098"/>
      <c r="AO2098"/>
      <c r="AP2098"/>
      <c r="AQ2098"/>
      <c r="AR2098"/>
      <c r="AS2098"/>
      <c r="AT2098"/>
      <c r="AU2098"/>
      <c r="AV2098"/>
      <c r="AW2098"/>
      <c r="AX2098"/>
      <c r="AY2098"/>
      <c r="AZ2098"/>
      <c r="BA2098"/>
      <c r="BB2098"/>
      <c r="BC2098"/>
      <c r="BD2098"/>
      <c r="BE2098"/>
      <c r="BF2098"/>
      <c r="BG2098"/>
      <c r="BH2098"/>
      <c r="BI2098"/>
      <c r="BJ2098"/>
      <c r="BK2098"/>
      <c r="BL2098"/>
      <c r="BM2098"/>
      <c r="BN2098"/>
      <c r="BO2098"/>
      <c r="BP2098"/>
      <c r="BQ2098"/>
      <c r="BR2098"/>
      <c r="BS2098"/>
      <c r="BT2098"/>
      <c r="BU2098"/>
      <c r="BV2098"/>
      <c r="BW2098"/>
      <c r="BX2098"/>
      <c r="BY2098"/>
      <c r="BZ2098"/>
      <c r="CA2098"/>
      <c r="CB2098"/>
      <c r="CC2098"/>
      <c r="CD2098"/>
      <c r="CE2098"/>
      <c r="CF2098"/>
      <c r="CG2098"/>
      <c r="CH2098"/>
      <c r="CI2098"/>
      <c r="CJ2098"/>
      <c r="CK2098"/>
      <c r="CL2098"/>
      <c r="CM2098"/>
      <c r="CN2098"/>
      <c r="CO2098"/>
      <c r="CP2098"/>
      <c r="CQ2098"/>
      <c r="CR2098"/>
      <c r="CS2098"/>
      <c r="CT2098"/>
      <c r="CU2098"/>
      <c r="CV2098"/>
      <c r="CW2098"/>
      <c r="CX2098"/>
      <c r="CY2098"/>
      <c r="CZ2098"/>
      <c r="DA2098"/>
      <c r="DB2098"/>
      <c r="DC2098"/>
      <c r="DD2098"/>
      <c r="DE2098"/>
      <c r="DF2098"/>
      <c r="DG2098"/>
      <c r="DH2098"/>
      <c r="DI2098"/>
      <c r="DJ2098"/>
      <c r="DK2098"/>
      <c r="DL2098"/>
      <c r="DM2098"/>
      <c r="DN2098"/>
      <c r="DO2098"/>
      <c r="DP2098"/>
      <c r="DQ2098"/>
      <c r="DR2098"/>
      <c r="DS2098"/>
      <c r="DT2098"/>
      <c r="DU2098"/>
      <c r="DV2098"/>
      <c r="DW2098"/>
      <c r="DX2098"/>
      <c r="DY2098"/>
      <c r="DZ2098"/>
      <c r="EA2098"/>
      <c r="EB2098"/>
      <c r="EC2098"/>
      <c r="ED2098"/>
      <c r="EE2098"/>
      <c r="EF2098"/>
      <c r="EG2098"/>
      <c r="EH2098"/>
      <c r="EI2098"/>
      <c r="EJ2098"/>
      <c r="EK2098"/>
      <c r="EL2098"/>
      <c r="EM2098"/>
      <c r="EN2098"/>
      <c r="EO2098"/>
      <c r="EP2098"/>
      <c r="EQ2098"/>
    </row>
    <row r="2099" spans="1:147" s="77" customFormat="1" ht="15.75" x14ac:dyDescent="0.25">
      <c r="A2099"/>
      <c r="B2099" s="139">
        <v>44658</v>
      </c>
      <c r="C2099" s="139">
        <v>44658</v>
      </c>
      <c r="D2099" s="79">
        <v>1241</v>
      </c>
      <c r="E2099" s="34"/>
      <c r="F2099" s="56" t="s">
        <v>1344</v>
      </c>
      <c r="G2099" s="79"/>
      <c r="H2099" s="79"/>
      <c r="I2099" s="79"/>
      <c r="J2099" s="79" t="s">
        <v>1119</v>
      </c>
      <c r="K2099" s="40">
        <v>13364.4</v>
      </c>
      <c r="L2099" s="52">
        <v>0</v>
      </c>
      <c r="M2099" s="40">
        <v>13364.4</v>
      </c>
      <c r="N2099"/>
      <c r="O2099"/>
      <c r="P2099"/>
      <c r="Q2099"/>
      <c r="R2099"/>
      <c r="S2099"/>
      <c r="T2099"/>
      <c r="U2099"/>
      <c r="V2099"/>
      <c r="W2099"/>
      <c r="X2099"/>
      <c r="Y2099"/>
      <c r="Z2099"/>
      <c r="AA2099"/>
      <c r="AB2099"/>
      <c r="AC2099"/>
      <c r="AD2099"/>
      <c r="AE2099"/>
      <c r="AF2099"/>
      <c r="AG2099"/>
      <c r="AH2099"/>
      <c r="AI2099"/>
      <c r="AJ2099"/>
      <c r="AK2099"/>
      <c r="AL2099"/>
      <c r="AM2099"/>
      <c r="AN2099"/>
      <c r="AO2099"/>
      <c r="AP2099"/>
      <c r="AQ2099"/>
      <c r="AR2099"/>
      <c r="AS2099"/>
      <c r="AT2099"/>
      <c r="AU2099"/>
      <c r="AV2099"/>
      <c r="AW2099"/>
      <c r="AX2099"/>
      <c r="AY2099"/>
      <c r="AZ2099"/>
      <c r="BA2099"/>
      <c r="BB2099"/>
      <c r="BC2099"/>
      <c r="BD2099"/>
      <c r="BE2099"/>
      <c r="BF2099"/>
      <c r="BG2099"/>
      <c r="BH2099"/>
      <c r="BI2099"/>
      <c r="BJ2099"/>
      <c r="BK2099"/>
      <c r="BL2099"/>
      <c r="BM2099"/>
      <c r="BN2099"/>
      <c r="BO2099"/>
      <c r="BP2099"/>
      <c r="BQ2099"/>
      <c r="BR2099"/>
      <c r="BS2099"/>
      <c r="BT2099"/>
      <c r="BU2099"/>
      <c r="BV2099"/>
      <c r="BW2099"/>
      <c r="BX2099"/>
      <c r="BY2099"/>
      <c r="BZ2099"/>
      <c r="CA2099"/>
      <c r="CB2099"/>
      <c r="CC2099"/>
      <c r="CD2099"/>
      <c r="CE2099"/>
      <c r="CF2099"/>
      <c r="CG2099"/>
      <c r="CH2099"/>
      <c r="CI2099"/>
      <c r="CJ2099"/>
      <c r="CK2099"/>
      <c r="CL2099"/>
      <c r="CM2099"/>
      <c r="CN2099"/>
      <c r="CO2099"/>
      <c r="CP2099"/>
      <c r="CQ2099"/>
      <c r="CR2099"/>
      <c r="CS2099"/>
      <c r="CT2099"/>
      <c r="CU2099"/>
      <c r="CV2099"/>
      <c r="CW2099"/>
      <c r="CX2099"/>
      <c r="CY2099"/>
      <c r="CZ2099"/>
      <c r="DA2099"/>
      <c r="DB2099"/>
      <c r="DC2099"/>
      <c r="DD2099"/>
      <c r="DE2099"/>
      <c r="DF2099"/>
      <c r="DG2099"/>
      <c r="DH2099"/>
      <c r="DI2099"/>
      <c r="DJ2099"/>
      <c r="DK2099"/>
      <c r="DL2099"/>
      <c r="DM2099"/>
      <c r="DN2099"/>
      <c r="DO2099"/>
      <c r="DP2099"/>
      <c r="DQ2099"/>
      <c r="DR2099"/>
      <c r="DS2099"/>
      <c r="DT2099"/>
      <c r="DU2099"/>
      <c r="DV2099"/>
      <c r="DW2099"/>
      <c r="DX2099"/>
      <c r="DY2099"/>
      <c r="DZ2099"/>
      <c r="EA2099"/>
      <c r="EB2099"/>
      <c r="EC2099"/>
      <c r="ED2099"/>
      <c r="EE2099"/>
      <c r="EF2099"/>
      <c r="EG2099"/>
      <c r="EH2099"/>
      <c r="EI2099"/>
      <c r="EJ2099"/>
      <c r="EK2099"/>
      <c r="EL2099"/>
      <c r="EM2099"/>
      <c r="EN2099"/>
      <c r="EO2099"/>
      <c r="EP2099"/>
      <c r="EQ2099"/>
    </row>
    <row r="2100" spans="1:147" s="77" customFormat="1" ht="15.75" x14ac:dyDescent="0.25">
      <c r="A2100"/>
      <c r="B2100" s="139">
        <v>44658</v>
      </c>
      <c r="C2100" s="139">
        <v>44658</v>
      </c>
      <c r="D2100" s="79">
        <v>1242</v>
      </c>
      <c r="E2100" s="34"/>
      <c r="F2100" s="56" t="s">
        <v>1344</v>
      </c>
      <c r="G2100" s="79"/>
      <c r="H2100" s="79"/>
      <c r="I2100" s="79"/>
      <c r="J2100" s="79" t="s">
        <v>1119</v>
      </c>
      <c r="K2100" s="40">
        <v>13364.4</v>
      </c>
      <c r="L2100" s="52">
        <v>0</v>
      </c>
      <c r="M2100" s="40">
        <v>13364.4</v>
      </c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  <c r="AB2100"/>
      <c r="AC2100"/>
      <c r="AD2100"/>
      <c r="AE2100"/>
      <c r="AF2100"/>
      <c r="AG2100"/>
      <c r="AH2100"/>
      <c r="AI2100"/>
      <c r="AJ2100"/>
      <c r="AK2100"/>
      <c r="AL2100"/>
      <c r="AM2100"/>
      <c r="AN2100"/>
      <c r="AO2100"/>
      <c r="AP2100"/>
      <c r="AQ2100"/>
      <c r="AR2100"/>
      <c r="AS2100"/>
      <c r="AT2100"/>
      <c r="AU2100"/>
      <c r="AV2100"/>
      <c r="AW2100"/>
      <c r="AX2100"/>
      <c r="AY2100"/>
      <c r="AZ2100"/>
      <c r="BA2100"/>
      <c r="BB2100"/>
      <c r="BC2100"/>
      <c r="BD2100"/>
      <c r="BE2100"/>
      <c r="BF2100"/>
      <c r="BG2100"/>
      <c r="BH2100"/>
      <c r="BI2100"/>
      <c r="BJ2100"/>
      <c r="BK2100"/>
      <c r="BL2100"/>
      <c r="BM2100"/>
      <c r="BN2100"/>
      <c r="BO2100"/>
      <c r="BP2100"/>
      <c r="BQ2100"/>
      <c r="BR2100"/>
      <c r="BS2100"/>
      <c r="BT2100"/>
      <c r="BU2100"/>
      <c r="BV2100"/>
      <c r="BW2100"/>
      <c r="BX2100"/>
      <c r="BY2100"/>
      <c r="BZ2100"/>
      <c r="CA2100"/>
      <c r="CB2100"/>
      <c r="CC2100"/>
      <c r="CD2100"/>
      <c r="CE2100"/>
      <c r="CF2100"/>
      <c r="CG2100"/>
      <c r="CH2100"/>
      <c r="CI2100"/>
      <c r="CJ2100"/>
      <c r="CK2100"/>
      <c r="CL2100"/>
      <c r="CM2100"/>
      <c r="CN2100"/>
      <c r="CO2100"/>
      <c r="CP2100"/>
      <c r="CQ2100"/>
      <c r="CR2100"/>
      <c r="CS2100"/>
      <c r="CT2100"/>
      <c r="CU2100"/>
      <c r="CV2100"/>
      <c r="CW2100"/>
      <c r="CX2100"/>
      <c r="CY2100"/>
      <c r="CZ2100"/>
      <c r="DA2100"/>
      <c r="DB2100"/>
      <c r="DC2100"/>
      <c r="DD2100"/>
      <c r="DE2100"/>
      <c r="DF2100"/>
      <c r="DG2100"/>
      <c r="DH2100"/>
      <c r="DI2100"/>
      <c r="DJ2100"/>
      <c r="DK2100"/>
      <c r="DL2100"/>
      <c r="DM2100"/>
      <c r="DN2100"/>
      <c r="DO2100"/>
      <c r="DP2100"/>
      <c r="DQ2100"/>
      <c r="DR2100"/>
      <c r="DS2100"/>
      <c r="DT2100"/>
      <c r="DU2100"/>
      <c r="DV2100"/>
      <c r="DW2100"/>
      <c r="DX2100"/>
      <c r="DY2100"/>
      <c r="DZ2100"/>
      <c r="EA2100"/>
      <c r="EB2100"/>
      <c r="EC2100"/>
      <c r="ED2100"/>
      <c r="EE2100"/>
      <c r="EF2100"/>
      <c r="EG2100"/>
      <c r="EH2100"/>
      <c r="EI2100"/>
      <c r="EJ2100"/>
      <c r="EK2100"/>
      <c r="EL2100"/>
      <c r="EM2100"/>
      <c r="EN2100"/>
      <c r="EO2100"/>
      <c r="EP2100"/>
      <c r="EQ2100"/>
    </row>
    <row r="2101" spans="1:147" s="77" customFormat="1" ht="15.75" x14ac:dyDescent="0.25">
      <c r="A2101"/>
      <c r="B2101" s="139">
        <v>44658</v>
      </c>
      <c r="C2101" s="139">
        <v>44658</v>
      </c>
      <c r="D2101" s="79">
        <v>1243</v>
      </c>
      <c r="E2101" s="34"/>
      <c r="F2101" s="56" t="s">
        <v>1344</v>
      </c>
      <c r="G2101" s="79"/>
      <c r="H2101" s="79"/>
      <c r="I2101" s="79"/>
      <c r="J2101" s="79" t="s">
        <v>1119</v>
      </c>
      <c r="K2101" s="40">
        <v>13364.4</v>
      </c>
      <c r="L2101" s="52">
        <v>0</v>
      </c>
      <c r="M2101" s="40">
        <v>13364.4</v>
      </c>
      <c r="N2101"/>
      <c r="O2101"/>
      <c r="P2101"/>
      <c r="Q2101"/>
      <c r="R2101"/>
      <c r="S2101"/>
      <c r="T2101"/>
      <c r="U2101"/>
      <c r="V2101"/>
      <c r="W2101"/>
      <c r="X2101"/>
      <c r="Y2101"/>
      <c r="Z2101"/>
      <c r="AA2101"/>
      <c r="AB2101"/>
      <c r="AC2101"/>
      <c r="AD2101"/>
      <c r="AE2101"/>
      <c r="AF2101"/>
      <c r="AG2101"/>
      <c r="AH2101"/>
      <c r="AI2101"/>
      <c r="AJ2101"/>
      <c r="AK2101"/>
      <c r="AL2101"/>
      <c r="AM2101"/>
      <c r="AN2101"/>
      <c r="AO2101"/>
      <c r="AP2101"/>
      <c r="AQ2101"/>
      <c r="AR2101"/>
      <c r="AS2101"/>
      <c r="AT2101"/>
      <c r="AU2101"/>
      <c r="AV2101"/>
      <c r="AW2101"/>
      <c r="AX2101"/>
      <c r="AY2101"/>
      <c r="AZ2101"/>
      <c r="BA2101"/>
      <c r="BB2101"/>
      <c r="BC2101"/>
      <c r="BD2101"/>
      <c r="BE2101"/>
      <c r="BF2101"/>
      <c r="BG2101"/>
      <c r="BH2101"/>
      <c r="BI2101"/>
      <c r="BJ2101"/>
      <c r="BK2101"/>
      <c r="BL2101"/>
      <c r="BM2101"/>
      <c r="BN2101"/>
      <c r="BO2101"/>
      <c r="BP2101"/>
      <c r="BQ2101"/>
      <c r="BR2101"/>
      <c r="BS2101"/>
      <c r="BT2101"/>
      <c r="BU2101"/>
      <c r="BV2101"/>
      <c r="BW2101"/>
      <c r="BX2101"/>
      <c r="BY2101"/>
      <c r="BZ2101"/>
      <c r="CA2101"/>
      <c r="CB2101"/>
      <c r="CC2101"/>
      <c r="CD2101"/>
      <c r="CE2101"/>
      <c r="CF2101"/>
      <c r="CG2101"/>
      <c r="CH2101"/>
      <c r="CI2101"/>
      <c r="CJ2101"/>
      <c r="CK2101"/>
      <c r="CL2101"/>
      <c r="CM2101"/>
      <c r="CN2101"/>
      <c r="CO2101"/>
      <c r="CP2101"/>
      <c r="CQ2101"/>
      <c r="CR2101"/>
      <c r="CS2101"/>
      <c r="CT2101"/>
      <c r="CU2101"/>
      <c r="CV2101"/>
      <c r="CW2101"/>
      <c r="CX2101"/>
      <c r="CY2101"/>
      <c r="CZ2101"/>
      <c r="DA2101"/>
      <c r="DB2101"/>
      <c r="DC2101"/>
      <c r="DD2101"/>
      <c r="DE2101"/>
      <c r="DF2101"/>
      <c r="DG2101"/>
      <c r="DH2101"/>
      <c r="DI2101"/>
      <c r="DJ2101"/>
      <c r="DK2101"/>
      <c r="DL2101"/>
      <c r="DM2101"/>
      <c r="DN2101"/>
      <c r="DO2101"/>
      <c r="DP2101"/>
      <c r="DQ2101"/>
      <c r="DR2101"/>
      <c r="DS2101"/>
      <c r="DT2101"/>
      <c r="DU2101"/>
      <c r="DV2101"/>
      <c r="DW2101"/>
      <c r="DX2101"/>
      <c r="DY2101"/>
      <c r="DZ2101"/>
      <c r="EA2101"/>
      <c r="EB2101"/>
      <c r="EC2101"/>
      <c r="ED2101"/>
      <c r="EE2101"/>
      <c r="EF2101"/>
      <c r="EG2101"/>
      <c r="EH2101"/>
      <c r="EI2101"/>
      <c r="EJ2101"/>
      <c r="EK2101"/>
      <c r="EL2101"/>
      <c r="EM2101"/>
      <c r="EN2101"/>
      <c r="EO2101"/>
      <c r="EP2101"/>
      <c r="EQ2101"/>
    </row>
    <row r="2102" spans="1:147" s="77" customFormat="1" ht="15.75" x14ac:dyDescent="0.25">
      <c r="A2102"/>
      <c r="B2102" s="139">
        <v>44658</v>
      </c>
      <c r="C2102" s="139">
        <v>44658</v>
      </c>
      <c r="D2102" s="79">
        <v>1244</v>
      </c>
      <c r="E2102" s="34"/>
      <c r="F2102" s="56" t="s">
        <v>1344</v>
      </c>
      <c r="G2102" s="79"/>
      <c r="H2102" s="79"/>
      <c r="I2102" s="79"/>
      <c r="J2102" s="79" t="s">
        <v>1119</v>
      </c>
      <c r="K2102" s="40">
        <v>13364.4</v>
      </c>
      <c r="L2102" s="52">
        <v>0</v>
      </c>
      <c r="M2102" s="40">
        <v>13364.4</v>
      </c>
      <c r="N2102"/>
      <c r="O2102"/>
      <c r="P2102"/>
      <c r="Q2102"/>
      <c r="R2102"/>
      <c r="S2102"/>
      <c r="T2102"/>
      <c r="U2102"/>
      <c r="V2102"/>
      <c r="W2102"/>
      <c r="X2102"/>
      <c r="Y2102"/>
      <c r="Z2102"/>
      <c r="AA2102"/>
      <c r="AB2102"/>
      <c r="AC2102"/>
      <c r="AD2102"/>
      <c r="AE2102"/>
      <c r="AF2102"/>
      <c r="AG2102"/>
      <c r="AH2102"/>
      <c r="AI2102"/>
      <c r="AJ2102"/>
      <c r="AK2102"/>
      <c r="AL2102"/>
      <c r="AM2102"/>
      <c r="AN2102"/>
      <c r="AO2102"/>
      <c r="AP2102"/>
      <c r="AQ2102"/>
      <c r="AR2102"/>
      <c r="AS2102"/>
      <c r="AT2102"/>
      <c r="AU2102"/>
      <c r="AV2102"/>
      <c r="AW2102"/>
      <c r="AX2102"/>
      <c r="AY2102"/>
      <c r="AZ2102"/>
      <c r="BA2102"/>
      <c r="BB2102"/>
      <c r="BC2102"/>
      <c r="BD2102"/>
      <c r="BE2102"/>
      <c r="BF2102"/>
      <c r="BG2102"/>
      <c r="BH2102"/>
      <c r="BI2102"/>
      <c r="BJ2102"/>
      <c r="BK2102"/>
      <c r="BL2102"/>
      <c r="BM2102"/>
      <c r="BN2102"/>
      <c r="BO2102"/>
      <c r="BP2102"/>
      <c r="BQ2102"/>
      <c r="BR2102"/>
      <c r="BS2102"/>
      <c r="BT2102"/>
      <c r="BU2102"/>
      <c r="BV2102"/>
      <c r="BW2102"/>
      <c r="BX2102"/>
      <c r="BY2102"/>
      <c r="BZ2102"/>
      <c r="CA2102"/>
      <c r="CB2102"/>
      <c r="CC2102"/>
      <c r="CD2102"/>
      <c r="CE2102"/>
      <c r="CF2102"/>
      <c r="CG2102"/>
      <c r="CH2102"/>
      <c r="CI2102"/>
      <c r="CJ2102"/>
      <c r="CK2102"/>
      <c r="CL2102"/>
      <c r="CM2102"/>
      <c r="CN2102"/>
      <c r="CO2102"/>
      <c r="CP2102"/>
      <c r="CQ2102"/>
      <c r="CR2102"/>
      <c r="CS2102"/>
      <c r="CT2102"/>
      <c r="CU2102"/>
      <c r="CV2102"/>
      <c r="CW2102"/>
      <c r="CX2102"/>
      <c r="CY2102"/>
      <c r="CZ2102"/>
      <c r="DA2102"/>
      <c r="DB2102"/>
      <c r="DC2102"/>
      <c r="DD2102"/>
      <c r="DE2102"/>
      <c r="DF2102"/>
      <c r="DG2102"/>
      <c r="DH2102"/>
      <c r="DI2102"/>
      <c r="DJ2102"/>
      <c r="DK2102"/>
      <c r="DL2102"/>
      <c r="DM2102"/>
      <c r="DN2102"/>
      <c r="DO2102"/>
      <c r="DP2102"/>
      <c r="DQ2102"/>
      <c r="DR2102"/>
      <c r="DS2102"/>
      <c r="DT2102"/>
      <c r="DU2102"/>
      <c r="DV2102"/>
      <c r="DW2102"/>
      <c r="DX2102"/>
      <c r="DY2102"/>
      <c r="DZ2102"/>
      <c r="EA2102"/>
      <c r="EB2102"/>
      <c r="EC2102"/>
      <c r="ED2102"/>
      <c r="EE2102"/>
      <c r="EF2102"/>
      <c r="EG2102"/>
      <c r="EH2102"/>
      <c r="EI2102"/>
      <c r="EJ2102"/>
      <c r="EK2102"/>
      <c r="EL2102"/>
      <c r="EM2102"/>
      <c r="EN2102"/>
      <c r="EO2102"/>
      <c r="EP2102"/>
      <c r="EQ2102"/>
    </row>
    <row r="2103" spans="1:147" s="77" customFormat="1" ht="15.75" x14ac:dyDescent="0.25">
      <c r="A2103"/>
      <c r="B2103" s="139">
        <v>44658</v>
      </c>
      <c r="C2103" s="139">
        <v>44658</v>
      </c>
      <c r="D2103" s="79">
        <v>1245</v>
      </c>
      <c r="E2103" s="34"/>
      <c r="F2103" s="56" t="s">
        <v>1344</v>
      </c>
      <c r="G2103" s="79"/>
      <c r="H2103" s="79"/>
      <c r="I2103" s="79"/>
      <c r="J2103" s="79" t="s">
        <v>1119</v>
      </c>
      <c r="K2103" s="40">
        <v>13364.4</v>
      </c>
      <c r="L2103" s="52">
        <v>0</v>
      </c>
      <c r="M2103" s="40">
        <v>13364.4</v>
      </c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  <c r="AB2103"/>
      <c r="AC2103"/>
      <c r="AD2103"/>
      <c r="AE2103"/>
      <c r="AF2103"/>
      <c r="AG2103"/>
      <c r="AH2103"/>
      <c r="AI2103"/>
      <c r="AJ2103"/>
      <c r="AK2103"/>
      <c r="AL2103"/>
      <c r="AM2103"/>
      <c r="AN2103"/>
      <c r="AO2103"/>
      <c r="AP2103"/>
      <c r="AQ2103"/>
      <c r="AR2103"/>
      <c r="AS2103"/>
      <c r="AT2103"/>
      <c r="AU2103"/>
      <c r="AV2103"/>
      <c r="AW2103"/>
      <c r="AX2103"/>
      <c r="AY2103"/>
      <c r="AZ2103"/>
      <c r="BA2103"/>
      <c r="BB2103"/>
      <c r="BC2103"/>
      <c r="BD2103"/>
      <c r="BE2103"/>
      <c r="BF2103"/>
      <c r="BG2103"/>
      <c r="BH2103"/>
      <c r="BI2103"/>
      <c r="BJ2103"/>
      <c r="BK2103"/>
      <c r="BL2103"/>
      <c r="BM2103"/>
      <c r="BN2103"/>
      <c r="BO2103"/>
      <c r="BP2103"/>
      <c r="BQ2103"/>
      <c r="BR2103"/>
      <c r="BS2103"/>
      <c r="BT2103"/>
      <c r="BU2103"/>
      <c r="BV2103"/>
      <c r="BW2103"/>
      <c r="BX2103"/>
      <c r="BY2103"/>
      <c r="BZ2103"/>
      <c r="CA2103"/>
      <c r="CB2103"/>
      <c r="CC2103"/>
      <c r="CD2103"/>
      <c r="CE2103"/>
      <c r="CF2103"/>
      <c r="CG2103"/>
      <c r="CH2103"/>
      <c r="CI2103"/>
      <c r="CJ2103"/>
      <c r="CK2103"/>
      <c r="CL2103"/>
      <c r="CM2103"/>
      <c r="CN2103"/>
      <c r="CO2103"/>
      <c r="CP2103"/>
      <c r="CQ2103"/>
      <c r="CR2103"/>
      <c r="CS2103"/>
      <c r="CT2103"/>
      <c r="CU2103"/>
      <c r="CV2103"/>
      <c r="CW2103"/>
      <c r="CX2103"/>
      <c r="CY2103"/>
      <c r="CZ2103"/>
      <c r="DA2103"/>
      <c r="DB2103"/>
      <c r="DC2103"/>
      <c r="DD2103"/>
      <c r="DE2103"/>
      <c r="DF2103"/>
      <c r="DG2103"/>
      <c r="DH2103"/>
      <c r="DI2103"/>
      <c r="DJ2103"/>
      <c r="DK2103"/>
      <c r="DL2103"/>
      <c r="DM2103"/>
      <c r="DN2103"/>
      <c r="DO2103"/>
      <c r="DP2103"/>
      <c r="DQ2103"/>
      <c r="DR2103"/>
      <c r="DS2103"/>
      <c r="DT2103"/>
      <c r="DU2103"/>
      <c r="DV2103"/>
      <c r="DW2103"/>
      <c r="DX2103"/>
      <c r="DY2103"/>
      <c r="DZ2103"/>
      <c r="EA2103"/>
      <c r="EB2103"/>
      <c r="EC2103"/>
      <c r="ED2103"/>
      <c r="EE2103"/>
      <c r="EF2103"/>
      <c r="EG2103"/>
      <c r="EH2103"/>
      <c r="EI2103"/>
      <c r="EJ2103"/>
      <c r="EK2103"/>
      <c r="EL2103"/>
      <c r="EM2103"/>
      <c r="EN2103"/>
      <c r="EO2103"/>
      <c r="EP2103"/>
      <c r="EQ2103"/>
    </row>
    <row r="2104" spans="1:147" s="77" customFormat="1" ht="15.75" x14ac:dyDescent="0.25">
      <c r="A2104"/>
      <c r="B2104" s="139">
        <v>44658</v>
      </c>
      <c r="C2104" s="139">
        <v>44658</v>
      </c>
      <c r="D2104" s="79">
        <v>1246</v>
      </c>
      <c r="E2104" s="34"/>
      <c r="F2104" s="56" t="s">
        <v>1344</v>
      </c>
      <c r="G2104" s="79"/>
      <c r="H2104" s="79"/>
      <c r="I2104" s="79"/>
      <c r="J2104" s="79" t="s">
        <v>1119</v>
      </c>
      <c r="K2104" s="40">
        <v>13364.4</v>
      </c>
      <c r="L2104" s="52">
        <v>0</v>
      </c>
      <c r="M2104" s="40">
        <v>13364.4</v>
      </c>
      <c r="N2104"/>
      <c r="O2104"/>
      <c r="P2104"/>
      <c r="Q2104"/>
      <c r="R2104"/>
      <c r="S2104"/>
      <c r="T2104"/>
      <c r="U2104"/>
      <c r="V2104"/>
      <c r="W2104"/>
      <c r="X2104"/>
      <c r="Y2104"/>
      <c r="Z2104"/>
      <c r="AA2104"/>
      <c r="AB2104"/>
      <c r="AC2104"/>
      <c r="AD2104"/>
      <c r="AE2104"/>
      <c r="AF2104"/>
      <c r="AG2104"/>
      <c r="AH2104"/>
      <c r="AI2104"/>
      <c r="AJ2104"/>
      <c r="AK2104"/>
      <c r="AL2104"/>
      <c r="AM2104"/>
      <c r="AN2104"/>
      <c r="AO2104"/>
      <c r="AP2104"/>
      <c r="AQ2104"/>
      <c r="AR2104"/>
      <c r="AS2104"/>
      <c r="AT2104"/>
      <c r="AU2104"/>
      <c r="AV2104"/>
      <c r="AW2104"/>
      <c r="AX2104"/>
      <c r="AY2104"/>
      <c r="AZ2104"/>
      <c r="BA2104"/>
      <c r="BB2104"/>
      <c r="BC2104"/>
      <c r="BD2104"/>
      <c r="BE2104"/>
      <c r="BF2104"/>
      <c r="BG2104"/>
      <c r="BH2104"/>
      <c r="BI2104"/>
      <c r="BJ2104"/>
      <c r="BK2104"/>
      <c r="BL2104"/>
      <c r="BM2104"/>
      <c r="BN2104"/>
      <c r="BO2104"/>
      <c r="BP2104"/>
      <c r="BQ2104"/>
      <c r="BR2104"/>
      <c r="BS2104"/>
      <c r="BT2104"/>
      <c r="BU2104"/>
      <c r="BV2104"/>
      <c r="BW2104"/>
      <c r="BX2104"/>
      <c r="BY2104"/>
      <c r="BZ2104"/>
      <c r="CA2104"/>
      <c r="CB2104"/>
      <c r="CC2104"/>
      <c r="CD2104"/>
      <c r="CE2104"/>
      <c r="CF2104"/>
      <c r="CG2104"/>
      <c r="CH2104"/>
      <c r="CI2104"/>
      <c r="CJ2104"/>
      <c r="CK2104"/>
      <c r="CL2104"/>
      <c r="CM2104"/>
      <c r="CN2104"/>
      <c r="CO2104"/>
      <c r="CP2104"/>
      <c r="CQ2104"/>
      <c r="CR2104"/>
      <c r="CS2104"/>
      <c r="CT2104"/>
      <c r="CU2104"/>
      <c r="CV2104"/>
      <c r="CW2104"/>
      <c r="CX2104"/>
      <c r="CY2104"/>
      <c r="CZ2104"/>
      <c r="DA2104"/>
      <c r="DB2104"/>
      <c r="DC2104"/>
      <c r="DD2104"/>
      <c r="DE2104"/>
      <c r="DF2104"/>
      <c r="DG2104"/>
      <c r="DH2104"/>
      <c r="DI2104"/>
      <c r="DJ2104"/>
      <c r="DK2104"/>
      <c r="DL2104"/>
      <c r="DM2104"/>
      <c r="DN2104"/>
      <c r="DO2104"/>
      <c r="DP2104"/>
      <c r="DQ2104"/>
      <c r="DR2104"/>
      <c r="DS2104"/>
      <c r="DT2104"/>
      <c r="DU2104"/>
      <c r="DV2104"/>
      <c r="DW2104"/>
      <c r="DX2104"/>
      <c r="DY2104"/>
      <c r="DZ2104"/>
      <c r="EA2104"/>
      <c r="EB2104"/>
      <c r="EC2104"/>
      <c r="ED2104"/>
      <c r="EE2104"/>
      <c r="EF2104"/>
      <c r="EG2104"/>
      <c r="EH2104"/>
      <c r="EI2104"/>
      <c r="EJ2104"/>
      <c r="EK2104"/>
      <c r="EL2104"/>
      <c r="EM2104"/>
      <c r="EN2104"/>
      <c r="EO2104"/>
      <c r="EP2104"/>
      <c r="EQ2104"/>
    </row>
    <row r="2105" spans="1:147" s="77" customFormat="1" ht="15.75" x14ac:dyDescent="0.25">
      <c r="A2105"/>
      <c r="B2105" s="139">
        <v>44658</v>
      </c>
      <c r="C2105" s="139">
        <v>44658</v>
      </c>
      <c r="D2105" s="79">
        <v>1247</v>
      </c>
      <c r="E2105" s="34"/>
      <c r="F2105" s="56" t="s">
        <v>1344</v>
      </c>
      <c r="G2105" s="79"/>
      <c r="H2105" s="79"/>
      <c r="I2105" s="79"/>
      <c r="J2105" s="79" t="s">
        <v>1119</v>
      </c>
      <c r="K2105" s="40">
        <v>13364.4</v>
      </c>
      <c r="L2105" s="52">
        <v>0</v>
      </c>
      <c r="M2105" s="40">
        <v>13364.4</v>
      </c>
      <c r="N2105"/>
      <c r="O2105"/>
      <c r="P2105"/>
      <c r="Q2105"/>
      <c r="R2105"/>
      <c r="S2105"/>
      <c r="T2105"/>
      <c r="U2105"/>
      <c r="V2105"/>
      <c r="W2105"/>
      <c r="X2105"/>
      <c r="Y2105"/>
      <c r="Z2105"/>
      <c r="AA2105"/>
      <c r="AB2105"/>
      <c r="AC2105"/>
      <c r="AD2105"/>
      <c r="AE2105"/>
      <c r="AF2105"/>
      <c r="AG2105"/>
      <c r="AH2105"/>
      <c r="AI2105"/>
      <c r="AJ2105"/>
      <c r="AK2105"/>
      <c r="AL2105"/>
      <c r="AM2105"/>
      <c r="AN2105"/>
      <c r="AO2105"/>
      <c r="AP2105"/>
      <c r="AQ2105"/>
      <c r="AR2105"/>
      <c r="AS2105"/>
      <c r="AT2105"/>
      <c r="AU2105"/>
      <c r="AV2105"/>
      <c r="AW2105"/>
      <c r="AX2105"/>
      <c r="AY2105"/>
      <c r="AZ2105"/>
      <c r="BA2105"/>
      <c r="BB2105"/>
      <c r="BC2105"/>
      <c r="BD2105"/>
      <c r="BE2105"/>
      <c r="BF2105"/>
      <c r="BG2105"/>
      <c r="BH2105"/>
      <c r="BI2105"/>
      <c r="BJ2105"/>
      <c r="BK2105"/>
      <c r="BL2105"/>
      <c r="BM2105"/>
      <c r="BN2105"/>
      <c r="BO2105"/>
      <c r="BP2105"/>
      <c r="BQ2105"/>
      <c r="BR2105"/>
      <c r="BS2105"/>
      <c r="BT2105"/>
      <c r="BU2105"/>
      <c r="BV2105"/>
      <c r="BW2105"/>
      <c r="BX2105"/>
      <c r="BY2105"/>
      <c r="BZ2105"/>
      <c r="CA2105"/>
      <c r="CB2105"/>
      <c r="CC2105"/>
      <c r="CD2105"/>
      <c r="CE2105"/>
      <c r="CF2105"/>
      <c r="CG2105"/>
      <c r="CH2105"/>
      <c r="CI2105"/>
      <c r="CJ2105"/>
      <c r="CK2105"/>
      <c r="CL2105"/>
      <c r="CM2105"/>
      <c r="CN2105"/>
      <c r="CO2105"/>
      <c r="CP2105"/>
      <c r="CQ2105"/>
      <c r="CR2105"/>
      <c r="CS2105"/>
      <c r="CT2105"/>
      <c r="CU2105"/>
      <c r="CV2105"/>
      <c r="CW2105"/>
      <c r="CX2105"/>
      <c r="CY2105"/>
      <c r="CZ2105"/>
      <c r="DA2105"/>
      <c r="DB2105"/>
      <c r="DC2105"/>
      <c r="DD2105"/>
      <c r="DE2105"/>
      <c r="DF2105"/>
      <c r="DG2105"/>
      <c r="DH2105"/>
      <c r="DI2105"/>
      <c r="DJ2105"/>
      <c r="DK2105"/>
      <c r="DL2105"/>
      <c r="DM2105"/>
      <c r="DN2105"/>
      <c r="DO2105"/>
      <c r="DP2105"/>
      <c r="DQ2105"/>
      <c r="DR2105"/>
      <c r="DS2105"/>
      <c r="DT2105"/>
      <c r="DU2105"/>
      <c r="DV2105"/>
      <c r="DW2105"/>
      <c r="DX2105"/>
      <c r="DY2105"/>
      <c r="DZ2105"/>
      <c r="EA2105"/>
      <c r="EB2105"/>
      <c r="EC2105"/>
      <c r="ED2105"/>
      <c r="EE2105"/>
      <c r="EF2105"/>
      <c r="EG2105"/>
      <c r="EH2105"/>
      <c r="EI2105"/>
      <c r="EJ2105"/>
      <c r="EK2105"/>
      <c r="EL2105"/>
      <c r="EM2105"/>
      <c r="EN2105"/>
      <c r="EO2105"/>
      <c r="EP2105"/>
      <c r="EQ2105"/>
    </row>
    <row r="2106" spans="1:147" s="77" customFormat="1" ht="15.75" x14ac:dyDescent="0.25">
      <c r="A2106"/>
      <c r="B2106" s="139">
        <v>44658</v>
      </c>
      <c r="C2106" s="139">
        <v>44658</v>
      </c>
      <c r="D2106" s="79">
        <v>1248</v>
      </c>
      <c r="E2106" s="34"/>
      <c r="F2106" s="56" t="s">
        <v>1344</v>
      </c>
      <c r="G2106" s="79"/>
      <c r="H2106" s="79"/>
      <c r="I2106" s="79"/>
      <c r="J2106" s="79" t="s">
        <v>1119</v>
      </c>
      <c r="K2106" s="40">
        <v>13364.4</v>
      </c>
      <c r="L2106" s="52">
        <v>0</v>
      </c>
      <c r="M2106" s="40">
        <v>13364.4</v>
      </c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  <c r="AB2106"/>
      <c r="AC2106"/>
      <c r="AD2106"/>
      <c r="AE2106"/>
      <c r="AF2106"/>
      <c r="AG2106"/>
      <c r="AH2106"/>
      <c r="AI2106"/>
      <c r="AJ2106"/>
      <c r="AK2106"/>
      <c r="AL2106"/>
      <c r="AM2106"/>
      <c r="AN2106"/>
      <c r="AO2106"/>
      <c r="AP2106"/>
      <c r="AQ2106"/>
      <c r="AR2106"/>
      <c r="AS2106"/>
      <c r="AT2106"/>
      <c r="AU2106"/>
      <c r="AV2106"/>
      <c r="AW2106"/>
      <c r="AX2106"/>
      <c r="AY2106"/>
      <c r="AZ2106"/>
      <c r="BA2106"/>
      <c r="BB2106"/>
      <c r="BC2106"/>
      <c r="BD2106"/>
      <c r="BE2106"/>
      <c r="BF2106"/>
      <c r="BG2106"/>
      <c r="BH2106"/>
      <c r="BI2106"/>
      <c r="BJ2106"/>
      <c r="BK2106"/>
      <c r="BL2106"/>
      <c r="BM2106"/>
      <c r="BN2106"/>
      <c r="BO2106"/>
      <c r="BP2106"/>
      <c r="BQ2106"/>
      <c r="BR2106"/>
      <c r="BS2106"/>
      <c r="BT2106"/>
      <c r="BU2106"/>
      <c r="BV2106"/>
      <c r="BW2106"/>
      <c r="BX2106"/>
      <c r="BY2106"/>
      <c r="BZ2106"/>
      <c r="CA2106"/>
      <c r="CB2106"/>
      <c r="CC2106"/>
      <c r="CD2106"/>
      <c r="CE2106"/>
      <c r="CF2106"/>
      <c r="CG2106"/>
      <c r="CH2106"/>
      <c r="CI2106"/>
      <c r="CJ2106"/>
      <c r="CK2106"/>
      <c r="CL2106"/>
      <c r="CM2106"/>
      <c r="CN2106"/>
      <c r="CO2106"/>
      <c r="CP2106"/>
      <c r="CQ2106"/>
      <c r="CR2106"/>
      <c r="CS2106"/>
      <c r="CT2106"/>
      <c r="CU2106"/>
      <c r="CV2106"/>
      <c r="CW2106"/>
      <c r="CX2106"/>
      <c r="CY2106"/>
      <c r="CZ2106"/>
      <c r="DA2106"/>
      <c r="DB2106"/>
      <c r="DC2106"/>
      <c r="DD2106"/>
      <c r="DE2106"/>
      <c r="DF2106"/>
      <c r="DG2106"/>
      <c r="DH2106"/>
      <c r="DI2106"/>
      <c r="DJ2106"/>
      <c r="DK2106"/>
      <c r="DL2106"/>
      <c r="DM2106"/>
      <c r="DN2106"/>
      <c r="DO2106"/>
      <c r="DP2106"/>
      <c r="DQ2106"/>
      <c r="DR2106"/>
      <c r="DS2106"/>
      <c r="DT2106"/>
      <c r="DU2106"/>
      <c r="DV2106"/>
      <c r="DW2106"/>
      <c r="DX2106"/>
      <c r="DY2106"/>
      <c r="DZ2106"/>
      <c r="EA2106"/>
      <c r="EB2106"/>
      <c r="EC2106"/>
      <c r="ED2106"/>
      <c r="EE2106"/>
      <c r="EF2106"/>
      <c r="EG2106"/>
      <c r="EH2106"/>
      <c r="EI2106"/>
      <c r="EJ2106"/>
      <c r="EK2106"/>
      <c r="EL2106"/>
      <c r="EM2106"/>
      <c r="EN2106"/>
      <c r="EO2106"/>
      <c r="EP2106"/>
      <c r="EQ2106"/>
    </row>
    <row r="2107" spans="1:147" s="77" customFormat="1" ht="15.75" x14ac:dyDescent="0.25">
      <c r="A2107"/>
      <c r="B2107" s="139">
        <v>44658</v>
      </c>
      <c r="C2107" s="139">
        <v>44658</v>
      </c>
      <c r="D2107" s="79">
        <v>1249</v>
      </c>
      <c r="E2107" s="34"/>
      <c r="F2107" s="56" t="s">
        <v>1344</v>
      </c>
      <c r="G2107" s="79"/>
      <c r="H2107" s="79"/>
      <c r="I2107" s="79"/>
      <c r="J2107" s="79" t="s">
        <v>1119</v>
      </c>
      <c r="K2107" s="40">
        <v>13364.4</v>
      </c>
      <c r="L2107" s="52">
        <v>0</v>
      </c>
      <c r="M2107" s="40">
        <v>13364.4</v>
      </c>
      <c r="N2107"/>
      <c r="O2107"/>
      <c r="P2107"/>
      <c r="Q2107"/>
      <c r="R2107"/>
      <c r="S2107"/>
      <c r="T2107"/>
      <c r="U2107"/>
      <c r="V2107"/>
      <c r="W2107"/>
      <c r="X2107"/>
      <c r="Y2107"/>
      <c r="Z2107"/>
      <c r="AA2107"/>
      <c r="AB2107"/>
      <c r="AC2107"/>
      <c r="AD2107"/>
      <c r="AE2107"/>
      <c r="AF2107"/>
      <c r="AG2107"/>
      <c r="AH2107"/>
      <c r="AI2107"/>
      <c r="AJ2107"/>
      <c r="AK2107"/>
      <c r="AL2107"/>
      <c r="AM2107"/>
      <c r="AN2107"/>
      <c r="AO2107"/>
      <c r="AP2107"/>
      <c r="AQ2107"/>
      <c r="AR2107"/>
      <c r="AS2107"/>
      <c r="AT2107"/>
      <c r="AU2107"/>
      <c r="AV2107"/>
      <c r="AW2107"/>
      <c r="AX2107"/>
      <c r="AY2107"/>
      <c r="AZ2107"/>
      <c r="BA2107"/>
      <c r="BB2107"/>
      <c r="BC2107"/>
      <c r="BD2107"/>
      <c r="BE2107"/>
      <c r="BF2107"/>
      <c r="BG2107"/>
      <c r="BH2107"/>
      <c r="BI2107"/>
      <c r="BJ2107"/>
      <c r="BK2107"/>
      <c r="BL2107"/>
      <c r="BM2107"/>
      <c r="BN2107"/>
      <c r="BO2107"/>
      <c r="BP2107"/>
      <c r="BQ2107"/>
      <c r="BR2107"/>
      <c r="BS2107"/>
      <c r="BT2107"/>
      <c r="BU2107"/>
      <c r="BV2107"/>
      <c r="BW2107"/>
      <c r="BX2107"/>
      <c r="BY2107"/>
      <c r="BZ2107"/>
      <c r="CA2107"/>
      <c r="CB2107"/>
      <c r="CC2107"/>
      <c r="CD2107"/>
      <c r="CE2107"/>
      <c r="CF2107"/>
      <c r="CG2107"/>
      <c r="CH2107"/>
      <c r="CI2107"/>
      <c r="CJ2107"/>
      <c r="CK2107"/>
      <c r="CL2107"/>
      <c r="CM2107"/>
      <c r="CN2107"/>
      <c r="CO2107"/>
      <c r="CP2107"/>
      <c r="CQ2107"/>
      <c r="CR2107"/>
      <c r="CS2107"/>
      <c r="CT2107"/>
      <c r="CU2107"/>
      <c r="CV2107"/>
      <c r="CW2107"/>
      <c r="CX2107"/>
      <c r="CY2107"/>
      <c r="CZ2107"/>
      <c r="DA2107"/>
      <c r="DB2107"/>
      <c r="DC2107"/>
      <c r="DD2107"/>
      <c r="DE2107"/>
      <c r="DF2107"/>
      <c r="DG2107"/>
      <c r="DH2107"/>
      <c r="DI2107"/>
      <c r="DJ2107"/>
      <c r="DK2107"/>
      <c r="DL2107"/>
      <c r="DM2107"/>
      <c r="DN2107"/>
      <c r="DO2107"/>
      <c r="DP2107"/>
      <c r="DQ2107"/>
      <c r="DR2107"/>
      <c r="DS2107"/>
      <c r="DT2107"/>
      <c r="DU2107"/>
      <c r="DV2107"/>
      <c r="DW2107"/>
      <c r="DX2107"/>
      <c r="DY2107"/>
      <c r="DZ2107"/>
      <c r="EA2107"/>
      <c r="EB2107"/>
      <c r="EC2107"/>
      <c r="ED2107"/>
      <c r="EE2107"/>
      <c r="EF2107"/>
      <c r="EG2107"/>
      <c r="EH2107"/>
      <c r="EI2107"/>
      <c r="EJ2107"/>
      <c r="EK2107"/>
      <c r="EL2107"/>
      <c r="EM2107"/>
      <c r="EN2107"/>
      <c r="EO2107"/>
      <c r="EP2107"/>
      <c r="EQ2107"/>
    </row>
    <row r="2108" spans="1:147" s="77" customFormat="1" ht="15.75" x14ac:dyDescent="0.25">
      <c r="A2108"/>
      <c r="B2108" s="139">
        <v>44658</v>
      </c>
      <c r="C2108" s="139">
        <v>44658</v>
      </c>
      <c r="D2108" s="79">
        <v>1250</v>
      </c>
      <c r="E2108" s="34"/>
      <c r="F2108" s="56" t="s">
        <v>1344</v>
      </c>
      <c r="G2108" s="79"/>
      <c r="H2108" s="79"/>
      <c r="I2108" s="79"/>
      <c r="J2108" s="79" t="s">
        <v>1119</v>
      </c>
      <c r="K2108" s="40">
        <v>13364.4</v>
      </c>
      <c r="L2108" s="52">
        <v>0</v>
      </c>
      <c r="M2108" s="40">
        <v>13364.4</v>
      </c>
      <c r="N2108"/>
      <c r="O2108"/>
      <c r="P2108"/>
      <c r="Q2108"/>
      <c r="R2108"/>
      <c r="S2108"/>
      <c r="T2108"/>
      <c r="U2108"/>
      <c r="V2108"/>
      <c r="W2108"/>
      <c r="X2108"/>
      <c r="Y2108"/>
      <c r="Z2108"/>
      <c r="AA2108"/>
      <c r="AB2108"/>
      <c r="AC2108"/>
      <c r="AD2108"/>
      <c r="AE2108"/>
      <c r="AF2108"/>
      <c r="AG2108"/>
      <c r="AH2108"/>
      <c r="AI2108"/>
      <c r="AJ2108"/>
      <c r="AK2108"/>
      <c r="AL2108"/>
      <c r="AM2108"/>
      <c r="AN2108"/>
      <c r="AO2108"/>
      <c r="AP2108"/>
      <c r="AQ2108"/>
      <c r="AR2108"/>
      <c r="AS2108"/>
      <c r="AT2108"/>
      <c r="AU2108"/>
      <c r="AV2108"/>
      <c r="AW2108"/>
      <c r="AX2108"/>
      <c r="AY2108"/>
      <c r="AZ2108"/>
      <c r="BA2108"/>
      <c r="BB2108"/>
      <c r="BC2108"/>
      <c r="BD2108"/>
      <c r="BE2108"/>
      <c r="BF2108"/>
      <c r="BG2108"/>
      <c r="BH2108"/>
      <c r="BI2108"/>
      <c r="BJ2108"/>
      <c r="BK2108"/>
      <c r="BL2108"/>
      <c r="BM2108"/>
      <c r="BN2108"/>
      <c r="BO2108"/>
      <c r="BP2108"/>
      <c r="BQ2108"/>
      <c r="BR2108"/>
      <c r="BS2108"/>
      <c r="BT2108"/>
      <c r="BU2108"/>
      <c r="BV2108"/>
      <c r="BW2108"/>
      <c r="BX2108"/>
      <c r="BY2108"/>
      <c r="BZ2108"/>
      <c r="CA2108"/>
      <c r="CB2108"/>
      <c r="CC2108"/>
      <c r="CD2108"/>
      <c r="CE2108"/>
      <c r="CF2108"/>
      <c r="CG2108"/>
      <c r="CH2108"/>
      <c r="CI2108"/>
      <c r="CJ2108"/>
      <c r="CK2108"/>
      <c r="CL2108"/>
      <c r="CM2108"/>
      <c r="CN2108"/>
      <c r="CO2108"/>
      <c r="CP2108"/>
      <c r="CQ2108"/>
      <c r="CR2108"/>
      <c r="CS2108"/>
      <c r="CT2108"/>
      <c r="CU2108"/>
      <c r="CV2108"/>
      <c r="CW2108"/>
      <c r="CX2108"/>
      <c r="CY2108"/>
      <c r="CZ2108"/>
      <c r="DA2108"/>
      <c r="DB2108"/>
      <c r="DC2108"/>
      <c r="DD2108"/>
      <c r="DE2108"/>
      <c r="DF2108"/>
      <c r="DG2108"/>
      <c r="DH2108"/>
      <c r="DI2108"/>
      <c r="DJ2108"/>
      <c r="DK2108"/>
      <c r="DL2108"/>
      <c r="DM2108"/>
      <c r="DN2108"/>
      <c r="DO2108"/>
      <c r="DP2108"/>
      <c r="DQ2108"/>
      <c r="DR2108"/>
      <c r="DS2108"/>
      <c r="DT2108"/>
      <c r="DU2108"/>
      <c r="DV2108"/>
      <c r="DW2108"/>
      <c r="DX2108"/>
      <c r="DY2108"/>
      <c r="DZ2108"/>
      <c r="EA2108"/>
      <c r="EB2108"/>
      <c r="EC2108"/>
      <c r="ED2108"/>
      <c r="EE2108"/>
      <c r="EF2108"/>
      <c r="EG2108"/>
      <c r="EH2108"/>
      <c r="EI2108"/>
      <c r="EJ2108"/>
      <c r="EK2108"/>
      <c r="EL2108"/>
      <c r="EM2108"/>
      <c r="EN2108"/>
      <c r="EO2108"/>
      <c r="EP2108"/>
      <c r="EQ2108"/>
    </row>
    <row r="2109" spans="1:147" s="77" customFormat="1" ht="15.75" x14ac:dyDescent="0.25">
      <c r="A2109"/>
      <c r="B2109" s="139">
        <v>44658</v>
      </c>
      <c r="C2109" s="139">
        <v>44658</v>
      </c>
      <c r="D2109" s="79">
        <v>1251</v>
      </c>
      <c r="E2109" s="34"/>
      <c r="F2109" s="56" t="s">
        <v>1344</v>
      </c>
      <c r="G2109" s="79"/>
      <c r="H2109" s="79"/>
      <c r="I2109" s="79"/>
      <c r="J2109" s="79" t="s">
        <v>1119</v>
      </c>
      <c r="K2109" s="40">
        <v>13364.4</v>
      </c>
      <c r="L2109" s="52">
        <v>0</v>
      </c>
      <c r="M2109" s="40">
        <v>13364.4</v>
      </c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  <c r="AB2109"/>
      <c r="AC2109"/>
      <c r="AD2109"/>
      <c r="AE2109"/>
      <c r="AF2109"/>
      <c r="AG2109"/>
      <c r="AH2109"/>
      <c r="AI2109"/>
      <c r="AJ2109"/>
      <c r="AK2109"/>
      <c r="AL2109"/>
      <c r="AM2109"/>
      <c r="AN2109"/>
      <c r="AO2109"/>
      <c r="AP2109"/>
      <c r="AQ2109"/>
      <c r="AR2109"/>
      <c r="AS2109"/>
      <c r="AT2109"/>
      <c r="AU2109"/>
      <c r="AV2109"/>
      <c r="AW2109"/>
      <c r="AX2109"/>
      <c r="AY2109"/>
      <c r="AZ2109"/>
      <c r="BA2109"/>
      <c r="BB2109"/>
      <c r="BC2109"/>
      <c r="BD2109"/>
      <c r="BE2109"/>
      <c r="BF2109"/>
      <c r="BG2109"/>
      <c r="BH2109"/>
      <c r="BI2109"/>
      <c r="BJ2109"/>
      <c r="BK2109"/>
      <c r="BL2109"/>
      <c r="BM2109"/>
      <c r="BN2109"/>
      <c r="BO2109"/>
      <c r="BP2109"/>
      <c r="BQ2109"/>
      <c r="BR2109"/>
      <c r="BS2109"/>
      <c r="BT2109"/>
      <c r="BU2109"/>
      <c r="BV2109"/>
      <c r="BW2109"/>
      <c r="BX2109"/>
      <c r="BY2109"/>
      <c r="BZ2109"/>
      <c r="CA2109"/>
      <c r="CB2109"/>
      <c r="CC2109"/>
      <c r="CD2109"/>
      <c r="CE2109"/>
      <c r="CF2109"/>
      <c r="CG2109"/>
      <c r="CH2109"/>
      <c r="CI2109"/>
      <c r="CJ2109"/>
      <c r="CK2109"/>
      <c r="CL2109"/>
      <c r="CM2109"/>
      <c r="CN2109"/>
      <c r="CO2109"/>
      <c r="CP2109"/>
      <c r="CQ2109"/>
      <c r="CR2109"/>
      <c r="CS2109"/>
      <c r="CT2109"/>
      <c r="CU2109"/>
      <c r="CV2109"/>
      <c r="CW2109"/>
      <c r="CX2109"/>
      <c r="CY2109"/>
      <c r="CZ2109"/>
      <c r="DA2109"/>
      <c r="DB2109"/>
      <c r="DC2109"/>
      <c r="DD2109"/>
      <c r="DE2109"/>
      <c r="DF2109"/>
      <c r="DG2109"/>
      <c r="DH2109"/>
      <c r="DI2109"/>
      <c r="DJ2109"/>
      <c r="DK2109"/>
      <c r="DL2109"/>
      <c r="DM2109"/>
      <c r="DN2109"/>
      <c r="DO2109"/>
      <c r="DP2109"/>
      <c r="DQ2109"/>
      <c r="DR2109"/>
      <c r="DS2109"/>
      <c r="DT2109"/>
      <c r="DU2109"/>
      <c r="DV2109"/>
      <c r="DW2109"/>
      <c r="DX2109"/>
      <c r="DY2109"/>
      <c r="DZ2109"/>
      <c r="EA2109"/>
      <c r="EB2109"/>
      <c r="EC2109"/>
      <c r="ED2109"/>
      <c r="EE2109"/>
      <c r="EF2109"/>
      <c r="EG2109"/>
      <c r="EH2109"/>
      <c r="EI2109"/>
      <c r="EJ2109"/>
      <c r="EK2109"/>
      <c r="EL2109"/>
      <c r="EM2109"/>
      <c r="EN2109"/>
      <c r="EO2109"/>
      <c r="EP2109"/>
      <c r="EQ2109"/>
    </row>
    <row r="2110" spans="1:147" s="77" customFormat="1" ht="15.75" x14ac:dyDescent="0.25">
      <c r="A2110"/>
      <c r="B2110" s="139">
        <v>44658</v>
      </c>
      <c r="C2110" s="139">
        <v>44658</v>
      </c>
      <c r="D2110" s="79">
        <v>1252</v>
      </c>
      <c r="E2110" s="34"/>
      <c r="F2110" s="56" t="s">
        <v>1344</v>
      </c>
      <c r="G2110" s="79"/>
      <c r="H2110" s="79"/>
      <c r="I2110" s="79"/>
      <c r="J2110" s="79" t="s">
        <v>1119</v>
      </c>
      <c r="K2110" s="40">
        <v>13364.4</v>
      </c>
      <c r="L2110" s="52">
        <v>0</v>
      </c>
      <c r="M2110" s="40">
        <v>13364.4</v>
      </c>
      <c r="N2110"/>
      <c r="O2110"/>
      <c r="P2110"/>
      <c r="Q2110"/>
      <c r="R2110"/>
      <c r="S2110"/>
      <c r="T2110"/>
      <c r="U2110"/>
      <c r="V2110"/>
      <c r="W2110"/>
      <c r="X2110"/>
      <c r="Y2110"/>
      <c r="Z2110"/>
      <c r="AA2110"/>
      <c r="AB2110"/>
      <c r="AC2110"/>
      <c r="AD2110"/>
      <c r="AE2110"/>
      <c r="AF2110"/>
      <c r="AG2110"/>
      <c r="AH2110"/>
      <c r="AI2110"/>
      <c r="AJ2110"/>
      <c r="AK2110"/>
      <c r="AL2110"/>
      <c r="AM2110"/>
      <c r="AN2110"/>
      <c r="AO2110"/>
      <c r="AP2110"/>
      <c r="AQ2110"/>
      <c r="AR2110"/>
      <c r="AS2110"/>
      <c r="AT2110"/>
      <c r="AU2110"/>
      <c r="AV2110"/>
      <c r="AW2110"/>
      <c r="AX2110"/>
      <c r="AY2110"/>
      <c r="AZ2110"/>
      <c r="BA2110"/>
      <c r="BB2110"/>
      <c r="BC2110"/>
      <c r="BD2110"/>
      <c r="BE2110"/>
      <c r="BF2110"/>
      <c r="BG2110"/>
      <c r="BH2110"/>
      <c r="BI2110"/>
      <c r="BJ2110"/>
      <c r="BK2110"/>
      <c r="BL2110"/>
      <c r="BM2110"/>
      <c r="BN2110"/>
      <c r="BO2110"/>
      <c r="BP2110"/>
      <c r="BQ2110"/>
      <c r="BR2110"/>
      <c r="BS2110"/>
      <c r="BT2110"/>
      <c r="BU2110"/>
      <c r="BV2110"/>
      <c r="BW2110"/>
      <c r="BX2110"/>
      <c r="BY2110"/>
      <c r="BZ2110"/>
      <c r="CA2110"/>
      <c r="CB2110"/>
      <c r="CC2110"/>
      <c r="CD2110"/>
      <c r="CE2110"/>
      <c r="CF2110"/>
      <c r="CG2110"/>
      <c r="CH2110"/>
      <c r="CI2110"/>
      <c r="CJ2110"/>
      <c r="CK2110"/>
      <c r="CL2110"/>
      <c r="CM2110"/>
      <c r="CN2110"/>
      <c r="CO2110"/>
      <c r="CP2110"/>
      <c r="CQ2110"/>
      <c r="CR2110"/>
      <c r="CS2110"/>
      <c r="CT2110"/>
      <c r="CU2110"/>
      <c r="CV2110"/>
      <c r="CW2110"/>
      <c r="CX2110"/>
      <c r="CY2110"/>
      <c r="CZ2110"/>
      <c r="DA2110"/>
      <c r="DB2110"/>
      <c r="DC2110"/>
      <c r="DD2110"/>
      <c r="DE2110"/>
      <c r="DF2110"/>
      <c r="DG2110"/>
      <c r="DH2110"/>
      <c r="DI2110"/>
      <c r="DJ2110"/>
      <c r="DK2110"/>
      <c r="DL2110"/>
      <c r="DM2110"/>
      <c r="DN2110"/>
      <c r="DO2110"/>
      <c r="DP2110"/>
      <c r="DQ2110"/>
      <c r="DR2110"/>
      <c r="DS2110"/>
      <c r="DT2110"/>
      <c r="DU2110"/>
      <c r="DV2110"/>
      <c r="DW2110"/>
      <c r="DX2110"/>
      <c r="DY2110"/>
      <c r="DZ2110"/>
      <c r="EA2110"/>
      <c r="EB2110"/>
      <c r="EC2110"/>
      <c r="ED2110"/>
      <c r="EE2110"/>
      <c r="EF2110"/>
      <c r="EG2110"/>
      <c r="EH2110"/>
      <c r="EI2110"/>
      <c r="EJ2110"/>
      <c r="EK2110"/>
      <c r="EL2110"/>
      <c r="EM2110"/>
      <c r="EN2110"/>
      <c r="EO2110"/>
      <c r="EP2110"/>
      <c r="EQ2110"/>
    </row>
    <row r="2111" spans="1:147" s="77" customFormat="1" ht="15.75" x14ac:dyDescent="0.25">
      <c r="A2111"/>
      <c r="B2111" s="139">
        <v>44658</v>
      </c>
      <c r="C2111" s="139">
        <v>44658</v>
      </c>
      <c r="D2111" s="79">
        <v>1253</v>
      </c>
      <c r="E2111" s="34"/>
      <c r="F2111" s="56" t="s">
        <v>1344</v>
      </c>
      <c r="G2111" s="79"/>
      <c r="H2111" s="79"/>
      <c r="I2111" s="79"/>
      <c r="J2111" s="79" t="s">
        <v>1119</v>
      </c>
      <c r="K2111" s="40">
        <v>13364.4</v>
      </c>
      <c r="L2111" s="52">
        <v>0</v>
      </c>
      <c r="M2111" s="40">
        <v>13364.4</v>
      </c>
      <c r="N2111"/>
      <c r="O2111"/>
      <c r="P2111"/>
      <c r="Q2111"/>
      <c r="R2111"/>
      <c r="S2111"/>
      <c r="T2111"/>
      <c r="U2111"/>
      <c r="V2111"/>
      <c r="W2111"/>
      <c r="X2111"/>
      <c r="Y2111"/>
      <c r="Z2111"/>
      <c r="AA2111"/>
      <c r="AB2111"/>
      <c r="AC2111"/>
      <c r="AD2111"/>
      <c r="AE2111"/>
      <c r="AF2111"/>
      <c r="AG2111"/>
      <c r="AH2111"/>
      <c r="AI2111"/>
      <c r="AJ2111"/>
      <c r="AK2111"/>
      <c r="AL2111"/>
      <c r="AM2111"/>
      <c r="AN2111"/>
      <c r="AO2111"/>
      <c r="AP2111"/>
      <c r="AQ2111"/>
      <c r="AR2111"/>
      <c r="AS2111"/>
      <c r="AT2111"/>
      <c r="AU2111"/>
      <c r="AV2111"/>
      <c r="AW2111"/>
      <c r="AX2111"/>
      <c r="AY2111"/>
      <c r="AZ2111"/>
      <c r="BA2111"/>
      <c r="BB2111"/>
      <c r="BC2111"/>
      <c r="BD2111"/>
      <c r="BE2111"/>
      <c r="BF2111"/>
      <c r="BG2111"/>
      <c r="BH2111"/>
      <c r="BI2111"/>
      <c r="BJ2111"/>
      <c r="BK2111"/>
      <c r="BL2111"/>
      <c r="BM2111"/>
      <c r="BN2111"/>
      <c r="BO2111"/>
      <c r="BP2111"/>
      <c r="BQ2111"/>
      <c r="BR2111"/>
      <c r="BS2111"/>
      <c r="BT2111"/>
      <c r="BU2111"/>
      <c r="BV2111"/>
      <c r="BW2111"/>
      <c r="BX2111"/>
      <c r="BY2111"/>
      <c r="BZ2111"/>
      <c r="CA2111"/>
      <c r="CB2111"/>
      <c r="CC2111"/>
      <c r="CD2111"/>
      <c r="CE2111"/>
      <c r="CF2111"/>
      <c r="CG2111"/>
      <c r="CH2111"/>
      <c r="CI2111"/>
      <c r="CJ2111"/>
      <c r="CK2111"/>
      <c r="CL2111"/>
      <c r="CM2111"/>
      <c r="CN2111"/>
      <c r="CO2111"/>
      <c r="CP2111"/>
      <c r="CQ2111"/>
      <c r="CR2111"/>
      <c r="CS2111"/>
      <c r="CT2111"/>
      <c r="CU2111"/>
      <c r="CV2111"/>
      <c r="CW2111"/>
      <c r="CX2111"/>
      <c r="CY2111"/>
      <c r="CZ2111"/>
      <c r="DA2111"/>
      <c r="DB2111"/>
      <c r="DC2111"/>
      <c r="DD2111"/>
      <c r="DE2111"/>
      <c r="DF2111"/>
      <c r="DG2111"/>
      <c r="DH2111"/>
      <c r="DI2111"/>
      <c r="DJ2111"/>
      <c r="DK2111"/>
      <c r="DL2111"/>
      <c r="DM2111"/>
      <c r="DN2111"/>
      <c r="DO2111"/>
      <c r="DP2111"/>
      <c r="DQ2111"/>
      <c r="DR2111"/>
      <c r="DS2111"/>
      <c r="DT2111"/>
      <c r="DU2111"/>
      <c r="DV2111"/>
      <c r="DW2111"/>
      <c r="DX2111"/>
      <c r="DY2111"/>
      <c r="DZ2111"/>
      <c r="EA2111"/>
      <c r="EB2111"/>
      <c r="EC2111"/>
      <c r="ED2111"/>
      <c r="EE2111"/>
      <c r="EF2111"/>
      <c r="EG2111"/>
      <c r="EH2111"/>
      <c r="EI2111"/>
      <c r="EJ2111"/>
      <c r="EK2111"/>
      <c r="EL2111"/>
      <c r="EM2111"/>
      <c r="EN2111"/>
      <c r="EO2111"/>
      <c r="EP2111"/>
      <c r="EQ2111"/>
    </row>
    <row r="2112" spans="1:147" s="77" customFormat="1" ht="15.75" x14ac:dyDescent="0.25">
      <c r="A2112"/>
      <c r="B2112" s="139">
        <v>44658</v>
      </c>
      <c r="C2112" s="139">
        <v>44658</v>
      </c>
      <c r="D2112" s="79">
        <v>1254</v>
      </c>
      <c r="E2112" s="34"/>
      <c r="F2112" s="56" t="s">
        <v>1344</v>
      </c>
      <c r="G2112" s="79"/>
      <c r="H2112" s="79"/>
      <c r="I2112" s="79"/>
      <c r="J2112" s="79" t="s">
        <v>1119</v>
      </c>
      <c r="K2112" s="40">
        <v>13364.4</v>
      </c>
      <c r="L2112" s="52">
        <v>0</v>
      </c>
      <c r="M2112" s="40">
        <v>13364.4</v>
      </c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  <c r="AB2112"/>
      <c r="AC2112"/>
      <c r="AD2112"/>
      <c r="AE2112"/>
      <c r="AF2112"/>
      <c r="AG2112"/>
      <c r="AH2112"/>
      <c r="AI2112"/>
      <c r="AJ2112"/>
      <c r="AK2112"/>
      <c r="AL2112"/>
      <c r="AM2112"/>
      <c r="AN2112"/>
      <c r="AO2112"/>
      <c r="AP2112"/>
      <c r="AQ2112"/>
      <c r="AR2112"/>
      <c r="AS2112"/>
      <c r="AT2112"/>
      <c r="AU2112"/>
      <c r="AV2112"/>
      <c r="AW2112"/>
      <c r="AX2112"/>
      <c r="AY2112"/>
      <c r="AZ2112"/>
      <c r="BA2112"/>
      <c r="BB2112"/>
      <c r="BC2112"/>
      <c r="BD2112"/>
      <c r="BE2112"/>
      <c r="BF2112"/>
      <c r="BG2112"/>
      <c r="BH2112"/>
      <c r="BI2112"/>
      <c r="BJ2112"/>
      <c r="BK2112"/>
      <c r="BL2112"/>
      <c r="BM2112"/>
      <c r="BN2112"/>
      <c r="BO2112"/>
      <c r="BP2112"/>
      <c r="BQ2112"/>
      <c r="BR2112"/>
      <c r="BS2112"/>
      <c r="BT2112"/>
      <c r="BU2112"/>
      <c r="BV2112"/>
      <c r="BW2112"/>
      <c r="BX2112"/>
      <c r="BY2112"/>
      <c r="BZ2112"/>
      <c r="CA2112"/>
      <c r="CB2112"/>
      <c r="CC2112"/>
      <c r="CD2112"/>
      <c r="CE2112"/>
      <c r="CF2112"/>
      <c r="CG2112"/>
      <c r="CH2112"/>
      <c r="CI2112"/>
      <c r="CJ2112"/>
      <c r="CK2112"/>
      <c r="CL2112"/>
      <c r="CM2112"/>
      <c r="CN2112"/>
      <c r="CO2112"/>
      <c r="CP2112"/>
      <c r="CQ2112"/>
      <c r="CR2112"/>
      <c r="CS2112"/>
      <c r="CT2112"/>
      <c r="CU2112"/>
      <c r="CV2112"/>
      <c r="CW2112"/>
      <c r="CX2112"/>
      <c r="CY2112"/>
      <c r="CZ2112"/>
      <c r="DA2112"/>
      <c r="DB2112"/>
      <c r="DC2112"/>
      <c r="DD2112"/>
      <c r="DE2112"/>
      <c r="DF2112"/>
      <c r="DG2112"/>
      <c r="DH2112"/>
      <c r="DI2112"/>
      <c r="DJ2112"/>
      <c r="DK2112"/>
      <c r="DL2112"/>
      <c r="DM2112"/>
      <c r="DN2112"/>
      <c r="DO2112"/>
      <c r="DP2112"/>
      <c r="DQ2112"/>
      <c r="DR2112"/>
      <c r="DS2112"/>
      <c r="DT2112"/>
      <c r="DU2112"/>
      <c r="DV2112"/>
      <c r="DW2112"/>
      <c r="DX2112"/>
      <c r="DY2112"/>
      <c r="DZ2112"/>
      <c r="EA2112"/>
      <c r="EB2112"/>
      <c r="EC2112"/>
      <c r="ED2112"/>
      <c r="EE2112"/>
      <c r="EF2112"/>
      <c r="EG2112"/>
      <c r="EH2112"/>
      <c r="EI2112"/>
      <c r="EJ2112"/>
      <c r="EK2112"/>
      <c r="EL2112"/>
      <c r="EM2112"/>
      <c r="EN2112"/>
      <c r="EO2112"/>
      <c r="EP2112"/>
      <c r="EQ2112"/>
    </row>
    <row r="2113" spans="1:147" s="77" customFormat="1" ht="15.75" x14ac:dyDescent="0.25">
      <c r="A2113"/>
      <c r="B2113" s="139">
        <v>44658</v>
      </c>
      <c r="C2113" s="139">
        <v>44658</v>
      </c>
      <c r="D2113" s="79">
        <v>1255</v>
      </c>
      <c r="E2113" s="34"/>
      <c r="F2113" s="56" t="s">
        <v>1344</v>
      </c>
      <c r="G2113" s="79"/>
      <c r="H2113" s="79"/>
      <c r="I2113" s="79"/>
      <c r="J2113" s="79" t="s">
        <v>1119</v>
      </c>
      <c r="K2113" s="40">
        <v>13364.4</v>
      </c>
      <c r="L2113" s="52">
        <v>0</v>
      </c>
      <c r="M2113" s="40">
        <v>13364.4</v>
      </c>
      <c r="N2113"/>
      <c r="O2113"/>
      <c r="P2113"/>
      <c r="Q2113"/>
      <c r="R2113"/>
      <c r="S2113"/>
      <c r="T2113"/>
      <c r="U2113"/>
      <c r="V2113"/>
      <c r="W2113"/>
      <c r="X2113"/>
      <c r="Y2113"/>
      <c r="Z2113"/>
      <c r="AA2113"/>
      <c r="AB2113"/>
      <c r="AC2113"/>
      <c r="AD2113"/>
      <c r="AE2113"/>
      <c r="AF2113"/>
      <c r="AG2113"/>
      <c r="AH2113"/>
      <c r="AI2113"/>
      <c r="AJ2113"/>
      <c r="AK2113"/>
      <c r="AL2113"/>
      <c r="AM2113"/>
      <c r="AN2113"/>
      <c r="AO2113"/>
      <c r="AP2113"/>
      <c r="AQ2113"/>
      <c r="AR2113"/>
      <c r="AS2113"/>
      <c r="AT2113"/>
      <c r="AU2113"/>
      <c r="AV2113"/>
      <c r="AW2113"/>
      <c r="AX2113"/>
      <c r="AY2113"/>
      <c r="AZ2113"/>
      <c r="BA2113"/>
      <c r="BB2113"/>
      <c r="BC2113"/>
      <c r="BD2113"/>
      <c r="BE2113"/>
      <c r="BF2113"/>
      <c r="BG2113"/>
      <c r="BH2113"/>
      <c r="BI2113"/>
      <c r="BJ2113"/>
      <c r="BK2113"/>
      <c r="BL2113"/>
      <c r="BM2113"/>
      <c r="BN2113"/>
      <c r="BO2113"/>
      <c r="BP2113"/>
      <c r="BQ2113"/>
      <c r="BR2113"/>
      <c r="BS2113"/>
      <c r="BT2113"/>
      <c r="BU2113"/>
      <c r="BV2113"/>
      <c r="BW2113"/>
      <c r="BX2113"/>
      <c r="BY2113"/>
      <c r="BZ2113"/>
      <c r="CA2113"/>
      <c r="CB2113"/>
      <c r="CC2113"/>
      <c r="CD2113"/>
      <c r="CE2113"/>
      <c r="CF2113"/>
      <c r="CG2113"/>
      <c r="CH2113"/>
      <c r="CI2113"/>
      <c r="CJ2113"/>
      <c r="CK2113"/>
      <c r="CL2113"/>
      <c r="CM2113"/>
      <c r="CN2113"/>
      <c r="CO2113"/>
      <c r="CP2113"/>
      <c r="CQ2113"/>
      <c r="CR2113"/>
      <c r="CS2113"/>
      <c r="CT2113"/>
      <c r="CU2113"/>
      <c r="CV2113"/>
      <c r="CW2113"/>
      <c r="CX2113"/>
      <c r="CY2113"/>
      <c r="CZ2113"/>
      <c r="DA2113"/>
      <c r="DB2113"/>
      <c r="DC2113"/>
      <c r="DD2113"/>
      <c r="DE2113"/>
      <c r="DF2113"/>
      <c r="DG2113"/>
      <c r="DH2113"/>
      <c r="DI2113"/>
      <c r="DJ2113"/>
      <c r="DK2113"/>
      <c r="DL2113"/>
      <c r="DM2113"/>
      <c r="DN2113"/>
      <c r="DO2113"/>
      <c r="DP2113"/>
      <c r="DQ2113"/>
      <c r="DR2113"/>
      <c r="DS2113"/>
      <c r="DT2113"/>
      <c r="DU2113"/>
      <c r="DV2113"/>
      <c r="DW2113"/>
      <c r="DX2113"/>
      <c r="DY2113"/>
      <c r="DZ2113"/>
      <c r="EA2113"/>
      <c r="EB2113"/>
      <c r="EC2113"/>
      <c r="ED2113"/>
      <c r="EE2113"/>
      <c r="EF2113"/>
      <c r="EG2113"/>
      <c r="EH2113"/>
      <c r="EI2113"/>
      <c r="EJ2113"/>
      <c r="EK2113"/>
      <c r="EL2113"/>
      <c r="EM2113"/>
      <c r="EN2113"/>
      <c r="EO2113"/>
      <c r="EP2113"/>
      <c r="EQ2113"/>
    </row>
    <row r="2114" spans="1:147" s="77" customFormat="1" ht="15.75" x14ac:dyDescent="0.25">
      <c r="A2114"/>
      <c r="B2114" s="139">
        <v>44658</v>
      </c>
      <c r="C2114" s="139">
        <v>44658</v>
      </c>
      <c r="D2114" s="79">
        <v>1256</v>
      </c>
      <c r="E2114" s="34"/>
      <c r="F2114" s="56" t="s">
        <v>1344</v>
      </c>
      <c r="G2114" s="79"/>
      <c r="H2114" s="79"/>
      <c r="I2114" s="79"/>
      <c r="J2114" s="79" t="s">
        <v>1119</v>
      </c>
      <c r="K2114" s="40">
        <v>13364.4</v>
      </c>
      <c r="L2114" s="52">
        <v>0</v>
      </c>
      <c r="M2114" s="40">
        <v>13364.4</v>
      </c>
      <c r="N2114"/>
      <c r="O2114"/>
      <c r="P2114"/>
      <c r="Q2114"/>
      <c r="R2114"/>
      <c r="S2114"/>
      <c r="T2114"/>
      <c r="U2114"/>
      <c r="V2114"/>
      <c r="W2114"/>
      <c r="X2114"/>
      <c r="Y2114"/>
      <c r="Z2114"/>
      <c r="AA2114"/>
      <c r="AB2114"/>
      <c r="AC2114"/>
      <c r="AD2114"/>
      <c r="AE2114"/>
      <c r="AF2114"/>
      <c r="AG2114"/>
      <c r="AH2114"/>
      <c r="AI2114"/>
      <c r="AJ2114"/>
      <c r="AK2114"/>
      <c r="AL2114"/>
      <c r="AM2114"/>
      <c r="AN2114"/>
      <c r="AO2114"/>
      <c r="AP2114"/>
      <c r="AQ2114"/>
      <c r="AR2114"/>
      <c r="AS2114"/>
      <c r="AT2114"/>
      <c r="AU2114"/>
      <c r="AV2114"/>
      <c r="AW2114"/>
      <c r="AX2114"/>
      <c r="AY2114"/>
      <c r="AZ2114"/>
      <c r="BA2114"/>
      <c r="BB2114"/>
      <c r="BC2114"/>
      <c r="BD2114"/>
      <c r="BE2114"/>
      <c r="BF2114"/>
      <c r="BG2114"/>
      <c r="BH2114"/>
      <c r="BI2114"/>
      <c r="BJ2114"/>
      <c r="BK2114"/>
      <c r="BL2114"/>
      <c r="BM2114"/>
      <c r="BN2114"/>
      <c r="BO2114"/>
      <c r="BP2114"/>
      <c r="BQ2114"/>
      <c r="BR2114"/>
      <c r="BS2114"/>
      <c r="BT2114"/>
      <c r="BU2114"/>
      <c r="BV2114"/>
      <c r="BW2114"/>
      <c r="BX2114"/>
      <c r="BY2114"/>
      <c r="BZ2114"/>
      <c r="CA2114"/>
      <c r="CB2114"/>
      <c r="CC2114"/>
      <c r="CD2114"/>
      <c r="CE2114"/>
      <c r="CF2114"/>
      <c r="CG2114"/>
      <c r="CH2114"/>
      <c r="CI2114"/>
      <c r="CJ2114"/>
      <c r="CK2114"/>
      <c r="CL2114"/>
      <c r="CM2114"/>
      <c r="CN2114"/>
      <c r="CO2114"/>
      <c r="CP2114"/>
      <c r="CQ2114"/>
      <c r="CR2114"/>
      <c r="CS2114"/>
      <c r="CT2114"/>
      <c r="CU2114"/>
      <c r="CV2114"/>
      <c r="CW2114"/>
      <c r="CX2114"/>
      <c r="CY2114"/>
      <c r="CZ2114"/>
      <c r="DA2114"/>
      <c r="DB2114"/>
      <c r="DC2114"/>
      <c r="DD2114"/>
      <c r="DE2114"/>
      <c r="DF2114"/>
      <c r="DG2114"/>
      <c r="DH2114"/>
      <c r="DI2114"/>
      <c r="DJ2114"/>
      <c r="DK2114"/>
      <c r="DL2114"/>
      <c r="DM2114"/>
      <c r="DN2114"/>
      <c r="DO2114"/>
      <c r="DP2114"/>
      <c r="DQ2114"/>
      <c r="DR2114"/>
      <c r="DS2114"/>
      <c r="DT2114"/>
      <c r="DU2114"/>
      <c r="DV2114"/>
      <c r="DW2114"/>
      <c r="DX2114"/>
      <c r="DY2114"/>
      <c r="DZ2114"/>
      <c r="EA2114"/>
      <c r="EB2114"/>
      <c r="EC2114"/>
      <c r="ED2114"/>
      <c r="EE2114"/>
      <c r="EF2114"/>
      <c r="EG2114"/>
      <c r="EH2114"/>
      <c r="EI2114"/>
      <c r="EJ2114"/>
      <c r="EK2114"/>
      <c r="EL2114"/>
      <c r="EM2114"/>
      <c r="EN2114"/>
      <c r="EO2114"/>
      <c r="EP2114"/>
      <c r="EQ2114"/>
    </row>
    <row r="2115" spans="1:147" s="77" customFormat="1" ht="15.75" x14ac:dyDescent="0.25">
      <c r="A2115"/>
      <c r="B2115" s="139">
        <v>44658</v>
      </c>
      <c r="C2115" s="139">
        <v>44658</v>
      </c>
      <c r="D2115" s="79">
        <v>1257</v>
      </c>
      <c r="E2115" s="34"/>
      <c r="F2115" s="56" t="s">
        <v>1344</v>
      </c>
      <c r="G2115" s="79"/>
      <c r="H2115" s="79"/>
      <c r="I2115" s="79"/>
      <c r="J2115" s="79" t="s">
        <v>1119</v>
      </c>
      <c r="K2115" s="40">
        <v>13364.4</v>
      </c>
      <c r="L2115" s="52">
        <v>0</v>
      </c>
      <c r="M2115" s="40">
        <v>13364.4</v>
      </c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  <c r="AB2115"/>
      <c r="AC2115"/>
      <c r="AD2115"/>
      <c r="AE2115"/>
      <c r="AF2115"/>
      <c r="AG2115"/>
      <c r="AH2115"/>
      <c r="AI2115"/>
      <c r="AJ2115"/>
      <c r="AK2115"/>
      <c r="AL2115"/>
      <c r="AM2115"/>
      <c r="AN2115"/>
      <c r="AO2115"/>
      <c r="AP2115"/>
      <c r="AQ2115"/>
      <c r="AR2115"/>
      <c r="AS2115"/>
      <c r="AT2115"/>
      <c r="AU2115"/>
      <c r="AV2115"/>
      <c r="AW2115"/>
      <c r="AX2115"/>
      <c r="AY2115"/>
      <c r="AZ2115"/>
      <c r="BA2115"/>
      <c r="BB2115"/>
      <c r="BC2115"/>
      <c r="BD2115"/>
      <c r="BE2115"/>
      <c r="BF2115"/>
      <c r="BG2115"/>
      <c r="BH2115"/>
      <c r="BI2115"/>
      <c r="BJ2115"/>
      <c r="BK2115"/>
      <c r="BL2115"/>
      <c r="BM2115"/>
      <c r="BN2115"/>
      <c r="BO2115"/>
      <c r="BP2115"/>
      <c r="BQ2115"/>
      <c r="BR2115"/>
      <c r="BS2115"/>
      <c r="BT2115"/>
      <c r="BU2115"/>
      <c r="BV2115"/>
      <c r="BW2115"/>
      <c r="BX2115"/>
      <c r="BY2115"/>
      <c r="BZ2115"/>
      <c r="CA2115"/>
      <c r="CB2115"/>
      <c r="CC2115"/>
      <c r="CD2115"/>
      <c r="CE2115"/>
      <c r="CF2115"/>
      <c r="CG2115"/>
      <c r="CH2115"/>
      <c r="CI2115"/>
      <c r="CJ2115"/>
      <c r="CK2115"/>
      <c r="CL2115"/>
      <c r="CM2115"/>
      <c r="CN2115"/>
      <c r="CO2115"/>
      <c r="CP2115"/>
      <c r="CQ2115"/>
      <c r="CR2115"/>
      <c r="CS2115"/>
      <c r="CT2115"/>
      <c r="CU2115"/>
      <c r="CV2115"/>
      <c r="CW2115"/>
      <c r="CX2115"/>
      <c r="CY2115"/>
      <c r="CZ2115"/>
      <c r="DA2115"/>
      <c r="DB2115"/>
      <c r="DC2115"/>
      <c r="DD2115"/>
      <c r="DE2115"/>
      <c r="DF2115"/>
      <c r="DG2115"/>
      <c r="DH2115"/>
      <c r="DI2115"/>
      <c r="DJ2115"/>
      <c r="DK2115"/>
      <c r="DL2115"/>
      <c r="DM2115"/>
      <c r="DN2115"/>
      <c r="DO2115"/>
      <c r="DP2115"/>
      <c r="DQ2115"/>
      <c r="DR2115"/>
      <c r="DS2115"/>
      <c r="DT2115"/>
      <c r="DU2115"/>
      <c r="DV2115"/>
      <c r="DW2115"/>
      <c r="DX2115"/>
      <c r="DY2115"/>
      <c r="DZ2115"/>
      <c r="EA2115"/>
      <c r="EB2115"/>
      <c r="EC2115"/>
      <c r="ED2115"/>
      <c r="EE2115"/>
      <c r="EF2115"/>
      <c r="EG2115"/>
      <c r="EH2115"/>
      <c r="EI2115"/>
      <c r="EJ2115"/>
      <c r="EK2115"/>
      <c r="EL2115"/>
      <c r="EM2115"/>
      <c r="EN2115"/>
      <c r="EO2115"/>
      <c r="EP2115"/>
      <c r="EQ2115"/>
    </row>
    <row r="2116" spans="1:147" s="77" customFormat="1" ht="15.75" x14ac:dyDescent="0.25">
      <c r="A2116"/>
      <c r="B2116" s="139">
        <v>44658</v>
      </c>
      <c r="C2116" s="139">
        <v>44658</v>
      </c>
      <c r="D2116" s="79">
        <v>1258</v>
      </c>
      <c r="E2116" s="34"/>
      <c r="F2116" s="56" t="s">
        <v>1344</v>
      </c>
      <c r="G2116" s="79"/>
      <c r="H2116" s="79"/>
      <c r="I2116" s="79"/>
      <c r="J2116" s="79" t="s">
        <v>1119</v>
      </c>
      <c r="K2116" s="40">
        <v>13364.4</v>
      </c>
      <c r="L2116" s="52">
        <v>0</v>
      </c>
      <c r="M2116" s="40">
        <v>13364.4</v>
      </c>
      <c r="N2116"/>
      <c r="O2116"/>
      <c r="P2116"/>
      <c r="Q2116"/>
      <c r="R2116"/>
      <c r="S2116"/>
      <c r="T2116"/>
      <c r="U2116"/>
      <c r="V2116"/>
      <c r="W2116"/>
      <c r="X2116"/>
      <c r="Y2116"/>
      <c r="Z2116"/>
      <c r="AA2116"/>
      <c r="AB2116"/>
      <c r="AC2116"/>
      <c r="AD2116"/>
      <c r="AE2116"/>
      <c r="AF2116"/>
      <c r="AG2116"/>
      <c r="AH2116"/>
      <c r="AI2116"/>
      <c r="AJ2116"/>
      <c r="AK2116"/>
      <c r="AL2116"/>
      <c r="AM2116"/>
      <c r="AN2116"/>
      <c r="AO2116"/>
      <c r="AP2116"/>
      <c r="AQ2116"/>
      <c r="AR2116"/>
      <c r="AS2116"/>
      <c r="AT2116"/>
      <c r="AU2116"/>
      <c r="AV2116"/>
      <c r="AW2116"/>
      <c r="AX2116"/>
      <c r="AY2116"/>
      <c r="AZ2116"/>
      <c r="BA2116"/>
      <c r="BB2116"/>
      <c r="BC2116"/>
      <c r="BD2116"/>
      <c r="BE2116"/>
      <c r="BF2116"/>
      <c r="BG2116"/>
      <c r="BH2116"/>
      <c r="BI2116"/>
      <c r="BJ2116"/>
      <c r="BK2116"/>
      <c r="BL2116"/>
      <c r="BM2116"/>
      <c r="BN2116"/>
      <c r="BO2116"/>
      <c r="BP2116"/>
      <c r="BQ2116"/>
      <c r="BR2116"/>
      <c r="BS2116"/>
      <c r="BT2116"/>
      <c r="BU2116"/>
      <c r="BV2116"/>
      <c r="BW2116"/>
      <c r="BX2116"/>
      <c r="BY2116"/>
      <c r="BZ2116"/>
      <c r="CA2116"/>
      <c r="CB2116"/>
      <c r="CC2116"/>
      <c r="CD2116"/>
      <c r="CE2116"/>
      <c r="CF2116"/>
      <c r="CG2116"/>
      <c r="CH2116"/>
      <c r="CI2116"/>
      <c r="CJ2116"/>
      <c r="CK2116"/>
      <c r="CL2116"/>
      <c r="CM2116"/>
      <c r="CN2116"/>
      <c r="CO2116"/>
      <c r="CP2116"/>
      <c r="CQ2116"/>
      <c r="CR2116"/>
      <c r="CS2116"/>
      <c r="CT2116"/>
      <c r="CU2116"/>
      <c r="CV2116"/>
      <c r="CW2116"/>
      <c r="CX2116"/>
      <c r="CY2116"/>
      <c r="CZ2116"/>
      <c r="DA2116"/>
      <c r="DB2116"/>
      <c r="DC2116"/>
      <c r="DD2116"/>
      <c r="DE2116"/>
      <c r="DF2116"/>
      <c r="DG2116"/>
      <c r="DH2116"/>
      <c r="DI2116"/>
      <c r="DJ2116"/>
      <c r="DK2116"/>
      <c r="DL2116"/>
      <c r="DM2116"/>
      <c r="DN2116"/>
      <c r="DO2116"/>
      <c r="DP2116"/>
      <c r="DQ2116"/>
      <c r="DR2116"/>
      <c r="DS2116"/>
      <c r="DT2116"/>
      <c r="DU2116"/>
      <c r="DV2116"/>
      <c r="DW2116"/>
      <c r="DX2116"/>
      <c r="DY2116"/>
      <c r="DZ2116"/>
      <c r="EA2116"/>
      <c r="EB2116"/>
      <c r="EC2116"/>
      <c r="ED2116"/>
      <c r="EE2116"/>
      <c r="EF2116"/>
      <c r="EG2116"/>
      <c r="EH2116"/>
      <c r="EI2116"/>
      <c r="EJ2116"/>
      <c r="EK2116"/>
      <c r="EL2116"/>
      <c r="EM2116"/>
      <c r="EN2116"/>
      <c r="EO2116"/>
      <c r="EP2116"/>
      <c r="EQ2116"/>
    </row>
    <row r="2117" spans="1:147" s="77" customFormat="1" ht="15.75" x14ac:dyDescent="0.25">
      <c r="A2117"/>
      <c r="B2117" s="139">
        <v>44658</v>
      </c>
      <c r="C2117" s="139">
        <v>44658</v>
      </c>
      <c r="D2117" s="79">
        <v>1259</v>
      </c>
      <c r="E2117" s="34"/>
      <c r="F2117" s="56" t="s">
        <v>1344</v>
      </c>
      <c r="G2117" s="79"/>
      <c r="H2117" s="79"/>
      <c r="I2117" s="79"/>
      <c r="J2117" s="79" t="s">
        <v>1119</v>
      </c>
      <c r="K2117" s="40">
        <v>13364.4</v>
      </c>
      <c r="L2117" s="52">
        <v>0</v>
      </c>
      <c r="M2117" s="40">
        <v>13364.4</v>
      </c>
      <c r="N2117"/>
      <c r="O2117"/>
      <c r="P2117"/>
      <c r="Q2117"/>
      <c r="R2117"/>
      <c r="S2117"/>
      <c r="T2117"/>
      <c r="U2117"/>
      <c r="V2117"/>
      <c r="W2117"/>
      <c r="X2117"/>
      <c r="Y2117"/>
      <c r="Z2117"/>
      <c r="AA2117"/>
      <c r="AB2117"/>
      <c r="AC2117"/>
      <c r="AD2117"/>
      <c r="AE2117"/>
      <c r="AF2117"/>
      <c r="AG2117"/>
      <c r="AH2117"/>
      <c r="AI2117"/>
      <c r="AJ2117"/>
      <c r="AK2117"/>
      <c r="AL2117"/>
      <c r="AM2117"/>
      <c r="AN2117"/>
      <c r="AO2117"/>
      <c r="AP2117"/>
      <c r="AQ2117"/>
      <c r="AR2117"/>
      <c r="AS2117"/>
      <c r="AT2117"/>
      <c r="AU2117"/>
      <c r="AV2117"/>
      <c r="AW2117"/>
      <c r="AX2117"/>
      <c r="AY2117"/>
      <c r="AZ2117"/>
      <c r="BA2117"/>
      <c r="BB2117"/>
      <c r="BC2117"/>
      <c r="BD2117"/>
      <c r="BE2117"/>
      <c r="BF2117"/>
      <c r="BG2117"/>
      <c r="BH2117"/>
      <c r="BI2117"/>
      <c r="BJ2117"/>
      <c r="BK2117"/>
      <c r="BL2117"/>
      <c r="BM2117"/>
      <c r="BN2117"/>
      <c r="BO2117"/>
      <c r="BP2117"/>
      <c r="BQ2117"/>
      <c r="BR2117"/>
      <c r="BS2117"/>
      <c r="BT2117"/>
      <c r="BU2117"/>
      <c r="BV2117"/>
      <c r="BW2117"/>
      <c r="BX2117"/>
      <c r="BY2117"/>
      <c r="BZ2117"/>
      <c r="CA2117"/>
      <c r="CB2117"/>
      <c r="CC2117"/>
      <c r="CD2117"/>
      <c r="CE2117"/>
      <c r="CF2117"/>
      <c r="CG2117"/>
      <c r="CH2117"/>
      <c r="CI2117"/>
      <c r="CJ2117"/>
      <c r="CK2117"/>
      <c r="CL2117"/>
      <c r="CM2117"/>
      <c r="CN2117"/>
      <c r="CO2117"/>
      <c r="CP2117"/>
      <c r="CQ2117"/>
      <c r="CR2117"/>
      <c r="CS2117"/>
      <c r="CT2117"/>
      <c r="CU2117"/>
      <c r="CV2117"/>
      <c r="CW2117"/>
      <c r="CX2117"/>
      <c r="CY2117"/>
      <c r="CZ2117"/>
      <c r="DA2117"/>
      <c r="DB2117"/>
      <c r="DC2117"/>
      <c r="DD2117"/>
      <c r="DE2117"/>
      <c r="DF2117"/>
      <c r="DG2117"/>
      <c r="DH2117"/>
      <c r="DI2117"/>
      <c r="DJ2117"/>
      <c r="DK2117"/>
      <c r="DL2117"/>
      <c r="DM2117"/>
      <c r="DN2117"/>
      <c r="DO2117"/>
      <c r="DP2117"/>
      <c r="DQ2117"/>
      <c r="DR2117"/>
      <c r="DS2117"/>
      <c r="DT2117"/>
      <c r="DU2117"/>
      <c r="DV2117"/>
      <c r="DW2117"/>
      <c r="DX2117"/>
      <c r="DY2117"/>
      <c r="DZ2117"/>
      <c r="EA2117"/>
      <c r="EB2117"/>
      <c r="EC2117"/>
      <c r="ED2117"/>
      <c r="EE2117"/>
      <c r="EF2117"/>
      <c r="EG2117"/>
      <c r="EH2117"/>
      <c r="EI2117"/>
      <c r="EJ2117"/>
      <c r="EK2117"/>
      <c r="EL2117"/>
      <c r="EM2117"/>
      <c r="EN2117"/>
      <c r="EO2117"/>
      <c r="EP2117"/>
      <c r="EQ2117"/>
    </row>
    <row r="2118" spans="1:147" s="77" customFormat="1" ht="15.75" x14ac:dyDescent="0.25">
      <c r="A2118"/>
      <c r="B2118" s="139">
        <v>44658</v>
      </c>
      <c r="C2118" s="139">
        <v>44658</v>
      </c>
      <c r="D2118" s="79">
        <v>1260</v>
      </c>
      <c r="E2118" s="34"/>
      <c r="F2118" s="56" t="s">
        <v>1344</v>
      </c>
      <c r="G2118" s="79"/>
      <c r="H2118" s="79"/>
      <c r="I2118" s="79"/>
      <c r="J2118" s="79" t="s">
        <v>1119</v>
      </c>
      <c r="K2118" s="40">
        <v>13364.4</v>
      </c>
      <c r="L2118" s="52">
        <v>0</v>
      </c>
      <c r="M2118" s="40">
        <v>13364.4</v>
      </c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  <c r="AB2118"/>
      <c r="AC2118"/>
      <c r="AD2118"/>
      <c r="AE2118"/>
      <c r="AF2118"/>
      <c r="AG2118"/>
      <c r="AH2118"/>
      <c r="AI2118"/>
      <c r="AJ2118"/>
      <c r="AK2118"/>
      <c r="AL2118"/>
      <c r="AM2118"/>
      <c r="AN2118"/>
      <c r="AO2118"/>
      <c r="AP2118"/>
      <c r="AQ2118"/>
      <c r="AR2118"/>
      <c r="AS2118"/>
      <c r="AT2118"/>
      <c r="AU2118"/>
      <c r="AV2118"/>
      <c r="AW2118"/>
      <c r="AX2118"/>
      <c r="AY2118"/>
      <c r="AZ2118"/>
      <c r="BA2118"/>
      <c r="BB2118"/>
      <c r="BC2118"/>
      <c r="BD2118"/>
      <c r="BE2118"/>
      <c r="BF2118"/>
      <c r="BG2118"/>
      <c r="BH2118"/>
      <c r="BI2118"/>
      <c r="BJ2118"/>
      <c r="BK2118"/>
      <c r="BL2118"/>
      <c r="BM2118"/>
      <c r="BN2118"/>
      <c r="BO2118"/>
      <c r="BP2118"/>
      <c r="BQ2118"/>
      <c r="BR2118"/>
      <c r="BS2118"/>
      <c r="BT2118"/>
      <c r="BU2118"/>
      <c r="BV2118"/>
      <c r="BW2118"/>
      <c r="BX2118"/>
      <c r="BY2118"/>
      <c r="BZ2118"/>
      <c r="CA2118"/>
      <c r="CB2118"/>
      <c r="CC2118"/>
      <c r="CD2118"/>
      <c r="CE2118"/>
      <c r="CF2118"/>
      <c r="CG2118"/>
      <c r="CH2118"/>
      <c r="CI2118"/>
      <c r="CJ2118"/>
      <c r="CK2118"/>
      <c r="CL2118"/>
      <c r="CM2118"/>
      <c r="CN2118"/>
      <c r="CO2118"/>
      <c r="CP2118"/>
      <c r="CQ2118"/>
      <c r="CR2118"/>
      <c r="CS2118"/>
      <c r="CT2118"/>
      <c r="CU2118"/>
      <c r="CV2118"/>
      <c r="CW2118"/>
      <c r="CX2118"/>
      <c r="CY2118"/>
      <c r="CZ2118"/>
      <c r="DA2118"/>
      <c r="DB2118"/>
      <c r="DC2118"/>
      <c r="DD2118"/>
      <c r="DE2118"/>
      <c r="DF2118"/>
      <c r="DG2118"/>
      <c r="DH2118"/>
      <c r="DI2118"/>
      <c r="DJ2118"/>
      <c r="DK2118"/>
      <c r="DL2118"/>
      <c r="DM2118"/>
      <c r="DN2118"/>
      <c r="DO2118"/>
      <c r="DP2118"/>
      <c r="DQ2118"/>
      <c r="DR2118"/>
      <c r="DS2118"/>
      <c r="DT2118"/>
      <c r="DU2118"/>
      <c r="DV2118"/>
      <c r="DW2118"/>
      <c r="DX2118"/>
      <c r="DY2118"/>
      <c r="DZ2118"/>
      <c r="EA2118"/>
      <c r="EB2118"/>
      <c r="EC2118"/>
      <c r="ED2118"/>
      <c r="EE2118"/>
      <c r="EF2118"/>
      <c r="EG2118"/>
      <c r="EH2118"/>
      <c r="EI2118"/>
      <c r="EJ2118"/>
      <c r="EK2118"/>
      <c r="EL2118"/>
      <c r="EM2118"/>
      <c r="EN2118"/>
      <c r="EO2118"/>
      <c r="EP2118"/>
      <c r="EQ2118"/>
    </row>
    <row r="2119" spans="1:147" s="77" customFormat="1" ht="15.75" x14ac:dyDescent="0.25">
      <c r="A2119"/>
      <c r="B2119" s="139">
        <v>44658</v>
      </c>
      <c r="C2119" s="139">
        <v>44658</v>
      </c>
      <c r="D2119" s="79">
        <v>1261</v>
      </c>
      <c r="E2119" s="34"/>
      <c r="F2119" s="56" t="s">
        <v>1344</v>
      </c>
      <c r="G2119" s="79"/>
      <c r="H2119" s="79"/>
      <c r="I2119" s="79"/>
      <c r="J2119" s="79" t="s">
        <v>1119</v>
      </c>
      <c r="K2119" s="40">
        <v>13364.4</v>
      </c>
      <c r="L2119" s="52">
        <v>0</v>
      </c>
      <c r="M2119" s="40">
        <v>13364.4</v>
      </c>
      <c r="N2119"/>
      <c r="O2119"/>
      <c r="P2119"/>
      <c r="Q2119"/>
      <c r="R2119"/>
      <c r="S2119"/>
      <c r="T2119"/>
      <c r="U2119"/>
      <c r="V2119"/>
      <c r="W2119"/>
      <c r="X2119"/>
      <c r="Y2119"/>
      <c r="Z2119"/>
      <c r="AA2119"/>
      <c r="AB2119"/>
      <c r="AC2119"/>
      <c r="AD2119"/>
      <c r="AE2119"/>
      <c r="AF2119"/>
      <c r="AG2119"/>
      <c r="AH2119"/>
      <c r="AI2119"/>
      <c r="AJ2119"/>
      <c r="AK2119"/>
      <c r="AL2119"/>
      <c r="AM2119"/>
      <c r="AN2119"/>
      <c r="AO2119"/>
      <c r="AP2119"/>
      <c r="AQ2119"/>
      <c r="AR2119"/>
      <c r="AS2119"/>
      <c r="AT2119"/>
      <c r="AU2119"/>
      <c r="AV2119"/>
      <c r="AW2119"/>
      <c r="AX2119"/>
      <c r="AY2119"/>
      <c r="AZ2119"/>
      <c r="BA2119"/>
      <c r="BB2119"/>
      <c r="BC2119"/>
      <c r="BD2119"/>
      <c r="BE2119"/>
      <c r="BF2119"/>
      <c r="BG2119"/>
      <c r="BH2119"/>
      <c r="BI2119"/>
      <c r="BJ2119"/>
      <c r="BK2119"/>
      <c r="BL2119"/>
      <c r="BM2119"/>
      <c r="BN2119"/>
      <c r="BO2119"/>
      <c r="BP2119"/>
      <c r="BQ2119"/>
      <c r="BR2119"/>
      <c r="BS2119"/>
      <c r="BT2119"/>
      <c r="BU2119"/>
      <c r="BV2119"/>
      <c r="BW2119"/>
      <c r="BX2119"/>
      <c r="BY2119"/>
      <c r="BZ2119"/>
      <c r="CA2119"/>
      <c r="CB2119"/>
      <c r="CC2119"/>
      <c r="CD2119"/>
      <c r="CE2119"/>
      <c r="CF2119"/>
      <c r="CG2119"/>
      <c r="CH2119"/>
      <c r="CI2119"/>
      <c r="CJ2119"/>
      <c r="CK2119"/>
      <c r="CL2119"/>
      <c r="CM2119"/>
      <c r="CN2119"/>
      <c r="CO2119"/>
      <c r="CP2119"/>
      <c r="CQ2119"/>
      <c r="CR2119"/>
      <c r="CS2119"/>
      <c r="CT2119"/>
      <c r="CU2119"/>
      <c r="CV2119"/>
      <c r="CW2119"/>
      <c r="CX2119"/>
      <c r="CY2119"/>
      <c r="CZ2119"/>
      <c r="DA2119"/>
      <c r="DB2119"/>
      <c r="DC2119"/>
      <c r="DD2119"/>
      <c r="DE2119"/>
      <c r="DF2119"/>
      <c r="DG2119"/>
      <c r="DH2119"/>
      <c r="DI2119"/>
      <c r="DJ2119"/>
      <c r="DK2119"/>
      <c r="DL2119"/>
      <c r="DM2119"/>
      <c r="DN2119"/>
      <c r="DO2119"/>
      <c r="DP2119"/>
      <c r="DQ2119"/>
      <c r="DR2119"/>
      <c r="DS2119"/>
      <c r="DT2119"/>
      <c r="DU2119"/>
      <c r="DV2119"/>
      <c r="DW2119"/>
      <c r="DX2119"/>
      <c r="DY2119"/>
      <c r="DZ2119"/>
      <c r="EA2119"/>
      <c r="EB2119"/>
      <c r="EC2119"/>
      <c r="ED2119"/>
      <c r="EE2119"/>
      <c r="EF2119"/>
      <c r="EG2119"/>
      <c r="EH2119"/>
      <c r="EI2119"/>
      <c r="EJ2119"/>
      <c r="EK2119"/>
      <c r="EL2119"/>
      <c r="EM2119"/>
      <c r="EN2119"/>
      <c r="EO2119"/>
      <c r="EP2119"/>
      <c r="EQ2119"/>
    </row>
    <row r="2120" spans="1:147" s="77" customFormat="1" ht="15.75" x14ac:dyDescent="0.25">
      <c r="A2120"/>
      <c r="B2120" s="139">
        <v>44658</v>
      </c>
      <c r="C2120" s="139">
        <v>44658</v>
      </c>
      <c r="D2120" s="79">
        <v>1262</v>
      </c>
      <c r="E2120" s="34"/>
      <c r="F2120" s="56" t="s">
        <v>1344</v>
      </c>
      <c r="G2120" s="79"/>
      <c r="H2120" s="79"/>
      <c r="I2120" s="79"/>
      <c r="J2120" s="79" t="s">
        <v>1119</v>
      </c>
      <c r="K2120" s="40">
        <v>13364.4</v>
      </c>
      <c r="L2120" s="52">
        <v>0</v>
      </c>
      <c r="M2120" s="40">
        <v>13364.4</v>
      </c>
      <c r="N2120"/>
      <c r="O2120"/>
      <c r="P2120"/>
      <c r="Q2120"/>
      <c r="R2120"/>
      <c r="S2120"/>
      <c r="T2120"/>
      <c r="U2120"/>
      <c r="V2120"/>
      <c r="W2120"/>
      <c r="X2120"/>
      <c r="Y2120"/>
      <c r="Z2120"/>
      <c r="AA2120"/>
      <c r="AB2120"/>
      <c r="AC2120"/>
      <c r="AD2120"/>
      <c r="AE2120"/>
      <c r="AF2120"/>
      <c r="AG2120"/>
      <c r="AH2120"/>
      <c r="AI2120"/>
      <c r="AJ2120"/>
      <c r="AK2120"/>
      <c r="AL2120"/>
      <c r="AM2120"/>
      <c r="AN2120"/>
      <c r="AO2120"/>
      <c r="AP2120"/>
      <c r="AQ2120"/>
      <c r="AR2120"/>
      <c r="AS2120"/>
      <c r="AT2120"/>
      <c r="AU2120"/>
      <c r="AV2120"/>
      <c r="AW2120"/>
      <c r="AX2120"/>
      <c r="AY2120"/>
      <c r="AZ2120"/>
      <c r="BA2120"/>
      <c r="BB2120"/>
      <c r="BC2120"/>
      <c r="BD2120"/>
      <c r="BE2120"/>
      <c r="BF2120"/>
      <c r="BG2120"/>
      <c r="BH2120"/>
      <c r="BI2120"/>
      <c r="BJ2120"/>
      <c r="BK2120"/>
      <c r="BL2120"/>
      <c r="BM2120"/>
      <c r="BN2120"/>
      <c r="BO2120"/>
      <c r="BP2120"/>
      <c r="BQ2120"/>
      <c r="BR2120"/>
      <c r="BS2120"/>
      <c r="BT2120"/>
      <c r="BU2120"/>
      <c r="BV2120"/>
      <c r="BW2120"/>
      <c r="BX2120"/>
      <c r="BY2120"/>
      <c r="BZ2120"/>
      <c r="CA2120"/>
      <c r="CB2120"/>
      <c r="CC2120"/>
      <c r="CD2120"/>
      <c r="CE2120"/>
      <c r="CF2120"/>
      <c r="CG2120"/>
      <c r="CH2120"/>
      <c r="CI2120"/>
      <c r="CJ2120"/>
      <c r="CK2120"/>
      <c r="CL2120"/>
      <c r="CM2120"/>
      <c r="CN2120"/>
      <c r="CO2120"/>
      <c r="CP2120"/>
      <c r="CQ2120"/>
      <c r="CR2120"/>
      <c r="CS2120"/>
      <c r="CT2120"/>
      <c r="CU2120"/>
      <c r="CV2120"/>
      <c r="CW2120"/>
      <c r="CX2120"/>
      <c r="CY2120"/>
      <c r="CZ2120"/>
      <c r="DA2120"/>
      <c r="DB2120"/>
      <c r="DC2120"/>
      <c r="DD2120"/>
      <c r="DE2120"/>
      <c r="DF2120"/>
      <c r="DG2120"/>
      <c r="DH2120"/>
      <c r="DI2120"/>
      <c r="DJ2120"/>
      <c r="DK2120"/>
      <c r="DL2120"/>
      <c r="DM2120"/>
      <c r="DN2120"/>
      <c r="DO2120"/>
      <c r="DP2120"/>
      <c r="DQ2120"/>
      <c r="DR2120"/>
      <c r="DS2120"/>
      <c r="DT2120"/>
      <c r="DU2120"/>
      <c r="DV2120"/>
      <c r="DW2120"/>
      <c r="DX2120"/>
      <c r="DY2120"/>
      <c r="DZ2120"/>
      <c r="EA2120"/>
      <c r="EB2120"/>
      <c r="EC2120"/>
      <c r="ED2120"/>
      <c r="EE2120"/>
      <c r="EF2120"/>
      <c r="EG2120"/>
      <c r="EH2120"/>
      <c r="EI2120"/>
      <c r="EJ2120"/>
      <c r="EK2120"/>
      <c r="EL2120"/>
      <c r="EM2120"/>
      <c r="EN2120"/>
      <c r="EO2120"/>
      <c r="EP2120"/>
      <c r="EQ2120"/>
    </row>
    <row r="2121" spans="1:147" s="77" customFormat="1" ht="15.75" x14ac:dyDescent="0.25">
      <c r="A2121"/>
      <c r="B2121" s="139">
        <v>44658</v>
      </c>
      <c r="C2121" s="139">
        <v>44658</v>
      </c>
      <c r="D2121" s="79">
        <v>1263</v>
      </c>
      <c r="E2121" s="34"/>
      <c r="F2121" s="56" t="s">
        <v>1344</v>
      </c>
      <c r="G2121" s="79"/>
      <c r="H2121" s="79"/>
      <c r="I2121" s="79"/>
      <c r="J2121" s="79" t="s">
        <v>1119</v>
      </c>
      <c r="K2121" s="40">
        <v>13364.4</v>
      </c>
      <c r="L2121" s="52">
        <v>0</v>
      </c>
      <c r="M2121" s="40">
        <v>13364.4</v>
      </c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  <c r="AB2121"/>
      <c r="AC2121"/>
      <c r="AD2121"/>
      <c r="AE2121"/>
      <c r="AF2121"/>
      <c r="AG2121"/>
      <c r="AH2121"/>
      <c r="AI2121"/>
      <c r="AJ2121"/>
      <c r="AK2121"/>
      <c r="AL2121"/>
      <c r="AM2121"/>
      <c r="AN2121"/>
      <c r="AO2121"/>
      <c r="AP2121"/>
      <c r="AQ2121"/>
      <c r="AR2121"/>
      <c r="AS2121"/>
      <c r="AT2121"/>
      <c r="AU2121"/>
      <c r="AV2121"/>
      <c r="AW2121"/>
      <c r="AX2121"/>
      <c r="AY2121"/>
      <c r="AZ2121"/>
      <c r="BA2121"/>
      <c r="BB2121"/>
      <c r="BC2121"/>
      <c r="BD2121"/>
      <c r="BE2121"/>
      <c r="BF2121"/>
      <c r="BG2121"/>
      <c r="BH2121"/>
      <c r="BI2121"/>
      <c r="BJ2121"/>
      <c r="BK2121"/>
      <c r="BL2121"/>
      <c r="BM2121"/>
      <c r="BN2121"/>
      <c r="BO2121"/>
      <c r="BP2121"/>
      <c r="BQ2121"/>
      <c r="BR2121"/>
      <c r="BS2121"/>
      <c r="BT2121"/>
      <c r="BU2121"/>
      <c r="BV2121"/>
      <c r="BW2121"/>
      <c r="BX2121"/>
      <c r="BY2121"/>
      <c r="BZ2121"/>
      <c r="CA2121"/>
      <c r="CB2121"/>
      <c r="CC2121"/>
      <c r="CD2121"/>
      <c r="CE2121"/>
      <c r="CF2121"/>
      <c r="CG2121"/>
      <c r="CH2121"/>
      <c r="CI2121"/>
      <c r="CJ2121"/>
      <c r="CK2121"/>
      <c r="CL2121"/>
      <c r="CM2121"/>
      <c r="CN2121"/>
      <c r="CO2121"/>
      <c r="CP2121"/>
      <c r="CQ2121"/>
      <c r="CR2121"/>
      <c r="CS2121"/>
      <c r="CT2121"/>
      <c r="CU2121"/>
      <c r="CV2121"/>
      <c r="CW2121"/>
      <c r="CX2121"/>
      <c r="CY2121"/>
      <c r="CZ2121"/>
      <c r="DA2121"/>
      <c r="DB2121"/>
      <c r="DC2121"/>
      <c r="DD2121"/>
      <c r="DE2121"/>
      <c r="DF2121"/>
      <c r="DG2121"/>
      <c r="DH2121"/>
      <c r="DI2121"/>
      <c r="DJ2121"/>
      <c r="DK2121"/>
      <c r="DL2121"/>
      <c r="DM2121"/>
      <c r="DN2121"/>
      <c r="DO2121"/>
      <c r="DP2121"/>
      <c r="DQ2121"/>
      <c r="DR2121"/>
      <c r="DS2121"/>
      <c r="DT2121"/>
      <c r="DU2121"/>
      <c r="DV2121"/>
      <c r="DW2121"/>
      <c r="DX2121"/>
      <c r="DY2121"/>
      <c r="DZ2121"/>
      <c r="EA2121"/>
      <c r="EB2121"/>
      <c r="EC2121"/>
      <c r="ED2121"/>
      <c r="EE2121"/>
      <c r="EF2121"/>
      <c r="EG2121"/>
      <c r="EH2121"/>
      <c r="EI2121"/>
      <c r="EJ2121"/>
      <c r="EK2121"/>
      <c r="EL2121"/>
      <c r="EM2121"/>
      <c r="EN2121"/>
      <c r="EO2121"/>
      <c r="EP2121"/>
      <c r="EQ2121"/>
    </row>
    <row r="2122" spans="1:147" s="77" customFormat="1" ht="15.75" x14ac:dyDescent="0.25">
      <c r="A2122"/>
      <c r="B2122" s="139">
        <v>44658</v>
      </c>
      <c r="C2122" s="139">
        <v>44658</v>
      </c>
      <c r="D2122" s="79">
        <v>1264</v>
      </c>
      <c r="E2122" s="34"/>
      <c r="F2122" s="56" t="s">
        <v>1344</v>
      </c>
      <c r="G2122" s="79"/>
      <c r="H2122" s="79"/>
      <c r="I2122" s="79"/>
      <c r="J2122" s="79" t="s">
        <v>1119</v>
      </c>
      <c r="K2122" s="40">
        <v>13364.4</v>
      </c>
      <c r="L2122" s="52">
        <v>0</v>
      </c>
      <c r="M2122" s="40">
        <v>13364.4</v>
      </c>
      <c r="N2122"/>
      <c r="O2122"/>
      <c r="P2122"/>
      <c r="Q2122"/>
      <c r="R2122"/>
      <c r="S2122"/>
      <c r="T2122"/>
      <c r="U2122"/>
      <c r="V2122"/>
      <c r="W2122"/>
      <c r="X2122"/>
      <c r="Y2122"/>
      <c r="Z2122"/>
      <c r="AA2122"/>
      <c r="AB2122"/>
      <c r="AC2122"/>
      <c r="AD2122"/>
      <c r="AE2122"/>
      <c r="AF2122"/>
      <c r="AG2122"/>
      <c r="AH2122"/>
      <c r="AI2122"/>
      <c r="AJ2122"/>
      <c r="AK2122"/>
      <c r="AL2122"/>
      <c r="AM2122"/>
      <c r="AN2122"/>
      <c r="AO2122"/>
      <c r="AP2122"/>
      <c r="AQ2122"/>
      <c r="AR2122"/>
      <c r="AS2122"/>
      <c r="AT2122"/>
      <c r="AU2122"/>
      <c r="AV2122"/>
      <c r="AW2122"/>
      <c r="AX2122"/>
      <c r="AY2122"/>
      <c r="AZ2122"/>
      <c r="BA2122"/>
      <c r="BB2122"/>
      <c r="BC2122"/>
      <c r="BD2122"/>
      <c r="BE2122"/>
      <c r="BF2122"/>
      <c r="BG2122"/>
      <c r="BH2122"/>
      <c r="BI2122"/>
      <c r="BJ2122"/>
      <c r="BK2122"/>
      <c r="BL2122"/>
      <c r="BM2122"/>
      <c r="BN2122"/>
      <c r="BO2122"/>
      <c r="BP2122"/>
      <c r="BQ2122"/>
      <c r="BR2122"/>
      <c r="BS2122"/>
      <c r="BT2122"/>
      <c r="BU2122"/>
      <c r="BV2122"/>
      <c r="BW2122"/>
      <c r="BX2122"/>
      <c r="BY2122"/>
      <c r="BZ2122"/>
      <c r="CA2122"/>
      <c r="CB2122"/>
      <c r="CC2122"/>
      <c r="CD2122"/>
      <c r="CE2122"/>
      <c r="CF2122"/>
      <c r="CG2122"/>
      <c r="CH2122"/>
      <c r="CI2122"/>
      <c r="CJ2122"/>
      <c r="CK2122"/>
      <c r="CL2122"/>
      <c r="CM2122"/>
      <c r="CN2122"/>
      <c r="CO2122"/>
      <c r="CP2122"/>
      <c r="CQ2122"/>
      <c r="CR2122"/>
      <c r="CS2122"/>
      <c r="CT2122"/>
      <c r="CU2122"/>
      <c r="CV2122"/>
      <c r="CW2122"/>
      <c r="CX2122"/>
      <c r="CY2122"/>
      <c r="CZ2122"/>
      <c r="DA2122"/>
      <c r="DB2122"/>
      <c r="DC2122"/>
      <c r="DD2122"/>
      <c r="DE2122"/>
      <c r="DF2122"/>
      <c r="DG2122"/>
      <c r="DH2122"/>
      <c r="DI2122"/>
      <c r="DJ2122"/>
      <c r="DK2122"/>
      <c r="DL2122"/>
      <c r="DM2122"/>
      <c r="DN2122"/>
      <c r="DO2122"/>
      <c r="DP2122"/>
      <c r="DQ2122"/>
      <c r="DR2122"/>
      <c r="DS2122"/>
      <c r="DT2122"/>
      <c r="DU2122"/>
      <c r="DV2122"/>
      <c r="DW2122"/>
      <c r="DX2122"/>
      <c r="DY2122"/>
      <c r="DZ2122"/>
      <c r="EA2122"/>
      <c r="EB2122"/>
      <c r="EC2122"/>
      <c r="ED2122"/>
      <c r="EE2122"/>
      <c r="EF2122"/>
      <c r="EG2122"/>
      <c r="EH2122"/>
      <c r="EI2122"/>
      <c r="EJ2122"/>
      <c r="EK2122"/>
      <c r="EL2122"/>
      <c r="EM2122"/>
      <c r="EN2122"/>
      <c r="EO2122"/>
      <c r="EP2122"/>
      <c r="EQ2122"/>
    </row>
    <row r="2123" spans="1:147" s="77" customFormat="1" ht="15.75" x14ac:dyDescent="0.25">
      <c r="A2123"/>
      <c r="B2123" s="139">
        <v>44658</v>
      </c>
      <c r="C2123" s="139">
        <v>44658</v>
      </c>
      <c r="D2123" s="79">
        <v>1265</v>
      </c>
      <c r="E2123" s="34"/>
      <c r="F2123" s="56" t="s">
        <v>1344</v>
      </c>
      <c r="G2123" s="79"/>
      <c r="H2123" s="79"/>
      <c r="I2123" s="79"/>
      <c r="J2123" s="79" t="s">
        <v>1119</v>
      </c>
      <c r="K2123" s="40">
        <v>13364.4</v>
      </c>
      <c r="L2123" s="52">
        <v>0</v>
      </c>
      <c r="M2123" s="40">
        <v>13364.4</v>
      </c>
      <c r="N2123"/>
      <c r="O2123"/>
      <c r="P2123"/>
      <c r="Q2123"/>
      <c r="R2123"/>
      <c r="S2123"/>
      <c r="T2123"/>
      <c r="U2123"/>
      <c r="V2123"/>
      <c r="W2123"/>
      <c r="X2123"/>
      <c r="Y2123"/>
      <c r="Z2123"/>
      <c r="AA2123"/>
      <c r="AB2123"/>
      <c r="AC2123"/>
      <c r="AD2123"/>
      <c r="AE2123"/>
      <c r="AF2123"/>
      <c r="AG2123"/>
      <c r="AH2123"/>
      <c r="AI2123"/>
      <c r="AJ2123"/>
      <c r="AK2123"/>
      <c r="AL2123"/>
      <c r="AM2123"/>
      <c r="AN2123"/>
      <c r="AO2123"/>
      <c r="AP2123"/>
      <c r="AQ2123"/>
      <c r="AR2123"/>
      <c r="AS2123"/>
      <c r="AT2123"/>
      <c r="AU2123"/>
      <c r="AV2123"/>
      <c r="AW2123"/>
      <c r="AX2123"/>
      <c r="AY2123"/>
      <c r="AZ2123"/>
      <c r="BA2123"/>
      <c r="BB2123"/>
      <c r="BC2123"/>
      <c r="BD2123"/>
      <c r="BE2123"/>
      <c r="BF2123"/>
      <c r="BG2123"/>
      <c r="BH2123"/>
      <c r="BI2123"/>
      <c r="BJ2123"/>
      <c r="BK2123"/>
      <c r="BL2123"/>
      <c r="BM2123"/>
      <c r="BN2123"/>
      <c r="BO2123"/>
      <c r="BP2123"/>
      <c r="BQ2123"/>
      <c r="BR2123"/>
      <c r="BS2123"/>
      <c r="BT2123"/>
      <c r="BU2123"/>
      <c r="BV2123"/>
      <c r="BW2123"/>
      <c r="BX2123"/>
      <c r="BY2123"/>
      <c r="BZ2123"/>
      <c r="CA2123"/>
      <c r="CB2123"/>
      <c r="CC2123"/>
      <c r="CD2123"/>
      <c r="CE2123"/>
      <c r="CF2123"/>
      <c r="CG2123"/>
      <c r="CH2123"/>
      <c r="CI2123"/>
      <c r="CJ2123"/>
      <c r="CK2123"/>
      <c r="CL2123"/>
      <c r="CM2123"/>
      <c r="CN2123"/>
      <c r="CO2123"/>
      <c r="CP2123"/>
      <c r="CQ2123"/>
      <c r="CR2123"/>
      <c r="CS2123"/>
      <c r="CT2123"/>
      <c r="CU2123"/>
      <c r="CV2123"/>
      <c r="CW2123"/>
      <c r="CX2123"/>
      <c r="CY2123"/>
      <c r="CZ2123"/>
      <c r="DA2123"/>
      <c r="DB2123"/>
      <c r="DC2123"/>
      <c r="DD2123"/>
      <c r="DE2123"/>
      <c r="DF2123"/>
      <c r="DG2123"/>
      <c r="DH2123"/>
      <c r="DI2123"/>
      <c r="DJ2123"/>
      <c r="DK2123"/>
      <c r="DL2123"/>
      <c r="DM2123"/>
      <c r="DN2123"/>
      <c r="DO2123"/>
      <c r="DP2123"/>
      <c r="DQ2123"/>
      <c r="DR2123"/>
      <c r="DS2123"/>
      <c r="DT2123"/>
      <c r="DU2123"/>
      <c r="DV2123"/>
      <c r="DW2123"/>
      <c r="DX2123"/>
      <c r="DY2123"/>
      <c r="DZ2123"/>
      <c r="EA2123"/>
      <c r="EB2123"/>
      <c r="EC2123"/>
      <c r="ED2123"/>
      <c r="EE2123"/>
      <c r="EF2123"/>
      <c r="EG2123"/>
      <c r="EH2123"/>
      <c r="EI2123"/>
      <c r="EJ2123"/>
      <c r="EK2123"/>
      <c r="EL2123"/>
      <c r="EM2123"/>
      <c r="EN2123"/>
      <c r="EO2123"/>
      <c r="EP2123"/>
      <c r="EQ2123"/>
    </row>
    <row r="2124" spans="1:147" s="77" customFormat="1" ht="15.75" x14ac:dyDescent="0.25">
      <c r="A2124"/>
      <c r="B2124" s="139">
        <v>44658</v>
      </c>
      <c r="C2124" s="139">
        <v>44658</v>
      </c>
      <c r="D2124" s="79">
        <v>1266</v>
      </c>
      <c r="E2124" s="34"/>
      <c r="F2124" s="56" t="s">
        <v>1344</v>
      </c>
      <c r="G2124" s="79"/>
      <c r="H2124" s="79"/>
      <c r="I2124" s="79"/>
      <c r="J2124" s="79" t="s">
        <v>1119</v>
      </c>
      <c r="K2124" s="40">
        <v>13364.4</v>
      </c>
      <c r="L2124" s="52">
        <v>0</v>
      </c>
      <c r="M2124" s="40">
        <v>13364.4</v>
      </c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  <c r="AB2124"/>
      <c r="AC2124"/>
      <c r="AD2124"/>
      <c r="AE2124"/>
      <c r="AF2124"/>
      <c r="AG2124"/>
      <c r="AH2124"/>
      <c r="AI2124"/>
      <c r="AJ2124"/>
      <c r="AK2124"/>
      <c r="AL2124"/>
      <c r="AM2124"/>
      <c r="AN2124"/>
      <c r="AO2124"/>
      <c r="AP2124"/>
      <c r="AQ2124"/>
      <c r="AR2124"/>
      <c r="AS2124"/>
      <c r="AT2124"/>
      <c r="AU2124"/>
      <c r="AV2124"/>
      <c r="AW2124"/>
      <c r="AX2124"/>
      <c r="AY2124"/>
      <c r="AZ2124"/>
      <c r="BA2124"/>
      <c r="BB2124"/>
      <c r="BC2124"/>
      <c r="BD2124"/>
      <c r="BE2124"/>
      <c r="BF2124"/>
      <c r="BG2124"/>
      <c r="BH2124"/>
      <c r="BI2124"/>
      <c r="BJ2124"/>
      <c r="BK2124"/>
      <c r="BL2124"/>
      <c r="BM2124"/>
      <c r="BN2124"/>
      <c r="BO2124"/>
      <c r="BP2124"/>
      <c r="BQ2124"/>
      <c r="BR2124"/>
      <c r="BS2124"/>
      <c r="BT2124"/>
      <c r="BU2124"/>
      <c r="BV2124"/>
      <c r="BW2124"/>
      <c r="BX2124"/>
      <c r="BY2124"/>
      <c r="BZ2124"/>
      <c r="CA2124"/>
      <c r="CB2124"/>
      <c r="CC2124"/>
      <c r="CD2124"/>
      <c r="CE2124"/>
      <c r="CF2124"/>
      <c r="CG2124"/>
      <c r="CH2124"/>
      <c r="CI2124"/>
      <c r="CJ2124"/>
      <c r="CK2124"/>
      <c r="CL2124"/>
      <c r="CM2124"/>
      <c r="CN2124"/>
      <c r="CO2124"/>
      <c r="CP2124"/>
      <c r="CQ2124"/>
      <c r="CR2124"/>
      <c r="CS2124"/>
      <c r="CT2124"/>
      <c r="CU2124"/>
      <c r="CV2124"/>
      <c r="CW2124"/>
      <c r="CX2124"/>
      <c r="CY2124"/>
      <c r="CZ2124"/>
      <c r="DA2124"/>
      <c r="DB2124"/>
      <c r="DC2124"/>
      <c r="DD2124"/>
      <c r="DE2124"/>
      <c r="DF2124"/>
      <c r="DG2124"/>
      <c r="DH2124"/>
      <c r="DI2124"/>
      <c r="DJ2124"/>
      <c r="DK2124"/>
      <c r="DL2124"/>
      <c r="DM2124"/>
      <c r="DN2124"/>
      <c r="DO2124"/>
      <c r="DP2124"/>
      <c r="DQ2124"/>
      <c r="DR2124"/>
      <c r="DS2124"/>
      <c r="DT2124"/>
      <c r="DU2124"/>
      <c r="DV2124"/>
      <c r="DW2124"/>
      <c r="DX2124"/>
      <c r="DY2124"/>
      <c r="DZ2124"/>
      <c r="EA2124"/>
      <c r="EB2124"/>
      <c r="EC2124"/>
      <c r="ED2124"/>
      <c r="EE2124"/>
      <c r="EF2124"/>
      <c r="EG2124"/>
      <c r="EH2124"/>
      <c r="EI2124"/>
      <c r="EJ2124"/>
      <c r="EK2124"/>
      <c r="EL2124"/>
      <c r="EM2124"/>
      <c r="EN2124"/>
      <c r="EO2124"/>
      <c r="EP2124"/>
      <c r="EQ2124"/>
    </row>
    <row r="2125" spans="1:147" s="77" customFormat="1" ht="15.75" x14ac:dyDescent="0.25">
      <c r="A2125"/>
      <c r="B2125" s="139">
        <v>44658</v>
      </c>
      <c r="C2125" s="139">
        <v>44658</v>
      </c>
      <c r="D2125" s="79">
        <v>1267</v>
      </c>
      <c r="E2125" s="34"/>
      <c r="F2125" s="56" t="s">
        <v>1344</v>
      </c>
      <c r="G2125" s="79"/>
      <c r="H2125" s="79"/>
      <c r="I2125" s="79"/>
      <c r="J2125" s="79" t="s">
        <v>1119</v>
      </c>
      <c r="K2125" s="40">
        <v>13364.4</v>
      </c>
      <c r="L2125" s="52">
        <v>0</v>
      </c>
      <c r="M2125" s="40">
        <v>13364.4</v>
      </c>
      <c r="N2125"/>
      <c r="O2125"/>
      <c r="P2125"/>
      <c r="Q2125"/>
      <c r="R2125"/>
      <c r="S2125"/>
      <c r="T2125"/>
      <c r="U2125"/>
      <c r="V2125"/>
      <c r="W2125"/>
      <c r="X2125"/>
      <c r="Y2125"/>
      <c r="Z2125"/>
      <c r="AA2125"/>
      <c r="AB2125"/>
      <c r="AC2125"/>
      <c r="AD2125"/>
      <c r="AE2125"/>
      <c r="AF2125"/>
      <c r="AG2125"/>
      <c r="AH2125"/>
      <c r="AI2125"/>
      <c r="AJ2125"/>
      <c r="AK2125"/>
      <c r="AL2125"/>
      <c r="AM2125"/>
      <c r="AN2125"/>
      <c r="AO2125"/>
      <c r="AP2125"/>
      <c r="AQ2125"/>
      <c r="AR2125"/>
      <c r="AS2125"/>
      <c r="AT2125"/>
      <c r="AU2125"/>
      <c r="AV2125"/>
      <c r="AW2125"/>
      <c r="AX2125"/>
      <c r="AY2125"/>
      <c r="AZ2125"/>
      <c r="BA2125"/>
      <c r="BB2125"/>
      <c r="BC2125"/>
      <c r="BD2125"/>
      <c r="BE2125"/>
      <c r="BF2125"/>
      <c r="BG2125"/>
      <c r="BH2125"/>
      <c r="BI2125"/>
      <c r="BJ2125"/>
      <c r="BK2125"/>
      <c r="BL2125"/>
      <c r="BM2125"/>
      <c r="BN2125"/>
      <c r="BO2125"/>
      <c r="BP2125"/>
      <c r="BQ2125"/>
      <c r="BR2125"/>
      <c r="BS2125"/>
      <c r="BT2125"/>
      <c r="BU2125"/>
      <c r="BV2125"/>
      <c r="BW2125"/>
      <c r="BX2125"/>
      <c r="BY2125"/>
      <c r="BZ2125"/>
      <c r="CA2125"/>
      <c r="CB2125"/>
      <c r="CC2125"/>
      <c r="CD2125"/>
      <c r="CE2125"/>
      <c r="CF2125"/>
      <c r="CG2125"/>
      <c r="CH2125"/>
      <c r="CI2125"/>
      <c r="CJ2125"/>
      <c r="CK2125"/>
      <c r="CL2125"/>
      <c r="CM2125"/>
      <c r="CN2125"/>
      <c r="CO2125"/>
      <c r="CP2125"/>
      <c r="CQ2125"/>
      <c r="CR2125"/>
      <c r="CS2125"/>
      <c r="CT2125"/>
      <c r="CU2125"/>
      <c r="CV2125"/>
      <c r="CW2125"/>
      <c r="CX2125"/>
      <c r="CY2125"/>
      <c r="CZ2125"/>
      <c r="DA2125"/>
      <c r="DB2125"/>
      <c r="DC2125"/>
      <c r="DD2125"/>
      <c r="DE2125"/>
      <c r="DF2125"/>
      <c r="DG2125"/>
      <c r="DH2125"/>
      <c r="DI2125"/>
      <c r="DJ2125"/>
      <c r="DK2125"/>
      <c r="DL2125"/>
      <c r="DM2125"/>
      <c r="DN2125"/>
      <c r="DO2125"/>
      <c r="DP2125"/>
      <c r="DQ2125"/>
      <c r="DR2125"/>
      <c r="DS2125"/>
      <c r="DT2125"/>
      <c r="DU2125"/>
      <c r="DV2125"/>
      <c r="DW2125"/>
      <c r="DX2125"/>
      <c r="DY2125"/>
      <c r="DZ2125"/>
      <c r="EA2125"/>
      <c r="EB2125"/>
      <c r="EC2125"/>
      <c r="ED2125"/>
      <c r="EE2125"/>
      <c r="EF2125"/>
      <c r="EG2125"/>
      <c r="EH2125"/>
      <c r="EI2125"/>
      <c r="EJ2125"/>
      <c r="EK2125"/>
      <c r="EL2125"/>
      <c r="EM2125"/>
      <c r="EN2125"/>
      <c r="EO2125"/>
      <c r="EP2125"/>
      <c r="EQ2125"/>
    </row>
    <row r="2126" spans="1:147" s="77" customFormat="1" ht="15.75" x14ac:dyDescent="0.25">
      <c r="A2126"/>
      <c r="B2126" s="139">
        <v>44658</v>
      </c>
      <c r="C2126" s="139">
        <v>44658</v>
      </c>
      <c r="D2126" s="79">
        <v>1268</v>
      </c>
      <c r="E2126" s="34"/>
      <c r="F2126" s="56" t="s">
        <v>1344</v>
      </c>
      <c r="G2126" s="79"/>
      <c r="H2126" s="79"/>
      <c r="I2126" s="79"/>
      <c r="J2126" s="79" t="s">
        <v>1119</v>
      </c>
      <c r="K2126" s="40">
        <v>13364.4</v>
      </c>
      <c r="L2126" s="52">
        <v>0</v>
      </c>
      <c r="M2126" s="40">
        <v>13364.4</v>
      </c>
      <c r="N2126"/>
      <c r="O2126"/>
      <c r="P2126"/>
      <c r="Q2126"/>
      <c r="R2126"/>
      <c r="S2126"/>
      <c r="T2126"/>
      <c r="U2126"/>
      <c r="V2126"/>
      <c r="W2126"/>
      <c r="X2126"/>
      <c r="Y2126"/>
      <c r="Z2126"/>
      <c r="AA2126"/>
      <c r="AB2126"/>
      <c r="AC2126"/>
      <c r="AD2126"/>
      <c r="AE2126"/>
      <c r="AF2126"/>
      <c r="AG2126"/>
      <c r="AH2126"/>
      <c r="AI2126"/>
      <c r="AJ2126"/>
      <c r="AK2126"/>
      <c r="AL2126"/>
      <c r="AM2126"/>
      <c r="AN2126"/>
      <c r="AO2126"/>
      <c r="AP2126"/>
      <c r="AQ2126"/>
      <c r="AR2126"/>
      <c r="AS2126"/>
      <c r="AT2126"/>
      <c r="AU2126"/>
      <c r="AV2126"/>
      <c r="AW2126"/>
      <c r="AX2126"/>
      <c r="AY2126"/>
      <c r="AZ2126"/>
      <c r="BA2126"/>
      <c r="BB2126"/>
      <c r="BC2126"/>
      <c r="BD2126"/>
      <c r="BE2126"/>
      <c r="BF2126"/>
      <c r="BG2126"/>
      <c r="BH2126"/>
      <c r="BI2126"/>
      <c r="BJ2126"/>
      <c r="BK2126"/>
      <c r="BL2126"/>
      <c r="BM2126"/>
      <c r="BN2126"/>
      <c r="BO2126"/>
      <c r="BP2126"/>
      <c r="BQ2126"/>
      <c r="BR2126"/>
      <c r="BS2126"/>
      <c r="BT2126"/>
      <c r="BU2126"/>
      <c r="BV2126"/>
      <c r="BW2126"/>
      <c r="BX2126"/>
      <c r="BY2126"/>
      <c r="BZ2126"/>
      <c r="CA2126"/>
      <c r="CB2126"/>
      <c r="CC2126"/>
      <c r="CD2126"/>
      <c r="CE2126"/>
      <c r="CF2126"/>
      <c r="CG2126"/>
      <c r="CH2126"/>
      <c r="CI2126"/>
      <c r="CJ2126"/>
      <c r="CK2126"/>
      <c r="CL2126"/>
      <c r="CM2126"/>
      <c r="CN2126"/>
      <c r="CO2126"/>
      <c r="CP2126"/>
      <c r="CQ2126"/>
      <c r="CR2126"/>
      <c r="CS2126"/>
      <c r="CT2126"/>
      <c r="CU2126"/>
      <c r="CV2126"/>
      <c r="CW2126"/>
      <c r="CX2126"/>
      <c r="CY2126"/>
      <c r="CZ2126"/>
      <c r="DA2126"/>
      <c r="DB2126"/>
      <c r="DC2126"/>
      <c r="DD2126"/>
      <c r="DE2126"/>
      <c r="DF2126"/>
      <c r="DG2126"/>
      <c r="DH2126"/>
      <c r="DI2126"/>
      <c r="DJ2126"/>
      <c r="DK2126"/>
      <c r="DL2126"/>
      <c r="DM2126"/>
      <c r="DN2126"/>
      <c r="DO2126"/>
      <c r="DP2126"/>
      <c r="DQ2126"/>
      <c r="DR2126"/>
      <c r="DS2126"/>
      <c r="DT2126"/>
      <c r="DU2126"/>
      <c r="DV2126"/>
      <c r="DW2126"/>
      <c r="DX2126"/>
      <c r="DY2126"/>
      <c r="DZ2126"/>
      <c r="EA2126"/>
      <c r="EB2126"/>
      <c r="EC2126"/>
      <c r="ED2126"/>
      <c r="EE2126"/>
      <c r="EF2126"/>
      <c r="EG2126"/>
      <c r="EH2126"/>
      <c r="EI2126"/>
      <c r="EJ2126"/>
      <c r="EK2126"/>
      <c r="EL2126"/>
      <c r="EM2126"/>
      <c r="EN2126"/>
      <c r="EO2126"/>
      <c r="EP2126"/>
      <c r="EQ2126"/>
    </row>
    <row r="2127" spans="1:147" s="77" customFormat="1" ht="15.75" x14ac:dyDescent="0.25">
      <c r="A2127"/>
      <c r="B2127" s="139">
        <v>44658</v>
      </c>
      <c r="C2127" s="139">
        <v>44658</v>
      </c>
      <c r="D2127" s="79">
        <v>1269</v>
      </c>
      <c r="E2127" s="34"/>
      <c r="F2127" s="56" t="s">
        <v>1344</v>
      </c>
      <c r="G2127" s="79"/>
      <c r="H2127" s="79"/>
      <c r="I2127" s="79"/>
      <c r="J2127" s="79" t="s">
        <v>1119</v>
      </c>
      <c r="K2127" s="40">
        <v>13364.4</v>
      </c>
      <c r="L2127" s="52">
        <v>0</v>
      </c>
      <c r="M2127" s="40">
        <v>13364.4</v>
      </c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  <c r="AB2127"/>
      <c r="AC2127"/>
      <c r="AD2127"/>
      <c r="AE2127"/>
      <c r="AF2127"/>
      <c r="AG2127"/>
      <c r="AH2127"/>
      <c r="AI2127"/>
      <c r="AJ2127"/>
      <c r="AK2127"/>
      <c r="AL2127"/>
      <c r="AM2127"/>
      <c r="AN2127"/>
      <c r="AO2127"/>
      <c r="AP2127"/>
      <c r="AQ2127"/>
      <c r="AR2127"/>
      <c r="AS2127"/>
      <c r="AT2127"/>
      <c r="AU2127"/>
      <c r="AV2127"/>
      <c r="AW2127"/>
      <c r="AX2127"/>
      <c r="AY2127"/>
      <c r="AZ2127"/>
      <c r="BA2127"/>
      <c r="BB2127"/>
      <c r="BC2127"/>
      <c r="BD2127"/>
      <c r="BE2127"/>
      <c r="BF2127"/>
      <c r="BG2127"/>
      <c r="BH2127"/>
      <c r="BI2127"/>
      <c r="BJ2127"/>
      <c r="BK2127"/>
      <c r="BL2127"/>
      <c r="BM2127"/>
      <c r="BN2127"/>
      <c r="BO2127"/>
      <c r="BP2127"/>
      <c r="BQ2127"/>
      <c r="BR2127"/>
      <c r="BS2127"/>
      <c r="BT2127"/>
      <c r="BU2127"/>
      <c r="BV2127"/>
      <c r="BW2127"/>
      <c r="BX2127"/>
      <c r="BY2127"/>
      <c r="BZ2127"/>
      <c r="CA2127"/>
      <c r="CB2127"/>
      <c r="CC2127"/>
      <c r="CD2127"/>
      <c r="CE2127"/>
      <c r="CF2127"/>
      <c r="CG2127"/>
      <c r="CH2127"/>
      <c r="CI2127"/>
      <c r="CJ2127"/>
      <c r="CK2127"/>
      <c r="CL2127"/>
      <c r="CM2127"/>
      <c r="CN2127"/>
      <c r="CO2127"/>
      <c r="CP2127"/>
      <c r="CQ2127"/>
      <c r="CR2127"/>
      <c r="CS2127"/>
      <c r="CT2127"/>
      <c r="CU2127"/>
      <c r="CV2127"/>
      <c r="CW2127"/>
      <c r="CX2127"/>
      <c r="CY2127"/>
      <c r="CZ2127"/>
      <c r="DA2127"/>
      <c r="DB2127"/>
      <c r="DC2127"/>
      <c r="DD2127"/>
      <c r="DE2127"/>
      <c r="DF2127"/>
      <c r="DG2127"/>
      <c r="DH2127"/>
      <c r="DI2127"/>
      <c r="DJ2127"/>
      <c r="DK2127"/>
      <c r="DL2127"/>
      <c r="DM2127"/>
      <c r="DN2127"/>
      <c r="DO2127"/>
      <c r="DP2127"/>
      <c r="DQ2127"/>
      <c r="DR2127"/>
      <c r="DS2127"/>
      <c r="DT2127"/>
      <c r="DU2127"/>
      <c r="DV2127"/>
      <c r="DW2127"/>
      <c r="DX2127"/>
      <c r="DY2127"/>
      <c r="DZ2127"/>
      <c r="EA2127"/>
      <c r="EB2127"/>
      <c r="EC2127"/>
      <c r="ED2127"/>
      <c r="EE2127"/>
      <c r="EF2127"/>
      <c r="EG2127"/>
      <c r="EH2127"/>
      <c r="EI2127"/>
      <c r="EJ2127"/>
      <c r="EK2127"/>
      <c r="EL2127"/>
      <c r="EM2127"/>
      <c r="EN2127"/>
      <c r="EO2127"/>
      <c r="EP2127"/>
      <c r="EQ2127"/>
    </row>
    <row r="2128" spans="1:147" s="77" customFormat="1" ht="15.75" x14ac:dyDescent="0.25">
      <c r="A2128"/>
      <c r="B2128" s="139">
        <v>44658</v>
      </c>
      <c r="C2128" s="139">
        <v>44658</v>
      </c>
      <c r="D2128" s="79">
        <v>1270</v>
      </c>
      <c r="E2128" s="34"/>
      <c r="F2128" s="56" t="s">
        <v>1344</v>
      </c>
      <c r="G2128" s="79"/>
      <c r="H2128" s="79"/>
      <c r="I2128" s="79"/>
      <c r="J2128" s="79" t="s">
        <v>1119</v>
      </c>
      <c r="K2128" s="40">
        <v>13364.4</v>
      </c>
      <c r="L2128" s="52">
        <v>0</v>
      </c>
      <c r="M2128" s="40">
        <v>13364.4</v>
      </c>
      <c r="N2128"/>
      <c r="O2128"/>
      <c r="P2128"/>
      <c r="Q2128"/>
      <c r="R2128"/>
      <c r="S2128"/>
      <c r="T2128"/>
      <c r="U2128"/>
      <c r="V2128"/>
      <c r="W2128"/>
      <c r="X2128"/>
      <c r="Y2128"/>
      <c r="Z2128"/>
      <c r="AA2128"/>
      <c r="AB2128"/>
      <c r="AC2128"/>
      <c r="AD2128"/>
      <c r="AE2128"/>
      <c r="AF2128"/>
      <c r="AG2128"/>
      <c r="AH2128"/>
      <c r="AI2128"/>
      <c r="AJ2128"/>
      <c r="AK2128"/>
      <c r="AL2128"/>
      <c r="AM2128"/>
      <c r="AN2128"/>
      <c r="AO2128"/>
      <c r="AP2128"/>
      <c r="AQ2128"/>
      <c r="AR2128"/>
      <c r="AS2128"/>
      <c r="AT2128"/>
      <c r="AU2128"/>
      <c r="AV2128"/>
      <c r="AW2128"/>
      <c r="AX2128"/>
      <c r="AY2128"/>
      <c r="AZ2128"/>
      <c r="BA2128"/>
      <c r="BB2128"/>
      <c r="BC2128"/>
      <c r="BD2128"/>
      <c r="BE2128"/>
      <c r="BF2128"/>
      <c r="BG2128"/>
      <c r="BH2128"/>
      <c r="BI2128"/>
      <c r="BJ2128"/>
      <c r="BK2128"/>
      <c r="BL2128"/>
      <c r="BM2128"/>
      <c r="BN2128"/>
      <c r="BO2128"/>
      <c r="BP2128"/>
      <c r="BQ2128"/>
      <c r="BR2128"/>
      <c r="BS2128"/>
      <c r="BT2128"/>
      <c r="BU2128"/>
      <c r="BV2128"/>
      <c r="BW2128"/>
      <c r="BX2128"/>
      <c r="BY2128"/>
      <c r="BZ2128"/>
      <c r="CA2128"/>
      <c r="CB2128"/>
      <c r="CC2128"/>
      <c r="CD2128"/>
      <c r="CE2128"/>
      <c r="CF2128"/>
      <c r="CG2128"/>
      <c r="CH2128"/>
      <c r="CI2128"/>
      <c r="CJ2128"/>
      <c r="CK2128"/>
      <c r="CL2128"/>
      <c r="CM2128"/>
      <c r="CN2128"/>
      <c r="CO2128"/>
      <c r="CP2128"/>
      <c r="CQ2128"/>
      <c r="CR2128"/>
      <c r="CS2128"/>
      <c r="CT2128"/>
      <c r="CU2128"/>
      <c r="CV2128"/>
      <c r="CW2128"/>
      <c r="CX2128"/>
      <c r="CY2128"/>
      <c r="CZ2128"/>
      <c r="DA2128"/>
      <c r="DB2128"/>
      <c r="DC2128"/>
      <c r="DD2128"/>
      <c r="DE2128"/>
      <c r="DF2128"/>
      <c r="DG2128"/>
      <c r="DH2128"/>
      <c r="DI2128"/>
      <c r="DJ2128"/>
      <c r="DK2128"/>
      <c r="DL2128"/>
      <c r="DM2128"/>
      <c r="DN2128"/>
      <c r="DO2128"/>
      <c r="DP2128"/>
      <c r="DQ2128"/>
      <c r="DR2128"/>
      <c r="DS2128"/>
      <c r="DT2128"/>
      <c r="DU2128"/>
      <c r="DV2128"/>
      <c r="DW2128"/>
      <c r="DX2128"/>
      <c r="DY2128"/>
      <c r="DZ2128"/>
      <c r="EA2128"/>
      <c r="EB2128"/>
      <c r="EC2128"/>
      <c r="ED2128"/>
      <c r="EE2128"/>
      <c r="EF2128"/>
      <c r="EG2128"/>
      <c r="EH2128"/>
      <c r="EI2128"/>
      <c r="EJ2128"/>
      <c r="EK2128"/>
      <c r="EL2128"/>
      <c r="EM2128"/>
      <c r="EN2128"/>
      <c r="EO2128"/>
      <c r="EP2128"/>
      <c r="EQ2128"/>
    </row>
    <row r="2129" spans="1:147" s="77" customFormat="1" ht="15.75" x14ac:dyDescent="0.25">
      <c r="A2129"/>
      <c r="B2129" s="139">
        <v>44658</v>
      </c>
      <c r="C2129" s="139">
        <v>44658</v>
      </c>
      <c r="D2129" s="79">
        <v>1271</v>
      </c>
      <c r="E2129" s="34"/>
      <c r="F2129" s="56" t="s">
        <v>1344</v>
      </c>
      <c r="G2129" s="79"/>
      <c r="H2129" s="79"/>
      <c r="I2129" s="79"/>
      <c r="J2129" s="79" t="s">
        <v>1119</v>
      </c>
      <c r="K2129" s="40">
        <v>13364.4</v>
      </c>
      <c r="L2129" s="52">
        <v>0</v>
      </c>
      <c r="M2129" s="40">
        <v>13364.4</v>
      </c>
      <c r="N2129"/>
      <c r="O2129"/>
      <c r="P2129"/>
      <c r="Q2129"/>
      <c r="R2129"/>
      <c r="S2129"/>
      <c r="T2129"/>
      <c r="U2129"/>
      <c r="V2129"/>
      <c r="W2129"/>
      <c r="X2129"/>
      <c r="Y2129"/>
      <c r="Z2129"/>
      <c r="AA2129"/>
      <c r="AB2129"/>
      <c r="AC2129"/>
      <c r="AD2129"/>
      <c r="AE2129"/>
      <c r="AF2129"/>
      <c r="AG2129"/>
      <c r="AH2129"/>
      <c r="AI2129"/>
      <c r="AJ2129"/>
      <c r="AK2129"/>
      <c r="AL2129"/>
      <c r="AM2129"/>
      <c r="AN2129"/>
      <c r="AO2129"/>
      <c r="AP2129"/>
      <c r="AQ2129"/>
      <c r="AR2129"/>
      <c r="AS2129"/>
      <c r="AT2129"/>
      <c r="AU2129"/>
      <c r="AV2129"/>
      <c r="AW2129"/>
      <c r="AX2129"/>
      <c r="AY2129"/>
      <c r="AZ2129"/>
      <c r="BA2129"/>
      <c r="BB2129"/>
      <c r="BC2129"/>
      <c r="BD2129"/>
      <c r="BE2129"/>
      <c r="BF2129"/>
      <c r="BG2129"/>
      <c r="BH2129"/>
      <c r="BI2129"/>
      <c r="BJ2129"/>
      <c r="BK2129"/>
      <c r="BL2129"/>
      <c r="BM2129"/>
      <c r="BN2129"/>
      <c r="BO2129"/>
      <c r="BP2129"/>
      <c r="BQ2129"/>
      <c r="BR2129"/>
      <c r="BS2129"/>
      <c r="BT2129"/>
      <c r="BU2129"/>
      <c r="BV2129"/>
      <c r="BW2129"/>
      <c r="BX2129"/>
      <c r="BY2129"/>
      <c r="BZ2129"/>
      <c r="CA2129"/>
      <c r="CB2129"/>
      <c r="CC2129"/>
      <c r="CD2129"/>
      <c r="CE2129"/>
      <c r="CF2129"/>
      <c r="CG2129"/>
      <c r="CH2129"/>
      <c r="CI2129"/>
      <c r="CJ2129"/>
      <c r="CK2129"/>
      <c r="CL2129"/>
      <c r="CM2129"/>
      <c r="CN2129"/>
      <c r="CO2129"/>
      <c r="CP2129"/>
      <c r="CQ2129"/>
      <c r="CR2129"/>
      <c r="CS2129"/>
      <c r="CT2129"/>
      <c r="CU2129"/>
      <c r="CV2129"/>
      <c r="CW2129"/>
      <c r="CX2129"/>
      <c r="CY2129"/>
      <c r="CZ2129"/>
      <c r="DA2129"/>
      <c r="DB2129"/>
      <c r="DC2129"/>
      <c r="DD2129"/>
      <c r="DE2129"/>
      <c r="DF2129"/>
      <c r="DG2129"/>
      <c r="DH2129"/>
      <c r="DI2129"/>
      <c r="DJ2129"/>
      <c r="DK2129"/>
      <c r="DL2129"/>
      <c r="DM2129"/>
      <c r="DN2129"/>
      <c r="DO2129"/>
      <c r="DP2129"/>
      <c r="DQ2129"/>
      <c r="DR2129"/>
      <c r="DS2129"/>
      <c r="DT2129"/>
      <c r="DU2129"/>
      <c r="DV2129"/>
      <c r="DW2129"/>
      <c r="DX2129"/>
      <c r="DY2129"/>
      <c r="DZ2129"/>
      <c r="EA2129"/>
      <c r="EB2129"/>
      <c r="EC2129"/>
      <c r="ED2129"/>
      <c r="EE2129"/>
      <c r="EF2129"/>
      <c r="EG2129"/>
      <c r="EH2129"/>
      <c r="EI2129"/>
      <c r="EJ2129"/>
      <c r="EK2129"/>
      <c r="EL2129"/>
      <c r="EM2129"/>
      <c r="EN2129"/>
      <c r="EO2129"/>
      <c r="EP2129"/>
      <c r="EQ2129"/>
    </row>
    <row r="2130" spans="1:147" s="77" customFormat="1" ht="15.75" x14ac:dyDescent="0.25">
      <c r="A2130"/>
      <c r="B2130" s="139">
        <v>44658</v>
      </c>
      <c r="C2130" s="139">
        <v>44658</v>
      </c>
      <c r="D2130" s="79">
        <v>1272</v>
      </c>
      <c r="E2130" s="34"/>
      <c r="F2130" s="56" t="s">
        <v>1344</v>
      </c>
      <c r="G2130" s="79"/>
      <c r="H2130" s="79"/>
      <c r="I2130" s="79"/>
      <c r="J2130" s="79" t="s">
        <v>1119</v>
      </c>
      <c r="K2130" s="40">
        <v>13364.4</v>
      </c>
      <c r="L2130" s="52">
        <v>0</v>
      </c>
      <c r="M2130" s="40">
        <v>13364.4</v>
      </c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  <c r="AB2130"/>
      <c r="AC2130"/>
      <c r="AD2130"/>
      <c r="AE2130"/>
      <c r="AF2130"/>
      <c r="AG2130"/>
      <c r="AH2130"/>
      <c r="AI2130"/>
      <c r="AJ2130"/>
      <c r="AK2130"/>
      <c r="AL2130"/>
      <c r="AM2130"/>
      <c r="AN2130"/>
      <c r="AO2130"/>
      <c r="AP2130"/>
      <c r="AQ2130"/>
      <c r="AR2130"/>
      <c r="AS2130"/>
      <c r="AT2130"/>
      <c r="AU2130"/>
      <c r="AV2130"/>
      <c r="AW2130"/>
      <c r="AX2130"/>
      <c r="AY2130"/>
      <c r="AZ2130"/>
      <c r="BA2130"/>
      <c r="BB2130"/>
      <c r="BC2130"/>
      <c r="BD2130"/>
      <c r="BE2130"/>
      <c r="BF2130"/>
      <c r="BG2130"/>
      <c r="BH2130"/>
      <c r="BI2130"/>
      <c r="BJ2130"/>
      <c r="BK2130"/>
      <c r="BL2130"/>
      <c r="BM2130"/>
      <c r="BN2130"/>
      <c r="BO2130"/>
      <c r="BP2130"/>
      <c r="BQ2130"/>
      <c r="BR2130"/>
      <c r="BS2130"/>
      <c r="BT2130"/>
      <c r="BU2130"/>
      <c r="BV2130"/>
      <c r="BW2130"/>
      <c r="BX2130"/>
      <c r="BY2130"/>
      <c r="BZ2130"/>
      <c r="CA2130"/>
      <c r="CB2130"/>
      <c r="CC2130"/>
      <c r="CD2130"/>
      <c r="CE2130"/>
      <c r="CF2130"/>
      <c r="CG2130"/>
      <c r="CH2130"/>
      <c r="CI2130"/>
      <c r="CJ2130"/>
      <c r="CK2130"/>
      <c r="CL2130"/>
      <c r="CM2130"/>
      <c r="CN2130"/>
      <c r="CO2130"/>
      <c r="CP2130"/>
      <c r="CQ2130"/>
      <c r="CR2130"/>
      <c r="CS2130"/>
      <c r="CT2130"/>
      <c r="CU2130"/>
      <c r="CV2130"/>
      <c r="CW2130"/>
      <c r="CX2130"/>
      <c r="CY2130"/>
      <c r="CZ2130"/>
      <c r="DA2130"/>
      <c r="DB2130"/>
      <c r="DC2130"/>
      <c r="DD2130"/>
      <c r="DE2130"/>
      <c r="DF2130"/>
      <c r="DG2130"/>
      <c r="DH2130"/>
      <c r="DI2130"/>
      <c r="DJ2130"/>
      <c r="DK2130"/>
      <c r="DL2130"/>
      <c r="DM2130"/>
      <c r="DN2130"/>
      <c r="DO2130"/>
      <c r="DP2130"/>
      <c r="DQ2130"/>
      <c r="DR2130"/>
      <c r="DS2130"/>
      <c r="DT2130"/>
      <c r="DU2130"/>
      <c r="DV2130"/>
      <c r="DW2130"/>
      <c r="DX2130"/>
      <c r="DY2130"/>
      <c r="DZ2130"/>
      <c r="EA2130"/>
      <c r="EB2130"/>
      <c r="EC2130"/>
      <c r="ED2130"/>
      <c r="EE2130"/>
      <c r="EF2130"/>
      <c r="EG2130"/>
      <c r="EH2130"/>
      <c r="EI2130"/>
      <c r="EJ2130"/>
      <c r="EK2130"/>
      <c r="EL2130"/>
      <c r="EM2130"/>
      <c r="EN2130"/>
      <c r="EO2130"/>
      <c r="EP2130"/>
      <c r="EQ2130"/>
    </row>
    <row r="2131" spans="1:147" s="77" customFormat="1" ht="15.75" x14ac:dyDescent="0.25">
      <c r="A2131"/>
      <c r="B2131" s="139">
        <v>44658</v>
      </c>
      <c r="C2131" s="139">
        <v>44658</v>
      </c>
      <c r="D2131" s="79">
        <v>1273</v>
      </c>
      <c r="E2131" s="34"/>
      <c r="F2131" s="56" t="s">
        <v>1344</v>
      </c>
      <c r="G2131" s="79"/>
      <c r="H2131" s="79"/>
      <c r="I2131" s="79"/>
      <c r="J2131" s="79" t="s">
        <v>1119</v>
      </c>
      <c r="K2131" s="40">
        <v>13364.4</v>
      </c>
      <c r="L2131" s="52">
        <v>0</v>
      </c>
      <c r="M2131" s="40">
        <v>13364.4</v>
      </c>
      <c r="N2131"/>
      <c r="O2131"/>
      <c r="P2131"/>
      <c r="Q2131"/>
      <c r="R2131"/>
      <c r="S2131"/>
      <c r="T2131"/>
      <c r="U2131"/>
      <c r="V2131"/>
      <c r="W2131"/>
      <c r="X2131"/>
      <c r="Y2131"/>
      <c r="Z2131"/>
      <c r="AA2131"/>
      <c r="AB2131"/>
      <c r="AC2131"/>
      <c r="AD2131"/>
      <c r="AE2131"/>
      <c r="AF2131"/>
      <c r="AG2131"/>
      <c r="AH2131"/>
      <c r="AI2131"/>
      <c r="AJ2131"/>
      <c r="AK2131"/>
      <c r="AL2131"/>
      <c r="AM2131"/>
      <c r="AN2131"/>
      <c r="AO2131"/>
      <c r="AP2131"/>
      <c r="AQ2131"/>
      <c r="AR2131"/>
      <c r="AS2131"/>
      <c r="AT2131"/>
      <c r="AU2131"/>
      <c r="AV2131"/>
      <c r="AW2131"/>
      <c r="AX2131"/>
      <c r="AY2131"/>
      <c r="AZ2131"/>
      <c r="BA2131"/>
      <c r="BB2131"/>
      <c r="BC2131"/>
      <c r="BD2131"/>
      <c r="BE2131"/>
      <c r="BF2131"/>
      <c r="BG2131"/>
      <c r="BH2131"/>
      <c r="BI2131"/>
      <c r="BJ2131"/>
      <c r="BK2131"/>
      <c r="BL2131"/>
      <c r="BM2131"/>
      <c r="BN2131"/>
      <c r="BO2131"/>
      <c r="BP2131"/>
      <c r="BQ2131"/>
      <c r="BR2131"/>
      <c r="BS2131"/>
      <c r="BT2131"/>
      <c r="BU2131"/>
      <c r="BV2131"/>
      <c r="BW2131"/>
      <c r="BX2131"/>
      <c r="BY2131"/>
      <c r="BZ2131"/>
      <c r="CA2131"/>
      <c r="CB2131"/>
      <c r="CC2131"/>
      <c r="CD2131"/>
      <c r="CE2131"/>
      <c r="CF2131"/>
      <c r="CG2131"/>
      <c r="CH2131"/>
      <c r="CI2131"/>
      <c r="CJ2131"/>
      <c r="CK2131"/>
      <c r="CL2131"/>
      <c r="CM2131"/>
      <c r="CN2131"/>
      <c r="CO2131"/>
      <c r="CP2131"/>
      <c r="CQ2131"/>
      <c r="CR2131"/>
      <c r="CS2131"/>
      <c r="CT2131"/>
      <c r="CU2131"/>
      <c r="CV2131"/>
      <c r="CW2131"/>
      <c r="CX2131"/>
      <c r="CY2131"/>
      <c r="CZ2131"/>
      <c r="DA2131"/>
      <c r="DB2131"/>
      <c r="DC2131"/>
      <c r="DD2131"/>
      <c r="DE2131"/>
      <c r="DF2131"/>
      <c r="DG2131"/>
      <c r="DH2131"/>
      <c r="DI2131"/>
      <c r="DJ2131"/>
      <c r="DK2131"/>
      <c r="DL2131"/>
      <c r="DM2131"/>
      <c r="DN2131"/>
      <c r="DO2131"/>
      <c r="DP2131"/>
      <c r="DQ2131"/>
      <c r="DR2131"/>
      <c r="DS2131"/>
      <c r="DT2131"/>
      <c r="DU2131"/>
      <c r="DV2131"/>
      <c r="DW2131"/>
      <c r="DX2131"/>
      <c r="DY2131"/>
      <c r="DZ2131"/>
      <c r="EA2131"/>
      <c r="EB2131"/>
      <c r="EC2131"/>
      <c r="ED2131"/>
      <c r="EE2131"/>
      <c r="EF2131"/>
      <c r="EG2131"/>
      <c r="EH2131"/>
      <c r="EI2131"/>
      <c r="EJ2131"/>
      <c r="EK2131"/>
      <c r="EL2131"/>
      <c r="EM2131"/>
      <c r="EN2131"/>
      <c r="EO2131"/>
      <c r="EP2131"/>
      <c r="EQ2131"/>
    </row>
    <row r="2132" spans="1:147" s="77" customFormat="1" ht="15.75" x14ac:dyDescent="0.25">
      <c r="A2132"/>
      <c r="B2132" s="139">
        <v>44658</v>
      </c>
      <c r="C2132" s="139">
        <v>44658</v>
      </c>
      <c r="D2132" s="79">
        <v>1274</v>
      </c>
      <c r="E2132" s="34"/>
      <c r="F2132" s="56" t="s">
        <v>1344</v>
      </c>
      <c r="G2132" s="79"/>
      <c r="H2132" s="79"/>
      <c r="I2132" s="79"/>
      <c r="J2132" s="79" t="s">
        <v>1119</v>
      </c>
      <c r="K2132" s="40">
        <v>13364.4</v>
      </c>
      <c r="L2132" s="52">
        <v>0</v>
      </c>
      <c r="M2132" s="40">
        <v>13364.4</v>
      </c>
      <c r="N2132"/>
      <c r="O2132"/>
      <c r="P2132"/>
      <c r="Q2132"/>
      <c r="R2132"/>
      <c r="S2132"/>
      <c r="T2132"/>
      <c r="U2132"/>
      <c r="V2132"/>
      <c r="W2132"/>
      <c r="X2132"/>
      <c r="Y2132"/>
      <c r="Z2132"/>
      <c r="AA2132"/>
      <c r="AB2132"/>
      <c r="AC2132"/>
      <c r="AD2132"/>
      <c r="AE2132"/>
      <c r="AF2132"/>
      <c r="AG2132"/>
      <c r="AH2132"/>
      <c r="AI2132"/>
      <c r="AJ2132"/>
      <c r="AK2132"/>
      <c r="AL2132"/>
      <c r="AM2132"/>
      <c r="AN2132"/>
      <c r="AO2132"/>
      <c r="AP2132"/>
      <c r="AQ2132"/>
      <c r="AR2132"/>
      <c r="AS2132"/>
      <c r="AT2132"/>
      <c r="AU2132"/>
      <c r="AV2132"/>
      <c r="AW2132"/>
      <c r="AX2132"/>
      <c r="AY2132"/>
      <c r="AZ2132"/>
      <c r="BA2132"/>
      <c r="BB2132"/>
      <c r="BC2132"/>
      <c r="BD2132"/>
      <c r="BE2132"/>
      <c r="BF2132"/>
      <c r="BG2132"/>
      <c r="BH2132"/>
      <c r="BI2132"/>
      <c r="BJ2132"/>
      <c r="BK2132"/>
      <c r="BL2132"/>
      <c r="BM2132"/>
      <c r="BN2132"/>
      <c r="BO2132"/>
      <c r="BP2132"/>
      <c r="BQ2132"/>
      <c r="BR2132"/>
      <c r="BS2132"/>
      <c r="BT2132"/>
      <c r="BU2132"/>
      <c r="BV2132"/>
      <c r="BW2132"/>
      <c r="BX2132"/>
      <c r="BY2132"/>
      <c r="BZ2132"/>
      <c r="CA2132"/>
      <c r="CB2132"/>
      <c r="CC2132"/>
      <c r="CD2132"/>
      <c r="CE2132"/>
      <c r="CF2132"/>
      <c r="CG2132"/>
      <c r="CH2132"/>
      <c r="CI2132"/>
      <c r="CJ2132"/>
      <c r="CK2132"/>
      <c r="CL2132"/>
      <c r="CM2132"/>
      <c r="CN2132"/>
      <c r="CO2132"/>
      <c r="CP2132"/>
      <c r="CQ2132"/>
      <c r="CR2132"/>
      <c r="CS2132"/>
      <c r="CT2132"/>
      <c r="CU2132"/>
      <c r="CV2132"/>
      <c r="CW2132"/>
      <c r="CX2132"/>
      <c r="CY2132"/>
      <c r="CZ2132"/>
      <c r="DA2132"/>
      <c r="DB2132"/>
      <c r="DC2132"/>
      <c r="DD2132"/>
      <c r="DE2132"/>
      <c r="DF2132"/>
      <c r="DG2132"/>
      <c r="DH2132"/>
      <c r="DI2132"/>
      <c r="DJ2132"/>
      <c r="DK2132"/>
      <c r="DL2132"/>
      <c r="DM2132"/>
      <c r="DN2132"/>
      <c r="DO2132"/>
      <c r="DP2132"/>
      <c r="DQ2132"/>
      <c r="DR2132"/>
      <c r="DS2132"/>
      <c r="DT2132"/>
      <c r="DU2132"/>
      <c r="DV2132"/>
      <c r="DW2132"/>
      <c r="DX2132"/>
      <c r="DY2132"/>
      <c r="DZ2132"/>
      <c r="EA2132"/>
      <c r="EB2132"/>
      <c r="EC2132"/>
      <c r="ED2132"/>
      <c r="EE2132"/>
      <c r="EF2132"/>
      <c r="EG2132"/>
      <c r="EH2132"/>
      <c r="EI2132"/>
      <c r="EJ2132"/>
      <c r="EK2132"/>
      <c r="EL2132"/>
      <c r="EM2132"/>
      <c r="EN2132"/>
      <c r="EO2132"/>
      <c r="EP2132"/>
      <c r="EQ2132"/>
    </row>
    <row r="2133" spans="1:147" s="77" customFormat="1" ht="15.75" x14ac:dyDescent="0.25">
      <c r="A2133"/>
      <c r="B2133" s="139">
        <v>44658</v>
      </c>
      <c r="C2133" s="139">
        <v>44658</v>
      </c>
      <c r="D2133" s="79">
        <v>1275</v>
      </c>
      <c r="E2133" s="34"/>
      <c r="F2133" s="56" t="s">
        <v>1344</v>
      </c>
      <c r="G2133" s="79"/>
      <c r="H2133" s="79"/>
      <c r="I2133" s="79"/>
      <c r="J2133" s="79" t="s">
        <v>1119</v>
      </c>
      <c r="K2133" s="40">
        <v>13364.4</v>
      </c>
      <c r="L2133" s="52">
        <v>0</v>
      </c>
      <c r="M2133" s="40">
        <v>13364.4</v>
      </c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  <c r="AB2133"/>
      <c r="AC2133"/>
      <c r="AD2133"/>
      <c r="AE2133"/>
      <c r="AF2133"/>
      <c r="AG2133"/>
      <c r="AH2133"/>
      <c r="AI2133"/>
      <c r="AJ2133"/>
      <c r="AK2133"/>
      <c r="AL2133"/>
      <c r="AM2133"/>
      <c r="AN2133"/>
      <c r="AO2133"/>
      <c r="AP2133"/>
      <c r="AQ2133"/>
      <c r="AR2133"/>
      <c r="AS2133"/>
      <c r="AT2133"/>
      <c r="AU2133"/>
      <c r="AV2133"/>
      <c r="AW2133"/>
      <c r="AX2133"/>
      <c r="AY2133"/>
      <c r="AZ2133"/>
      <c r="BA2133"/>
      <c r="BB2133"/>
      <c r="BC2133"/>
      <c r="BD2133"/>
      <c r="BE2133"/>
      <c r="BF2133"/>
      <c r="BG2133"/>
      <c r="BH2133"/>
      <c r="BI2133"/>
      <c r="BJ2133"/>
      <c r="BK2133"/>
      <c r="BL2133"/>
      <c r="BM2133"/>
      <c r="BN2133"/>
      <c r="BO2133"/>
      <c r="BP2133"/>
      <c r="BQ2133"/>
      <c r="BR2133"/>
      <c r="BS2133"/>
      <c r="BT2133"/>
      <c r="BU2133"/>
      <c r="BV2133"/>
      <c r="BW2133"/>
      <c r="BX2133"/>
      <c r="BY2133"/>
      <c r="BZ2133"/>
      <c r="CA2133"/>
      <c r="CB2133"/>
      <c r="CC2133"/>
      <c r="CD2133"/>
      <c r="CE2133"/>
      <c r="CF2133"/>
      <c r="CG2133"/>
      <c r="CH2133"/>
      <c r="CI2133"/>
      <c r="CJ2133"/>
      <c r="CK2133"/>
      <c r="CL2133"/>
      <c r="CM2133"/>
      <c r="CN2133"/>
      <c r="CO2133"/>
      <c r="CP2133"/>
      <c r="CQ2133"/>
      <c r="CR2133"/>
      <c r="CS2133"/>
      <c r="CT2133"/>
      <c r="CU2133"/>
      <c r="CV2133"/>
      <c r="CW2133"/>
      <c r="CX2133"/>
      <c r="CY2133"/>
      <c r="CZ2133"/>
      <c r="DA2133"/>
      <c r="DB2133"/>
      <c r="DC2133"/>
      <c r="DD2133"/>
      <c r="DE2133"/>
      <c r="DF2133"/>
      <c r="DG2133"/>
      <c r="DH2133"/>
      <c r="DI2133"/>
      <c r="DJ2133"/>
      <c r="DK2133"/>
      <c r="DL2133"/>
      <c r="DM2133"/>
      <c r="DN2133"/>
      <c r="DO2133"/>
      <c r="DP2133"/>
      <c r="DQ2133"/>
      <c r="DR2133"/>
      <c r="DS2133"/>
      <c r="DT2133"/>
      <c r="DU2133"/>
      <c r="DV2133"/>
      <c r="DW2133"/>
      <c r="DX2133"/>
      <c r="DY2133"/>
      <c r="DZ2133"/>
      <c r="EA2133"/>
      <c r="EB2133"/>
      <c r="EC2133"/>
      <c r="ED2133"/>
      <c r="EE2133"/>
      <c r="EF2133"/>
      <c r="EG2133"/>
      <c r="EH2133"/>
      <c r="EI2133"/>
      <c r="EJ2133"/>
      <c r="EK2133"/>
      <c r="EL2133"/>
      <c r="EM2133"/>
      <c r="EN2133"/>
      <c r="EO2133"/>
      <c r="EP2133"/>
      <c r="EQ2133"/>
    </row>
    <row r="2134" spans="1:147" s="77" customFormat="1" ht="15.75" x14ac:dyDescent="0.25">
      <c r="A2134"/>
      <c r="B2134" s="139">
        <v>44658</v>
      </c>
      <c r="C2134" s="139">
        <v>44658</v>
      </c>
      <c r="D2134" s="79">
        <v>1276</v>
      </c>
      <c r="E2134" s="34"/>
      <c r="F2134" s="56" t="s">
        <v>1344</v>
      </c>
      <c r="G2134" s="79"/>
      <c r="H2134" s="79"/>
      <c r="I2134" s="79"/>
      <c r="J2134" s="79" t="s">
        <v>1119</v>
      </c>
      <c r="K2134" s="40">
        <v>13364.4</v>
      </c>
      <c r="L2134" s="52">
        <v>0</v>
      </c>
      <c r="M2134" s="40">
        <v>13364.4</v>
      </c>
      <c r="N2134"/>
      <c r="O2134"/>
      <c r="P2134"/>
      <c r="Q2134"/>
      <c r="R2134"/>
      <c r="S2134"/>
      <c r="T2134"/>
      <c r="U2134"/>
      <c r="V2134"/>
      <c r="W2134"/>
      <c r="X2134"/>
      <c r="Y2134"/>
      <c r="Z2134"/>
      <c r="AA2134"/>
      <c r="AB2134"/>
      <c r="AC2134"/>
      <c r="AD2134"/>
      <c r="AE2134"/>
      <c r="AF2134"/>
      <c r="AG2134"/>
      <c r="AH2134"/>
      <c r="AI2134"/>
      <c r="AJ2134"/>
      <c r="AK2134"/>
      <c r="AL2134"/>
      <c r="AM2134"/>
      <c r="AN2134"/>
      <c r="AO2134"/>
      <c r="AP2134"/>
      <c r="AQ2134"/>
      <c r="AR2134"/>
      <c r="AS2134"/>
      <c r="AT2134"/>
      <c r="AU2134"/>
      <c r="AV2134"/>
      <c r="AW2134"/>
      <c r="AX2134"/>
      <c r="AY2134"/>
      <c r="AZ2134"/>
      <c r="BA2134"/>
      <c r="BB2134"/>
      <c r="BC2134"/>
      <c r="BD2134"/>
      <c r="BE2134"/>
      <c r="BF2134"/>
      <c r="BG2134"/>
      <c r="BH2134"/>
      <c r="BI2134"/>
      <c r="BJ2134"/>
      <c r="BK2134"/>
      <c r="BL2134"/>
      <c r="BM2134"/>
      <c r="BN2134"/>
      <c r="BO2134"/>
      <c r="BP2134"/>
      <c r="BQ2134"/>
      <c r="BR2134"/>
      <c r="BS2134"/>
      <c r="BT2134"/>
      <c r="BU2134"/>
      <c r="BV2134"/>
      <c r="BW2134"/>
      <c r="BX2134"/>
      <c r="BY2134"/>
      <c r="BZ2134"/>
      <c r="CA2134"/>
      <c r="CB2134"/>
      <c r="CC2134"/>
      <c r="CD2134"/>
      <c r="CE2134"/>
      <c r="CF2134"/>
      <c r="CG2134"/>
      <c r="CH2134"/>
      <c r="CI2134"/>
      <c r="CJ2134"/>
      <c r="CK2134"/>
      <c r="CL2134"/>
      <c r="CM2134"/>
      <c r="CN2134"/>
      <c r="CO2134"/>
      <c r="CP2134"/>
      <c r="CQ2134"/>
      <c r="CR2134"/>
      <c r="CS2134"/>
      <c r="CT2134"/>
      <c r="CU2134"/>
      <c r="CV2134"/>
      <c r="CW2134"/>
      <c r="CX2134"/>
      <c r="CY2134"/>
      <c r="CZ2134"/>
      <c r="DA2134"/>
      <c r="DB2134"/>
      <c r="DC2134"/>
      <c r="DD2134"/>
      <c r="DE2134"/>
      <c r="DF2134"/>
      <c r="DG2134"/>
      <c r="DH2134"/>
      <c r="DI2134"/>
      <c r="DJ2134"/>
      <c r="DK2134"/>
      <c r="DL2134"/>
      <c r="DM2134"/>
      <c r="DN2134"/>
      <c r="DO2134"/>
      <c r="DP2134"/>
      <c r="DQ2134"/>
      <c r="DR2134"/>
      <c r="DS2134"/>
      <c r="DT2134"/>
      <c r="DU2134"/>
      <c r="DV2134"/>
      <c r="DW2134"/>
      <c r="DX2134"/>
      <c r="DY2134"/>
      <c r="DZ2134"/>
      <c r="EA2134"/>
      <c r="EB2134"/>
      <c r="EC2134"/>
      <c r="ED2134"/>
      <c r="EE2134"/>
      <c r="EF2134"/>
      <c r="EG2134"/>
      <c r="EH2134"/>
      <c r="EI2134"/>
      <c r="EJ2134"/>
      <c r="EK2134"/>
      <c r="EL2134"/>
      <c r="EM2134"/>
      <c r="EN2134"/>
      <c r="EO2134"/>
      <c r="EP2134"/>
      <c r="EQ2134"/>
    </row>
    <row r="2135" spans="1:147" s="77" customFormat="1" ht="15.75" x14ac:dyDescent="0.25">
      <c r="A2135"/>
      <c r="B2135" s="139">
        <v>44658</v>
      </c>
      <c r="C2135" s="139">
        <v>44658</v>
      </c>
      <c r="D2135" s="79">
        <v>1277</v>
      </c>
      <c r="E2135" s="34"/>
      <c r="F2135" s="56" t="s">
        <v>1344</v>
      </c>
      <c r="G2135" s="79"/>
      <c r="H2135" s="79"/>
      <c r="I2135" s="79"/>
      <c r="J2135" s="79" t="s">
        <v>1119</v>
      </c>
      <c r="K2135" s="40">
        <v>13364.4</v>
      </c>
      <c r="L2135" s="52">
        <v>0</v>
      </c>
      <c r="M2135" s="40">
        <v>13364.4</v>
      </c>
      <c r="N2135"/>
      <c r="O2135"/>
      <c r="P2135"/>
      <c r="Q2135"/>
      <c r="R2135"/>
      <c r="S2135"/>
      <c r="T2135"/>
      <c r="U2135"/>
      <c r="V2135"/>
      <c r="W2135"/>
      <c r="X2135"/>
      <c r="Y2135"/>
      <c r="Z2135"/>
      <c r="AA2135"/>
      <c r="AB2135"/>
      <c r="AC2135"/>
      <c r="AD2135"/>
      <c r="AE2135"/>
      <c r="AF2135"/>
      <c r="AG2135"/>
      <c r="AH2135"/>
      <c r="AI2135"/>
      <c r="AJ2135"/>
      <c r="AK2135"/>
      <c r="AL2135"/>
      <c r="AM2135"/>
      <c r="AN2135"/>
      <c r="AO2135"/>
      <c r="AP2135"/>
      <c r="AQ2135"/>
      <c r="AR2135"/>
      <c r="AS2135"/>
      <c r="AT2135"/>
      <c r="AU2135"/>
      <c r="AV2135"/>
      <c r="AW2135"/>
      <c r="AX2135"/>
      <c r="AY2135"/>
      <c r="AZ2135"/>
      <c r="BA2135"/>
      <c r="BB2135"/>
      <c r="BC2135"/>
      <c r="BD2135"/>
      <c r="BE2135"/>
      <c r="BF2135"/>
      <c r="BG2135"/>
      <c r="BH2135"/>
      <c r="BI2135"/>
      <c r="BJ2135"/>
      <c r="BK2135"/>
      <c r="BL2135"/>
      <c r="BM2135"/>
      <c r="BN2135"/>
      <c r="BO2135"/>
      <c r="BP2135"/>
      <c r="BQ2135"/>
      <c r="BR2135"/>
      <c r="BS2135"/>
      <c r="BT2135"/>
      <c r="BU2135"/>
      <c r="BV2135"/>
      <c r="BW2135"/>
      <c r="BX2135"/>
      <c r="BY2135"/>
      <c r="BZ2135"/>
      <c r="CA2135"/>
      <c r="CB2135"/>
      <c r="CC2135"/>
      <c r="CD2135"/>
      <c r="CE2135"/>
      <c r="CF2135"/>
      <c r="CG2135"/>
      <c r="CH2135"/>
      <c r="CI2135"/>
      <c r="CJ2135"/>
      <c r="CK2135"/>
      <c r="CL2135"/>
      <c r="CM2135"/>
      <c r="CN2135"/>
      <c r="CO2135"/>
      <c r="CP2135"/>
      <c r="CQ2135"/>
      <c r="CR2135"/>
      <c r="CS2135"/>
      <c r="CT2135"/>
      <c r="CU2135"/>
      <c r="CV2135"/>
      <c r="CW2135"/>
      <c r="CX2135"/>
      <c r="CY2135"/>
      <c r="CZ2135"/>
      <c r="DA2135"/>
      <c r="DB2135"/>
      <c r="DC2135"/>
      <c r="DD2135"/>
      <c r="DE2135"/>
      <c r="DF2135"/>
      <c r="DG2135"/>
      <c r="DH2135"/>
      <c r="DI2135"/>
      <c r="DJ2135"/>
      <c r="DK2135"/>
      <c r="DL2135"/>
      <c r="DM2135"/>
      <c r="DN2135"/>
      <c r="DO2135"/>
      <c r="DP2135"/>
      <c r="DQ2135"/>
      <c r="DR2135"/>
      <c r="DS2135"/>
      <c r="DT2135"/>
      <c r="DU2135"/>
      <c r="DV2135"/>
      <c r="DW2135"/>
      <c r="DX2135"/>
      <c r="DY2135"/>
      <c r="DZ2135"/>
      <c r="EA2135"/>
      <c r="EB2135"/>
      <c r="EC2135"/>
      <c r="ED2135"/>
      <c r="EE2135"/>
      <c r="EF2135"/>
      <c r="EG2135"/>
      <c r="EH2135"/>
      <c r="EI2135"/>
      <c r="EJ2135"/>
      <c r="EK2135"/>
      <c r="EL2135"/>
      <c r="EM2135"/>
      <c r="EN2135"/>
      <c r="EO2135"/>
      <c r="EP2135"/>
      <c r="EQ2135"/>
    </row>
    <row r="2136" spans="1:147" s="77" customFormat="1" ht="15.75" x14ac:dyDescent="0.25">
      <c r="A2136"/>
      <c r="B2136" s="139">
        <v>44658</v>
      </c>
      <c r="C2136" s="139">
        <v>44658</v>
      </c>
      <c r="D2136" s="79">
        <v>1278</v>
      </c>
      <c r="E2136" s="34"/>
      <c r="F2136" s="56" t="s">
        <v>1344</v>
      </c>
      <c r="G2136" s="79"/>
      <c r="H2136" s="79"/>
      <c r="I2136" s="79"/>
      <c r="J2136" s="79" t="s">
        <v>1119</v>
      </c>
      <c r="K2136" s="40">
        <v>13364.4</v>
      </c>
      <c r="L2136" s="52">
        <v>0</v>
      </c>
      <c r="M2136" s="40">
        <v>13364.4</v>
      </c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  <c r="AB2136"/>
      <c r="AC2136"/>
      <c r="AD2136"/>
      <c r="AE2136"/>
      <c r="AF2136"/>
      <c r="AG2136"/>
      <c r="AH2136"/>
      <c r="AI2136"/>
      <c r="AJ2136"/>
      <c r="AK2136"/>
      <c r="AL2136"/>
      <c r="AM2136"/>
      <c r="AN2136"/>
      <c r="AO2136"/>
      <c r="AP2136"/>
      <c r="AQ2136"/>
      <c r="AR2136"/>
      <c r="AS2136"/>
      <c r="AT2136"/>
      <c r="AU2136"/>
      <c r="AV2136"/>
      <c r="AW2136"/>
      <c r="AX2136"/>
      <c r="AY2136"/>
      <c r="AZ2136"/>
      <c r="BA2136"/>
      <c r="BB2136"/>
      <c r="BC2136"/>
      <c r="BD2136"/>
      <c r="BE2136"/>
      <c r="BF2136"/>
      <c r="BG2136"/>
      <c r="BH2136"/>
      <c r="BI2136"/>
      <c r="BJ2136"/>
      <c r="BK2136"/>
      <c r="BL2136"/>
      <c r="BM2136"/>
      <c r="BN2136"/>
      <c r="BO2136"/>
      <c r="BP2136"/>
      <c r="BQ2136"/>
      <c r="BR2136"/>
      <c r="BS2136"/>
      <c r="BT2136"/>
      <c r="BU2136"/>
      <c r="BV2136"/>
      <c r="BW2136"/>
      <c r="BX2136"/>
      <c r="BY2136"/>
      <c r="BZ2136"/>
      <c r="CA2136"/>
      <c r="CB2136"/>
      <c r="CC2136"/>
      <c r="CD2136"/>
      <c r="CE2136"/>
      <c r="CF2136"/>
      <c r="CG2136"/>
      <c r="CH2136"/>
      <c r="CI2136"/>
      <c r="CJ2136"/>
      <c r="CK2136"/>
      <c r="CL2136"/>
      <c r="CM2136"/>
      <c r="CN2136"/>
      <c r="CO2136"/>
      <c r="CP2136"/>
      <c r="CQ2136"/>
      <c r="CR2136"/>
      <c r="CS2136"/>
      <c r="CT2136"/>
      <c r="CU2136"/>
      <c r="CV2136"/>
      <c r="CW2136"/>
      <c r="CX2136"/>
      <c r="CY2136"/>
      <c r="CZ2136"/>
      <c r="DA2136"/>
      <c r="DB2136"/>
      <c r="DC2136"/>
      <c r="DD2136"/>
      <c r="DE2136"/>
      <c r="DF2136"/>
      <c r="DG2136"/>
      <c r="DH2136"/>
      <c r="DI2136"/>
      <c r="DJ2136"/>
      <c r="DK2136"/>
      <c r="DL2136"/>
      <c r="DM2136"/>
      <c r="DN2136"/>
      <c r="DO2136"/>
      <c r="DP2136"/>
      <c r="DQ2136"/>
      <c r="DR2136"/>
      <c r="DS2136"/>
      <c r="DT2136"/>
      <c r="DU2136"/>
      <c r="DV2136"/>
      <c r="DW2136"/>
      <c r="DX2136"/>
      <c r="DY2136"/>
      <c r="DZ2136"/>
      <c r="EA2136"/>
      <c r="EB2136"/>
      <c r="EC2136"/>
      <c r="ED2136"/>
      <c r="EE2136"/>
      <c r="EF2136"/>
      <c r="EG2136"/>
      <c r="EH2136"/>
      <c r="EI2136"/>
      <c r="EJ2136"/>
      <c r="EK2136"/>
      <c r="EL2136"/>
      <c r="EM2136"/>
      <c r="EN2136"/>
      <c r="EO2136"/>
      <c r="EP2136"/>
      <c r="EQ2136"/>
    </row>
    <row r="2137" spans="1:147" s="77" customFormat="1" ht="15.75" x14ac:dyDescent="0.25">
      <c r="A2137"/>
      <c r="B2137" s="139">
        <v>44658</v>
      </c>
      <c r="C2137" s="139">
        <v>44658</v>
      </c>
      <c r="D2137" s="79">
        <v>1279</v>
      </c>
      <c r="E2137" s="34"/>
      <c r="F2137" s="56" t="s">
        <v>1344</v>
      </c>
      <c r="G2137" s="79"/>
      <c r="H2137" s="79"/>
      <c r="I2137" s="79"/>
      <c r="J2137" s="79" t="s">
        <v>1119</v>
      </c>
      <c r="K2137" s="40">
        <v>13364.4</v>
      </c>
      <c r="L2137" s="52">
        <v>0</v>
      </c>
      <c r="M2137" s="40">
        <v>13364.4</v>
      </c>
      <c r="N2137"/>
      <c r="O2137"/>
      <c r="P2137"/>
      <c r="Q2137"/>
      <c r="R2137"/>
      <c r="S2137"/>
      <c r="T2137"/>
      <c r="U2137"/>
      <c r="V2137"/>
      <c r="W2137"/>
      <c r="X2137"/>
      <c r="Y2137"/>
      <c r="Z2137"/>
      <c r="AA2137"/>
      <c r="AB2137"/>
      <c r="AC2137"/>
      <c r="AD2137"/>
      <c r="AE2137"/>
      <c r="AF2137"/>
      <c r="AG2137"/>
      <c r="AH2137"/>
      <c r="AI2137"/>
      <c r="AJ2137"/>
      <c r="AK2137"/>
      <c r="AL2137"/>
      <c r="AM2137"/>
      <c r="AN2137"/>
      <c r="AO2137"/>
      <c r="AP2137"/>
      <c r="AQ2137"/>
      <c r="AR2137"/>
      <c r="AS2137"/>
      <c r="AT2137"/>
      <c r="AU2137"/>
      <c r="AV2137"/>
      <c r="AW2137"/>
      <c r="AX2137"/>
      <c r="AY2137"/>
      <c r="AZ2137"/>
      <c r="BA2137"/>
      <c r="BB2137"/>
      <c r="BC2137"/>
      <c r="BD2137"/>
      <c r="BE2137"/>
      <c r="BF2137"/>
      <c r="BG2137"/>
      <c r="BH2137"/>
      <c r="BI2137"/>
      <c r="BJ2137"/>
      <c r="BK2137"/>
      <c r="BL2137"/>
      <c r="BM2137"/>
      <c r="BN2137"/>
      <c r="BO2137"/>
      <c r="BP2137"/>
      <c r="BQ2137"/>
      <c r="BR2137"/>
      <c r="BS2137"/>
      <c r="BT2137"/>
      <c r="BU2137"/>
      <c r="BV2137"/>
      <c r="BW2137"/>
      <c r="BX2137"/>
      <c r="BY2137"/>
      <c r="BZ2137"/>
      <c r="CA2137"/>
      <c r="CB2137"/>
      <c r="CC2137"/>
      <c r="CD2137"/>
      <c r="CE2137"/>
      <c r="CF2137"/>
      <c r="CG2137"/>
      <c r="CH2137"/>
      <c r="CI2137"/>
      <c r="CJ2137"/>
      <c r="CK2137"/>
      <c r="CL2137"/>
      <c r="CM2137"/>
      <c r="CN2137"/>
      <c r="CO2137"/>
      <c r="CP2137"/>
      <c r="CQ2137"/>
      <c r="CR2137"/>
      <c r="CS2137"/>
      <c r="CT2137"/>
      <c r="CU2137"/>
      <c r="CV2137"/>
      <c r="CW2137"/>
      <c r="CX2137"/>
      <c r="CY2137"/>
      <c r="CZ2137"/>
      <c r="DA2137"/>
      <c r="DB2137"/>
      <c r="DC2137"/>
      <c r="DD2137"/>
      <c r="DE2137"/>
      <c r="DF2137"/>
      <c r="DG2137"/>
      <c r="DH2137"/>
      <c r="DI2137"/>
      <c r="DJ2137"/>
      <c r="DK2137"/>
      <c r="DL2137"/>
      <c r="DM2137"/>
      <c r="DN2137"/>
      <c r="DO2137"/>
      <c r="DP2137"/>
      <c r="DQ2137"/>
      <c r="DR2137"/>
      <c r="DS2137"/>
      <c r="DT2137"/>
      <c r="DU2137"/>
      <c r="DV2137"/>
      <c r="DW2137"/>
      <c r="DX2137"/>
      <c r="DY2137"/>
      <c r="DZ2137"/>
      <c r="EA2137"/>
      <c r="EB2137"/>
      <c r="EC2137"/>
      <c r="ED2137"/>
      <c r="EE2137"/>
      <c r="EF2137"/>
      <c r="EG2137"/>
      <c r="EH2137"/>
      <c r="EI2137"/>
      <c r="EJ2137"/>
      <c r="EK2137"/>
      <c r="EL2137"/>
      <c r="EM2137"/>
      <c r="EN2137"/>
      <c r="EO2137"/>
      <c r="EP2137"/>
      <c r="EQ2137"/>
    </row>
    <row r="2138" spans="1:147" s="77" customFormat="1" ht="15.75" x14ac:dyDescent="0.25">
      <c r="A2138"/>
      <c r="B2138" s="139">
        <v>44658</v>
      </c>
      <c r="C2138" s="139">
        <v>44658</v>
      </c>
      <c r="D2138" s="79">
        <v>1280</v>
      </c>
      <c r="E2138" s="34"/>
      <c r="F2138" s="56" t="s">
        <v>1344</v>
      </c>
      <c r="G2138" s="79"/>
      <c r="H2138" s="79"/>
      <c r="I2138" s="79"/>
      <c r="J2138" s="79" t="s">
        <v>1119</v>
      </c>
      <c r="K2138" s="40">
        <v>13364.4</v>
      </c>
      <c r="L2138" s="52">
        <v>0</v>
      </c>
      <c r="M2138" s="40">
        <v>13364.4</v>
      </c>
      <c r="N2138"/>
      <c r="O2138"/>
      <c r="P2138"/>
      <c r="Q2138"/>
      <c r="R2138"/>
      <c r="S2138"/>
      <c r="T2138"/>
      <c r="U2138"/>
      <c r="V2138"/>
      <c r="W2138"/>
      <c r="X2138"/>
      <c r="Y2138"/>
      <c r="Z2138"/>
      <c r="AA2138"/>
      <c r="AB2138"/>
      <c r="AC2138"/>
      <c r="AD2138"/>
      <c r="AE2138"/>
      <c r="AF2138"/>
      <c r="AG2138"/>
      <c r="AH2138"/>
      <c r="AI2138"/>
      <c r="AJ2138"/>
      <c r="AK2138"/>
      <c r="AL2138"/>
      <c r="AM2138"/>
      <c r="AN2138"/>
      <c r="AO2138"/>
      <c r="AP2138"/>
      <c r="AQ2138"/>
      <c r="AR2138"/>
      <c r="AS2138"/>
      <c r="AT2138"/>
      <c r="AU2138"/>
      <c r="AV2138"/>
      <c r="AW2138"/>
      <c r="AX2138"/>
      <c r="AY2138"/>
      <c r="AZ2138"/>
      <c r="BA2138"/>
      <c r="BB2138"/>
      <c r="BC2138"/>
      <c r="BD2138"/>
      <c r="BE2138"/>
      <c r="BF2138"/>
      <c r="BG2138"/>
      <c r="BH2138"/>
      <c r="BI2138"/>
      <c r="BJ2138"/>
      <c r="BK2138"/>
      <c r="BL2138"/>
      <c r="BM2138"/>
      <c r="BN2138"/>
      <c r="BO2138"/>
      <c r="BP2138"/>
      <c r="BQ2138"/>
      <c r="BR2138"/>
      <c r="BS2138"/>
      <c r="BT2138"/>
      <c r="BU2138"/>
      <c r="BV2138"/>
      <c r="BW2138"/>
      <c r="BX2138"/>
      <c r="BY2138"/>
      <c r="BZ2138"/>
      <c r="CA2138"/>
      <c r="CB2138"/>
      <c r="CC2138"/>
      <c r="CD2138"/>
      <c r="CE2138"/>
      <c r="CF2138"/>
      <c r="CG2138"/>
      <c r="CH2138"/>
      <c r="CI2138"/>
      <c r="CJ2138"/>
      <c r="CK2138"/>
      <c r="CL2138"/>
      <c r="CM2138"/>
      <c r="CN2138"/>
      <c r="CO2138"/>
      <c r="CP2138"/>
      <c r="CQ2138"/>
      <c r="CR2138"/>
      <c r="CS2138"/>
      <c r="CT2138"/>
      <c r="CU2138"/>
      <c r="CV2138"/>
      <c r="CW2138"/>
      <c r="CX2138"/>
      <c r="CY2138"/>
      <c r="CZ2138"/>
      <c r="DA2138"/>
      <c r="DB2138"/>
      <c r="DC2138"/>
      <c r="DD2138"/>
      <c r="DE2138"/>
      <c r="DF2138"/>
      <c r="DG2138"/>
      <c r="DH2138"/>
      <c r="DI2138"/>
      <c r="DJ2138"/>
      <c r="DK2138"/>
      <c r="DL2138"/>
      <c r="DM2138"/>
      <c r="DN2138"/>
      <c r="DO2138"/>
      <c r="DP2138"/>
      <c r="DQ2138"/>
      <c r="DR2138"/>
      <c r="DS2138"/>
      <c r="DT2138"/>
      <c r="DU2138"/>
      <c r="DV2138"/>
      <c r="DW2138"/>
      <c r="DX2138"/>
      <c r="DY2138"/>
      <c r="DZ2138"/>
      <c r="EA2138"/>
      <c r="EB2138"/>
      <c r="EC2138"/>
      <c r="ED2138"/>
      <c r="EE2138"/>
      <c r="EF2138"/>
      <c r="EG2138"/>
      <c r="EH2138"/>
      <c r="EI2138"/>
      <c r="EJ2138"/>
      <c r="EK2138"/>
      <c r="EL2138"/>
      <c r="EM2138"/>
      <c r="EN2138"/>
      <c r="EO2138"/>
      <c r="EP2138"/>
      <c r="EQ2138"/>
    </row>
    <row r="2139" spans="1:147" s="77" customFormat="1" ht="15.75" x14ac:dyDescent="0.25">
      <c r="A2139"/>
      <c r="B2139" s="139">
        <v>44658</v>
      </c>
      <c r="C2139" s="139">
        <v>44658</v>
      </c>
      <c r="D2139" s="79">
        <v>1281</v>
      </c>
      <c r="E2139" s="34"/>
      <c r="F2139" s="56" t="s">
        <v>1344</v>
      </c>
      <c r="G2139" s="79"/>
      <c r="H2139" s="79"/>
      <c r="I2139" s="79"/>
      <c r="J2139" s="79" t="s">
        <v>1119</v>
      </c>
      <c r="K2139" s="40">
        <v>13364.4</v>
      </c>
      <c r="L2139" s="52">
        <v>0</v>
      </c>
      <c r="M2139" s="40">
        <v>13364.4</v>
      </c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  <c r="AB2139"/>
      <c r="AC2139"/>
      <c r="AD2139"/>
      <c r="AE2139"/>
      <c r="AF2139"/>
      <c r="AG2139"/>
      <c r="AH2139"/>
      <c r="AI2139"/>
      <c r="AJ2139"/>
      <c r="AK2139"/>
      <c r="AL2139"/>
      <c r="AM2139"/>
      <c r="AN2139"/>
      <c r="AO2139"/>
      <c r="AP2139"/>
      <c r="AQ2139"/>
      <c r="AR2139"/>
      <c r="AS2139"/>
      <c r="AT2139"/>
      <c r="AU2139"/>
      <c r="AV2139"/>
      <c r="AW2139"/>
      <c r="AX2139"/>
      <c r="AY2139"/>
      <c r="AZ2139"/>
      <c r="BA2139"/>
      <c r="BB2139"/>
      <c r="BC2139"/>
      <c r="BD2139"/>
      <c r="BE2139"/>
      <c r="BF2139"/>
      <c r="BG2139"/>
      <c r="BH2139"/>
      <c r="BI2139"/>
      <c r="BJ2139"/>
      <c r="BK2139"/>
      <c r="BL2139"/>
      <c r="BM2139"/>
      <c r="BN2139"/>
      <c r="BO2139"/>
      <c r="BP2139"/>
      <c r="BQ2139"/>
      <c r="BR2139"/>
      <c r="BS2139"/>
      <c r="BT2139"/>
      <c r="BU2139"/>
      <c r="BV2139"/>
      <c r="BW2139"/>
      <c r="BX2139"/>
      <c r="BY2139"/>
      <c r="BZ2139"/>
      <c r="CA2139"/>
      <c r="CB2139"/>
      <c r="CC2139"/>
      <c r="CD2139"/>
      <c r="CE2139"/>
      <c r="CF2139"/>
      <c r="CG2139"/>
      <c r="CH2139"/>
      <c r="CI2139"/>
      <c r="CJ2139"/>
      <c r="CK2139"/>
      <c r="CL2139"/>
      <c r="CM2139"/>
      <c r="CN2139"/>
      <c r="CO2139"/>
      <c r="CP2139"/>
      <c r="CQ2139"/>
      <c r="CR2139"/>
      <c r="CS2139"/>
      <c r="CT2139"/>
      <c r="CU2139"/>
      <c r="CV2139"/>
      <c r="CW2139"/>
      <c r="CX2139"/>
      <c r="CY2139"/>
      <c r="CZ2139"/>
      <c r="DA2139"/>
      <c r="DB2139"/>
      <c r="DC2139"/>
      <c r="DD2139"/>
      <c r="DE2139"/>
      <c r="DF2139"/>
      <c r="DG2139"/>
      <c r="DH2139"/>
      <c r="DI2139"/>
      <c r="DJ2139"/>
      <c r="DK2139"/>
      <c r="DL2139"/>
      <c r="DM2139"/>
      <c r="DN2139"/>
      <c r="DO2139"/>
      <c r="DP2139"/>
      <c r="DQ2139"/>
      <c r="DR2139"/>
      <c r="DS2139"/>
      <c r="DT2139"/>
      <c r="DU2139"/>
      <c r="DV2139"/>
      <c r="DW2139"/>
      <c r="DX2139"/>
      <c r="DY2139"/>
      <c r="DZ2139"/>
      <c r="EA2139"/>
      <c r="EB2139"/>
      <c r="EC2139"/>
      <c r="ED2139"/>
      <c r="EE2139"/>
      <c r="EF2139"/>
      <c r="EG2139"/>
      <c r="EH2139"/>
      <c r="EI2139"/>
      <c r="EJ2139"/>
      <c r="EK2139"/>
      <c r="EL2139"/>
      <c r="EM2139"/>
      <c r="EN2139"/>
      <c r="EO2139"/>
      <c r="EP2139"/>
      <c r="EQ2139"/>
    </row>
    <row r="2140" spans="1:147" s="77" customFormat="1" ht="15.75" x14ac:dyDescent="0.25">
      <c r="A2140"/>
      <c r="B2140" s="139">
        <v>44658</v>
      </c>
      <c r="C2140" s="139">
        <v>44658</v>
      </c>
      <c r="D2140" s="79">
        <v>1282</v>
      </c>
      <c r="E2140" s="34"/>
      <c r="F2140" s="56" t="s">
        <v>1344</v>
      </c>
      <c r="G2140" s="79"/>
      <c r="H2140" s="79"/>
      <c r="I2140" s="79"/>
      <c r="J2140" s="79" t="s">
        <v>1119</v>
      </c>
      <c r="K2140" s="40">
        <v>13364.4</v>
      </c>
      <c r="L2140" s="52">
        <v>0</v>
      </c>
      <c r="M2140" s="40">
        <v>13364.4</v>
      </c>
      <c r="N2140"/>
      <c r="O2140"/>
      <c r="P2140"/>
      <c r="Q2140"/>
      <c r="R2140"/>
      <c r="S2140"/>
      <c r="T2140"/>
      <c r="U2140"/>
      <c r="V2140"/>
      <c r="W2140"/>
      <c r="X2140"/>
      <c r="Y2140"/>
      <c r="Z2140"/>
      <c r="AA2140"/>
      <c r="AB2140"/>
      <c r="AC2140"/>
      <c r="AD2140"/>
      <c r="AE2140"/>
      <c r="AF2140"/>
      <c r="AG2140"/>
      <c r="AH2140"/>
      <c r="AI2140"/>
      <c r="AJ2140"/>
      <c r="AK2140"/>
      <c r="AL2140"/>
      <c r="AM2140"/>
      <c r="AN2140"/>
      <c r="AO2140"/>
      <c r="AP2140"/>
      <c r="AQ2140"/>
      <c r="AR2140"/>
      <c r="AS2140"/>
      <c r="AT2140"/>
      <c r="AU2140"/>
      <c r="AV2140"/>
      <c r="AW2140"/>
      <c r="AX2140"/>
      <c r="AY2140"/>
      <c r="AZ2140"/>
      <c r="BA2140"/>
      <c r="BB2140"/>
      <c r="BC2140"/>
      <c r="BD2140"/>
      <c r="BE2140"/>
      <c r="BF2140"/>
      <c r="BG2140"/>
      <c r="BH2140"/>
      <c r="BI2140"/>
      <c r="BJ2140"/>
      <c r="BK2140"/>
      <c r="BL2140"/>
      <c r="BM2140"/>
      <c r="BN2140"/>
      <c r="BO2140"/>
      <c r="BP2140"/>
      <c r="BQ2140"/>
      <c r="BR2140"/>
      <c r="BS2140"/>
      <c r="BT2140"/>
      <c r="BU2140"/>
      <c r="BV2140"/>
      <c r="BW2140"/>
      <c r="BX2140"/>
      <c r="BY2140"/>
      <c r="BZ2140"/>
      <c r="CA2140"/>
      <c r="CB2140"/>
      <c r="CC2140"/>
      <c r="CD2140"/>
      <c r="CE2140"/>
      <c r="CF2140"/>
      <c r="CG2140"/>
      <c r="CH2140"/>
      <c r="CI2140"/>
      <c r="CJ2140"/>
      <c r="CK2140"/>
      <c r="CL2140"/>
      <c r="CM2140"/>
      <c r="CN2140"/>
      <c r="CO2140"/>
      <c r="CP2140"/>
      <c r="CQ2140"/>
      <c r="CR2140"/>
      <c r="CS2140"/>
      <c r="CT2140"/>
      <c r="CU2140"/>
      <c r="CV2140"/>
      <c r="CW2140"/>
      <c r="CX2140"/>
      <c r="CY2140"/>
      <c r="CZ2140"/>
      <c r="DA2140"/>
      <c r="DB2140"/>
      <c r="DC2140"/>
      <c r="DD2140"/>
      <c r="DE2140"/>
      <c r="DF2140"/>
      <c r="DG2140"/>
      <c r="DH2140"/>
      <c r="DI2140"/>
      <c r="DJ2140"/>
      <c r="DK2140"/>
      <c r="DL2140"/>
      <c r="DM2140"/>
      <c r="DN2140"/>
      <c r="DO2140"/>
      <c r="DP2140"/>
      <c r="DQ2140"/>
      <c r="DR2140"/>
      <c r="DS2140"/>
      <c r="DT2140"/>
      <c r="DU2140"/>
      <c r="DV2140"/>
      <c r="DW2140"/>
      <c r="DX2140"/>
      <c r="DY2140"/>
      <c r="DZ2140"/>
      <c r="EA2140"/>
      <c r="EB2140"/>
      <c r="EC2140"/>
      <c r="ED2140"/>
      <c r="EE2140"/>
      <c r="EF2140"/>
      <c r="EG2140"/>
      <c r="EH2140"/>
      <c r="EI2140"/>
      <c r="EJ2140"/>
      <c r="EK2140"/>
      <c r="EL2140"/>
      <c r="EM2140"/>
      <c r="EN2140"/>
      <c r="EO2140"/>
      <c r="EP2140"/>
      <c r="EQ2140"/>
    </row>
    <row r="2141" spans="1:147" s="77" customFormat="1" ht="15.75" x14ac:dyDescent="0.25">
      <c r="A2141"/>
      <c r="B2141" s="139">
        <v>44658</v>
      </c>
      <c r="C2141" s="139">
        <v>44658</v>
      </c>
      <c r="D2141" s="79">
        <v>1283</v>
      </c>
      <c r="E2141" s="34"/>
      <c r="F2141" s="56" t="s">
        <v>1344</v>
      </c>
      <c r="G2141" s="79"/>
      <c r="H2141" s="79"/>
      <c r="I2141" s="79"/>
      <c r="J2141" s="79" t="s">
        <v>1119</v>
      </c>
      <c r="K2141" s="40">
        <v>13364.4</v>
      </c>
      <c r="L2141" s="52">
        <v>0</v>
      </c>
      <c r="M2141" s="40">
        <v>13364.4</v>
      </c>
      <c r="N2141"/>
      <c r="O2141"/>
      <c r="P2141"/>
      <c r="Q2141"/>
      <c r="R2141"/>
      <c r="S2141"/>
      <c r="T2141"/>
      <c r="U2141"/>
      <c r="V2141"/>
      <c r="W2141"/>
      <c r="X2141"/>
      <c r="Y2141"/>
      <c r="Z2141"/>
      <c r="AA2141"/>
      <c r="AB2141"/>
      <c r="AC2141"/>
      <c r="AD2141"/>
      <c r="AE2141"/>
      <c r="AF2141"/>
      <c r="AG2141"/>
      <c r="AH2141"/>
      <c r="AI2141"/>
      <c r="AJ2141"/>
      <c r="AK2141"/>
      <c r="AL2141"/>
      <c r="AM2141"/>
      <c r="AN2141"/>
      <c r="AO2141"/>
      <c r="AP2141"/>
      <c r="AQ2141"/>
      <c r="AR2141"/>
      <c r="AS2141"/>
      <c r="AT2141"/>
      <c r="AU2141"/>
      <c r="AV2141"/>
      <c r="AW2141"/>
      <c r="AX2141"/>
      <c r="AY2141"/>
      <c r="AZ2141"/>
      <c r="BA2141"/>
      <c r="BB2141"/>
      <c r="BC2141"/>
      <c r="BD2141"/>
      <c r="BE2141"/>
      <c r="BF2141"/>
      <c r="BG2141"/>
      <c r="BH2141"/>
      <c r="BI2141"/>
      <c r="BJ2141"/>
      <c r="BK2141"/>
      <c r="BL2141"/>
      <c r="BM2141"/>
      <c r="BN2141"/>
      <c r="BO2141"/>
      <c r="BP2141"/>
      <c r="BQ2141"/>
      <c r="BR2141"/>
      <c r="BS2141"/>
      <c r="BT2141"/>
      <c r="BU2141"/>
      <c r="BV2141"/>
      <c r="BW2141"/>
      <c r="BX2141"/>
      <c r="BY2141"/>
      <c r="BZ2141"/>
      <c r="CA2141"/>
      <c r="CB2141"/>
      <c r="CC2141"/>
      <c r="CD2141"/>
      <c r="CE2141"/>
      <c r="CF2141"/>
      <c r="CG2141"/>
      <c r="CH2141"/>
      <c r="CI2141"/>
      <c r="CJ2141"/>
      <c r="CK2141"/>
      <c r="CL2141"/>
      <c r="CM2141"/>
      <c r="CN2141"/>
      <c r="CO2141"/>
      <c r="CP2141"/>
      <c r="CQ2141"/>
      <c r="CR2141"/>
      <c r="CS2141"/>
      <c r="CT2141"/>
      <c r="CU2141"/>
      <c r="CV2141"/>
      <c r="CW2141"/>
      <c r="CX2141"/>
      <c r="CY2141"/>
      <c r="CZ2141"/>
      <c r="DA2141"/>
      <c r="DB2141"/>
      <c r="DC2141"/>
      <c r="DD2141"/>
      <c r="DE2141"/>
      <c r="DF2141"/>
      <c r="DG2141"/>
      <c r="DH2141"/>
      <c r="DI2141"/>
      <c r="DJ2141"/>
      <c r="DK2141"/>
      <c r="DL2141"/>
      <c r="DM2141"/>
      <c r="DN2141"/>
      <c r="DO2141"/>
      <c r="DP2141"/>
      <c r="DQ2141"/>
      <c r="DR2141"/>
      <c r="DS2141"/>
      <c r="DT2141"/>
      <c r="DU2141"/>
      <c r="DV2141"/>
      <c r="DW2141"/>
      <c r="DX2141"/>
      <c r="DY2141"/>
      <c r="DZ2141"/>
      <c r="EA2141"/>
      <c r="EB2141"/>
      <c r="EC2141"/>
      <c r="ED2141"/>
      <c r="EE2141"/>
      <c r="EF2141"/>
      <c r="EG2141"/>
      <c r="EH2141"/>
      <c r="EI2141"/>
      <c r="EJ2141"/>
      <c r="EK2141"/>
      <c r="EL2141"/>
      <c r="EM2141"/>
      <c r="EN2141"/>
      <c r="EO2141"/>
      <c r="EP2141"/>
      <c r="EQ2141"/>
    </row>
    <row r="2142" spans="1:147" s="77" customFormat="1" ht="15.75" x14ac:dyDescent="0.25">
      <c r="A2142"/>
      <c r="B2142" s="139">
        <v>44658</v>
      </c>
      <c r="C2142" s="139">
        <v>44658</v>
      </c>
      <c r="D2142" s="79">
        <v>1284</v>
      </c>
      <c r="E2142" s="34"/>
      <c r="F2142" s="56" t="s">
        <v>1344</v>
      </c>
      <c r="G2142" s="79"/>
      <c r="H2142" s="79"/>
      <c r="I2142" s="79"/>
      <c r="J2142" s="79" t="s">
        <v>1119</v>
      </c>
      <c r="K2142" s="40">
        <v>13364.4</v>
      </c>
      <c r="L2142" s="52">
        <v>0</v>
      </c>
      <c r="M2142" s="40">
        <v>13364.4</v>
      </c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  <c r="AB2142"/>
      <c r="AC2142"/>
      <c r="AD2142"/>
      <c r="AE2142"/>
      <c r="AF2142"/>
      <c r="AG2142"/>
      <c r="AH2142"/>
      <c r="AI2142"/>
      <c r="AJ2142"/>
      <c r="AK2142"/>
      <c r="AL2142"/>
      <c r="AM2142"/>
      <c r="AN2142"/>
      <c r="AO2142"/>
      <c r="AP2142"/>
      <c r="AQ2142"/>
      <c r="AR2142"/>
      <c r="AS2142"/>
      <c r="AT2142"/>
      <c r="AU2142"/>
      <c r="AV2142"/>
      <c r="AW2142"/>
      <c r="AX2142"/>
      <c r="AY2142"/>
      <c r="AZ2142"/>
      <c r="BA2142"/>
      <c r="BB2142"/>
      <c r="BC2142"/>
      <c r="BD2142"/>
      <c r="BE2142"/>
      <c r="BF2142"/>
      <c r="BG2142"/>
      <c r="BH2142"/>
      <c r="BI2142"/>
      <c r="BJ2142"/>
      <c r="BK2142"/>
      <c r="BL2142"/>
      <c r="BM2142"/>
      <c r="BN2142"/>
      <c r="BO2142"/>
      <c r="BP2142"/>
      <c r="BQ2142"/>
      <c r="BR2142"/>
      <c r="BS2142"/>
      <c r="BT2142"/>
      <c r="BU2142"/>
      <c r="BV2142"/>
      <c r="BW2142"/>
      <c r="BX2142"/>
      <c r="BY2142"/>
      <c r="BZ2142"/>
      <c r="CA2142"/>
      <c r="CB2142"/>
      <c r="CC2142"/>
      <c r="CD2142"/>
      <c r="CE2142"/>
      <c r="CF2142"/>
      <c r="CG2142"/>
      <c r="CH2142"/>
      <c r="CI2142"/>
      <c r="CJ2142"/>
      <c r="CK2142"/>
      <c r="CL2142"/>
      <c r="CM2142"/>
      <c r="CN2142"/>
      <c r="CO2142"/>
      <c r="CP2142"/>
      <c r="CQ2142"/>
      <c r="CR2142"/>
      <c r="CS2142"/>
      <c r="CT2142"/>
      <c r="CU2142"/>
      <c r="CV2142"/>
      <c r="CW2142"/>
      <c r="CX2142"/>
      <c r="CY2142"/>
      <c r="CZ2142"/>
      <c r="DA2142"/>
      <c r="DB2142"/>
      <c r="DC2142"/>
      <c r="DD2142"/>
      <c r="DE2142"/>
      <c r="DF2142"/>
      <c r="DG2142"/>
      <c r="DH2142"/>
      <c r="DI2142"/>
      <c r="DJ2142"/>
      <c r="DK2142"/>
      <c r="DL2142"/>
      <c r="DM2142"/>
      <c r="DN2142"/>
      <c r="DO2142"/>
      <c r="DP2142"/>
      <c r="DQ2142"/>
      <c r="DR2142"/>
      <c r="DS2142"/>
      <c r="DT2142"/>
      <c r="DU2142"/>
      <c r="DV2142"/>
      <c r="DW2142"/>
      <c r="DX2142"/>
      <c r="DY2142"/>
      <c r="DZ2142"/>
      <c r="EA2142"/>
      <c r="EB2142"/>
      <c r="EC2142"/>
      <c r="ED2142"/>
      <c r="EE2142"/>
      <c r="EF2142"/>
      <c r="EG2142"/>
      <c r="EH2142"/>
      <c r="EI2142"/>
      <c r="EJ2142"/>
      <c r="EK2142"/>
      <c r="EL2142"/>
      <c r="EM2142"/>
      <c r="EN2142"/>
      <c r="EO2142"/>
      <c r="EP2142"/>
      <c r="EQ2142"/>
    </row>
    <row r="2143" spans="1:147" s="77" customFormat="1" ht="15.75" x14ac:dyDescent="0.25">
      <c r="A2143"/>
      <c r="B2143" s="139">
        <v>44658</v>
      </c>
      <c r="C2143" s="139">
        <v>44658</v>
      </c>
      <c r="D2143" s="79">
        <v>1285</v>
      </c>
      <c r="E2143" s="34"/>
      <c r="F2143" s="56" t="s">
        <v>1344</v>
      </c>
      <c r="G2143" s="79"/>
      <c r="H2143" s="79"/>
      <c r="I2143" s="79"/>
      <c r="J2143" s="79" t="s">
        <v>1119</v>
      </c>
      <c r="K2143" s="40">
        <v>13364.4</v>
      </c>
      <c r="L2143" s="52">
        <v>0</v>
      </c>
      <c r="M2143" s="40">
        <v>13364.4</v>
      </c>
      <c r="N2143"/>
      <c r="O2143"/>
      <c r="P2143"/>
      <c r="Q2143"/>
      <c r="R2143"/>
      <c r="S2143"/>
      <c r="T2143"/>
      <c r="U2143"/>
      <c r="V2143"/>
      <c r="W2143"/>
      <c r="X2143"/>
      <c r="Y2143"/>
      <c r="Z2143"/>
      <c r="AA2143"/>
      <c r="AB2143"/>
      <c r="AC2143"/>
      <c r="AD2143"/>
      <c r="AE2143"/>
      <c r="AF2143"/>
      <c r="AG2143"/>
      <c r="AH2143"/>
      <c r="AI2143"/>
      <c r="AJ2143"/>
      <c r="AK2143"/>
      <c r="AL2143"/>
      <c r="AM2143"/>
      <c r="AN2143"/>
      <c r="AO2143"/>
      <c r="AP2143"/>
      <c r="AQ2143"/>
      <c r="AR2143"/>
      <c r="AS2143"/>
      <c r="AT2143"/>
      <c r="AU2143"/>
      <c r="AV2143"/>
      <c r="AW2143"/>
      <c r="AX2143"/>
      <c r="AY2143"/>
      <c r="AZ2143"/>
      <c r="BA2143"/>
      <c r="BB2143"/>
      <c r="BC2143"/>
      <c r="BD2143"/>
      <c r="BE2143"/>
      <c r="BF2143"/>
      <c r="BG2143"/>
      <c r="BH2143"/>
      <c r="BI2143"/>
      <c r="BJ2143"/>
      <c r="BK2143"/>
      <c r="BL2143"/>
      <c r="BM2143"/>
      <c r="BN2143"/>
      <c r="BO2143"/>
      <c r="BP2143"/>
      <c r="BQ2143"/>
      <c r="BR2143"/>
      <c r="BS2143"/>
      <c r="BT2143"/>
      <c r="BU2143"/>
      <c r="BV2143"/>
      <c r="BW2143"/>
      <c r="BX2143"/>
      <c r="BY2143"/>
      <c r="BZ2143"/>
      <c r="CA2143"/>
      <c r="CB2143"/>
      <c r="CC2143"/>
      <c r="CD2143"/>
      <c r="CE2143"/>
      <c r="CF2143"/>
      <c r="CG2143"/>
      <c r="CH2143"/>
      <c r="CI2143"/>
      <c r="CJ2143"/>
      <c r="CK2143"/>
      <c r="CL2143"/>
      <c r="CM2143"/>
      <c r="CN2143"/>
      <c r="CO2143"/>
      <c r="CP2143"/>
      <c r="CQ2143"/>
      <c r="CR2143"/>
      <c r="CS2143"/>
      <c r="CT2143"/>
      <c r="CU2143"/>
      <c r="CV2143"/>
      <c r="CW2143"/>
      <c r="CX2143"/>
      <c r="CY2143"/>
      <c r="CZ2143"/>
      <c r="DA2143"/>
      <c r="DB2143"/>
      <c r="DC2143"/>
      <c r="DD2143"/>
      <c r="DE2143"/>
      <c r="DF2143"/>
      <c r="DG2143"/>
      <c r="DH2143"/>
      <c r="DI2143"/>
      <c r="DJ2143"/>
      <c r="DK2143"/>
      <c r="DL2143"/>
      <c r="DM2143"/>
      <c r="DN2143"/>
      <c r="DO2143"/>
      <c r="DP2143"/>
      <c r="DQ2143"/>
      <c r="DR2143"/>
      <c r="DS2143"/>
      <c r="DT2143"/>
      <c r="DU2143"/>
      <c r="DV2143"/>
      <c r="DW2143"/>
      <c r="DX2143"/>
      <c r="DY2143"/>
      <c r="DZ2143"/>
      <c r="EA2143"/>
      <c r="EB2143"/>
      <c r="EC2143"/>
      <c r="ED2143"/>
      <c r="EE2143"/>
      <c r="EF2143"/>
      <c r="EG2143"/>
      <c r="EH2143"/>
      <c r="EI2143"/>
      <c r="EJ2143"/>
      <c r="EK2143"/>
      <c r="EL2143"/>
      <c r="EM2143"/>
      <c r="EN2143"/>
      <c r="EO2143"/>
      <c r="EP2143"/>
      <c r="EQ2143"/>
    </row>
    <row r="2144" spans="1:147" s="77" customFormat="1" ht="15.75" x14ac:dyDescent="0.25">
      <c r="A2144"/>
      <c r="B2144" s="139">
        <v>44658</v>
      </c>
      <c r="C2144" s="139">
        <v>44658</v>
      </c>
      <c r="D2144" s="79">
        <v>1286</v>
      </c>
      <c r="E2144" s="34"/>
      <c r="F2144" s="56" t="s">
        <v>1344</v>
      </c>
      <c r="G2144" s="79"/>
      <c r="H2144" s="79"/>
      <c r="I2144" s="79"/>
      <c r="J2144" s="79" t="s">
        <v>1119</v>
      </c>
      <c r="K2144" s="40">
        <v>13364.4</v>
      </c>
      <c r="L2144" s="52">
        <v>0</v>
      </c>
      <c r="M2144" s="40">
        <v>13364.4</v>
      </c>
      <c r="N2144"/>
      <c r="O2144"/>
      <c r="P2144"/>
      <c r="Q2144"/>
      <c r="R2144"/>
      <c r="S2144"/>
      <c r="T2144"/>
      <c r="U2144"/>
      <c r="V2144"/>
      <c r="W2144"/>
      <c r="X2144"/>
      <c r="Y2144"/>
      <c r="Z2144"/>
      <c r="AA2144"/>
      <c r="AB2144"/>
      <c r="AC2144"/>
      <c r="AD2144"/>
      <c r="AE2144"/>
      <c r="AF2144"/>
      <c r="AG2144"/>
      <c r="AH2144"/>
      <c r="AI2144"/>
      <c r="AJ2144"/>
      <c r="AK2144"/>
      <c r="AL2144"/>
      <c r="AM2144"/>
      <c r="AN2144"/>
      <c r="AO2144"/>
      <c r="AP2144"/>
      <c r="AQ2144"/>
      <c r="AR2144"/>
      <c r="AS2144"/>
      <c r="AT2144"/>
      <c r="AU2144"/>
      <c r="AV2144"/>
      <c r="AW2144"/>
      <c r="AX2144"/>
      <c r="AY2144"/>
      <c r="AZ2144"/>
      <c r="BA2144"/>
      <c r="BB2144"/>
      <c r="BC2144"/>
      <c r="BD2144"/>
      <c r="BE2144"/>
      <c r="BF2144"/>
      <c r="BG2144"/>
      <c r="BH2144"/>
      <c r="BI2144"/>
      <c r="BJ2144"/>
      <c r="BK2144"/>
      <c r="BL2144"/>
      <c r="BM2144"/>
      <c r="BN2144"/>
      <c r="BO2144"/>
      <c r="BP2144"/>
      <c r="BQ2144"/>
      <c r="BR2144"/>
      <c r="BS2144"/>
      <c r="BT2144"/>
      <c r="BU2144"/>
      <c r="BV2144"/>
      <c r="BW2144"/>
      <c r="BX2144"/>
      <c r="BY2144"/>
      <c r="BZ2144"/>
      <c r="CA2144"/>
      <c r="CB2144"/>
      <c r="CC2144"/>
      <c r="CD2144"/>
      <c r="CE2144"/>
      <c r="CF2144"/>
      <c r="CG2144"/>
      <c r="CH2144"/>
      <c r="CI2144"/>
      <c r="CJ2144"/>
      <c r="CK2144"/>
      <c r="CL2144"/>
      <c r="CM2144"/>
      <c r="CN2144"/>
      <c r="CO2144"/>
      <c r="CP2144"/>
      <c r="CQ2144"/>
      <c r="CR2144"/>
      <c r="CS2144"/>
      <c r="CT2144"/>
      <c r="CU2144"/>
      <c r="CV2144"/>
      <c r="CW2144"/>
      <c r="CX2144"/>
      <c r="CY2144"/>
      <c r="CZ2144"/>
      <c r="DA2144"/>
      <c r="DB2144"/>
      <c r="DC2144"/>
      <c r="DD2144"/>
      <c r="DE2144"/>
      <c r="DF2144"/>
      <c r="DG2144"/>
      <c r="DH2144"/>
      <c r="DI2144"/>
      <c r="DJ2144"/>
      <c r="DK2144"/>
      <c r="DL2144"/>
      <c r="DM2144"/>
      <c r="DN2144"/>
      <c r="DO2144"/>
      <c r="DP2144"/>
      <c r="DQ2144"/>
      <c r="DR2144"/>
      <c r="DS2144"/>
      <c r="DT2144"/>
      <c r="DU2144"/>
      <c r="DV2144"/>
      <c r="DW2144"/>
      <c r="DX2144"/>
      <c r="DY2144"/>
      <c r="DZ2144"/>
      <c r="EA2144"/>
      <c r="EB2144"/>
      <c r="EC2144"/>
      <c r="ED2144"/>
      <c r="EE2144"/>
      <c r="EF2144"/>
      <c r="EG2144"/>
      <c r="EH2144"/>
      <c r="EI2144"/>
      <c r="EJ2144"/>
      <c r="EK2144"/>
      <c r="EL2144"/>
      <c r="EM2144"/>
      <c r="EN2144"/>
      <c r="EO2144"/>
      <c r="EP2144"/>
      <c r="EQ2144"/>
    </row>
    <row r="2145" spans="1:147" s="77" customFormat="1" ht="15.75" x14ac:dyDescent="0.25">
      <c r="A2145"/>
      <c r="B2145" s="139">
        <v>44658</v>
      </c>
      <c r="C2145" s="139">
        <v>44658</v>
      </c>
      <c r="D2145" s="79">
        <v>1287</v>
      </c>
      <c r="E2145" s="34"/>
      <c r="F2145" s="56" t="s">
        <v>1344</v>
      </c>
      <c r="G2145" s="79"/>
      <c r="H2145" s="79"/>
      <c r="I2145" s="79"/>
      <c r="J2145" s="79" t="s">
        <v>1119</v>
      </c>
      <c r="K2145" s="40">
        <v>13364.4</v>
      </c>
      <c r="L2145" s="52">
        <v>0</v>
      </c>
      <c r="M2145" s="40">
        <v>13364.4</v>
      </c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  <c r="AB2145"/>
      <c r="AC2145"/>
      <c r="AD2145"/>
      <c r="AE2145"/>
      <c r="AF2145"/>
      <c r="AG2145"/>
      <c r="AH2145"/>
      <c r="AI2145"/>
      <c r="AJ2145"/>
      <c r="AK2145"/>
      <c r="AL2145"/>
      <c r="AM2145"/>
      <c r="AN2145"/>
      <c r="AO2145"/>
      <c r="AP2145"/>
      <c r="AQ2145"/>
      <c r="AR2145"/>
      <c r="AS2145"/>
      <c r="AT2145"/>
      <c r="AU2145"/>
      <c r="AV2145"/>
      <c r="AW2145"/>
      <c r="AX2145"/>
      <c r="AY2145"/>
      <c r="AZ2145"/>
      <c r="BA2145"/>
      <c r="BB2145"/>
      <c r="BC2145"/>
      <c r="BD2145"/>
      <c r="BE2145"/>
      <c r="BF2145"/>
      <c r="BG2145"/>
      <c r="BH2145"/>
      <c r="BI2145"/>
      <c r="BJ2145"/>
      <c r="BK2145"/>
      <c r="BL2145"/>
      <c r="BM2145"/>
      <c r="BN2145"/>
      <c r="BO2145"/>
      <c r="BP2145"/>
      <c r="BQ2145"/>
      <c r="BR2145"/>
      <c r="BS2145"/>
      <c r="BT2145"/>
      <c r="BU2145"/>
      <c r="BV2145"/>
      <c r="BW2145"/>
      <c r="BX2145"/>
      <c r="BY2145"/>
      <c r="BZ2145"/>
      <c r="CA2145"/>
      <c r="CB2145"/>
      <c r="CC2145"/>
      <c r="CD2145"/>
      <c r="CE2145"/>
      <c r="CF2145"/>
      <c r="CG2145"/>
      <c r="CH2145"/>
      <c r="CI2145"/>
      <c r="CJ2145"/>
      <c r="CK2145"/>
      <c r="CL2145"/>
      <c r="CM2145"/>
      <c r="CN2145"/>
      <c r="CO2145"/>
      <c r="CP2145"/>
      <c r="CQ2145"/>
      <c r="CR2145"/>
      <c r="CS2145"/>
      <c r="CT2145"/>
      <c r="CU2145"/>
      <c r="CV2145"/>
      <c r="CW2145"/>
      <c r="CX2145"/>
      <c r="CY2145"/>
      <c r="CZ2145"/>
      <c r="DA2145"/>
      <c r="DB2145"/>
      <c r="DC2145"/>
      <c r="DD2145"/>
      <c r="DE2145"/>
      <c r="DF2145"/>
      <c r="DG2145"/>
      <c r="DH2145"/>
      <c r="DI2145"/>
      <c r="DJ2145"/>
      <c r="DK2145"/>
      <c r="DL2145"/>
      <c r="DM2145"/>
      <c r="DN2145"/>
      <c r="DO2145"/>
      <c r="DP2145"/>
      <c r="DQ2145"/>
      <c r="DR2145"/>
      <c r="DS2145"/>
      <c r="DT2145"/>
      <c r="DU2145"/>
      <c r="DV2145"/>
      <c r="DW2145"/>
      <c r="DX2145"/>
      <c r="DY2145"/>
      <c r="DZ2145"/>
      <c r="EA2145"/>
      <c r="EB2145"/>
      <c r="EC2145"/>
      <c r="ED2145"/>
      <c r="EE2145"/>
      <c r="EF2145"/>
      <c r="EG2145"/>
      <c r="EH2145"/>
      <c r="EI2145"/>
      <c r="EJ2145"/>
      <c r="EK2145"/>
      <c r="EL2145"/>
      <c r="EM2145"/>
      <c r="EN2145"/>
      <c r="EO2145"/>
      <c r="EP2145"/>
      <c r="EQ2145"/>
    </row>
    <row r="2146" spans="1:147" s="77" customFormat="1" ht="15.75" x14ac:dyDescent="0.25">
      <c r="A2146"/>
      <c r="B2146" s="139">
        <v>44658</v>
      </c>
      <c r="C2146" s="139">
        <v>44658</v>
      </c>
      <c r="D2146" s="79">
        <v>1288</v>
      </c>
      <c r="E2146" s="34"/>
      <c r="F2146" s="56" t="s">
        <v>1344</v>
      </c>
      <c r="G2146" s="79"/>
      <c r="H2146" s="79"/>
      <c r="I2146" s="79"/>
      <c r="J2146" s="79" t="s">
        <v>1119</v>
      </c>
      <c r="K2146" s="40">
        <v>13364.4</v>
      </c>
      <c r="L2146" s="52">
        <v>0</v>
      </c>
      <c r="M2146" s="40">
        <v>13364.4</v>
      </c>
      <c r="N2146"/>
      <c r="O2146"/>
      <c r="P2146"/>
      <c r="Q2146"/>
      <c r="R2146"/>
      <c r="S2146"/>
      <c r="T2146"/>
      <c r="U2146"/>
      <c r="V2146"/>
      <c r="W2146"/>
      <c r="X2146"/>
      <c r="Y2146"/>
      <c r="Z2146"/>
      <c r="AA2146"/>
      <c r="AB2146"/>
      <c r="AC2146"/>
      <c r="AD2146"/>
      <c r="AE2146"/>
      <c r="AF2146"/>
      <c r="AG2146"/>
      <c r="AH2146"/>
      <c r="AI2146"/>
      <c r="AJ2146"/>
      <c r="AK2146"/>
      <c r="AL2146"/>
      <c r="AM2146"/>
      <c r="AN2146"/>
      <c r="AO2146"/>
      <c r="AP2146"/>
      <c r="AQ2146"/>
      <c r="AR2146"/>
      <c r="AS2146"/>
      <c r="AT2146"/>
      <c r="AU2146"/>
      <c r="AV2146"/>
      <c r="AW2146"/>
      <c r="AX2146"/>
      <c r="AY2146"/>
      <c r="AZ2146"/>
      <c r="BA2146"/>
      <c r="BB2146"/>
      <c r="BC2146"/>
      <c r="BD2146"/>
      <c r="BE2146"/>
      <c r="BF2146"/>
      <c r="BG2146"/>
      <c r="BH2146"/>
      <c r="BI2146"/>
      <c r="BJ2146"/>
      <c r="BK2146"/>
      <c r="BL2146"/>
      <c r="BM2146"/>
      <c r="BN2146"/>
      <c r="BO2146"/>
      <c r="BP2146"/>
      <c r="BQ2146"/>
      <c r="BR2146"/>
      <c r="BS2146"/>
      <c r="BT2146"/>
      <c r="BU2146"/>
      <c r="BV2146"/>
      <c r="BW2146"/>
      <c r="BX2146"/>
      <c r="BY2146"/>
      <c r="BZ2146"/>
      <c r="CA2146"/>
      <c r="CB2146"/>
      <c r="CC2146"/>
      <c r="CD2146"/>
      <c r="CE2146"/>
      <c r="CF2146"/>
      <c r="CG2146"/>
      <c r="CH2146"/>
      <c r="CI2146"/>
      <c r="CJ2146"/>
      <c r="CK2146"/>
      <c r="CL2146"/>
      <c r="CM2146"/>
      <c r="CN2146"/>
      <c r="CO2146"/>
      <c r="CP2146"/>
      <c r="CQ2146"/>
      <c r="CR2146"/>
      <c r="CS2146"/>
      <c r="CT2146"/>
      <c r="CU2146"/>
      <c r="CV2146"/>
      <c r="CW2146"/>
      <c r="CX2146"/>
      <c r="CY2146"/>
      <c r="CZ2146"/>
      <c r="DA2146"/>
      <c r="DB2146"/>
      <c r="DC2146"/>
      <c r="DD2146"/>
      <c r="DE2146"/>
      <c r="DF2146"/>
      <c r="DG2146"/>
      <c r="DH2146"/>
      <c r="DI2146"/>
      <c r="DJ2146"/>
      <c r="DK2146"/>
      <c r="DL2146"/>
      <c r="DM2146"/>
      <c r="DN2146"/>
      <c r="DO2146"/>
      <c r="DP2146"/>
      <c r="DQ2146"/>
      <c r="DR2146"/>
      <c r="DS2146"/>
      <c r="DT2146"/>
      <c r="DU2146"/>
      <c r="DV2146"/>
      <c r="DW2146"/>
      <c r="DX2146"/>
      <c r="DY2146"/>
      <c r="DZ2146"/>
      <c r="EA2146"/>
      <c r="EB2146"/>
      <c r="EC2146"/>
      <c r="ED2146"/>
      <c r="EE2146"/>
      <c r="EF2146"/>
      <c r="EG2146"/>
      <c r="EH2146"/>
      <c r="EI2146"/>
      <c r="EJ2146"/>
      <c r="EK2146"/>
      <c r="EL2146"/>
      <c r="EM2146"/>
      <c r="EN2146"/>
      <c r="EO2146"/>
      <c r="EP2146"/>
      <c r="EQ2146"/>
    </row>
    <row r="2147" spans="1:147" s="77" customFormat="1" ht="15.75" x14ac:dyDescent="0.25">
      <c r="A2147"/>
      <c r="B2147" s="32"/>
      <c r="C2147" s="32"/>
      <c r="D2147" s="36"/>
      <c r="E2147" s="34"/>
      <c r="F2147" s="35"/>
      <c r="G2147" s="36"/>
      <c r="H2147" s="35"/>
      <c r="I2147" s="36"/>
      <c r="J2147" s="37"/>
      <c r="K2147" s="107"/>
      <c r="L2147" s="107"/>
      <c r="M2147" s="107"/>
      <c r="N2147"/>
      <c r="O2147"/>
      <c r="P2147"/>
      <c r="Q2147"/>
      <c r="R2147"/>
      <c r="S2147"/>
      <c r="T2147"/>
      <c r="U2147"/>
      <c r="V2147"/>
      <c r="W2147"/>
      <c r="X2147"/>
      <c r="Y2147"/>
      <c r="Z2147"/>
      <c r="AA2147"/>
      <c r="AB2147"/>
      <c r="AC2147"/>
      <c r="AD2147"/>
      <c r="AE2147"/>
      <c r="AF2147"/>
      <c r="AG2147"/>
      <c r="AH2147"/>
      <c r="AI2147"/>
      <c r="AJ2147"/>
      <c r="AK2147"/>
      <c r="AL2147"/>
      <c r="AM2147"/>
      <c r="AN2147"/>
      <c r="AO2147"/>
      <c r="AP2147"/>
      <c r="AQ2147"/>
      <c r="AR2147"/>
      <c r="AS2147"/>
      <c r="AT2147"/>
      <c r="AU2147"/>
      <c r="AV2147"/>
      <c r="AW2147"/>
      <c r="AX2147"/>
      <c r="AY2147"/>
      <c r="AZ2147"/>
      <c r="BA2147"/>
      <c r="BB2147"/>
      <c r="BC2147"/>
      <c r="BD2147"/>
      <c r="BE2147"/>
      <c r="BF2147"/>
      <c r="BG2147"/>
      <c r="BH2147"/>
      <c r="BI2147"/>
      <c r="BJ2147"/>
      <c r="BK2147"/>
      <c r="BL2147"/>
      <c r="BM2147"/>
      <c r="BN2147"/>
      <c r="BO2147"/>
      <c r="BP2147"/>
      <c r="BQ2147"/>
      <c r="BR2147"/>
      <c r="BS2147"/>
      <c r="BT2147"/>
      <c r="BU2147"/>
      <c r="BV2147"/>
      <c r="BW2147"/>
      <c r="BX2147"/>
      <c r="BY2147"/>
      <c r="BZ2147"/>
      <c r="CA2147"/>
      <c r="CB2147"/>
      <c r="CC2147"/>
      <c r="CD2147"/>
      <c r="CE2147"/>
      <c r="CF2147"/>
      <c r="CG2147"/>
      <c r="CH2147"/>
      <c r="CI2147"/>
      <c r="CJ2147"/>
      <c r="CK2147"/>
      <c r="CL2147"/>
      <c r="CM2147"/>
      <c r="CN2147"/>
      <c r="CO2147"/>
      <c r="CP2147"/>
      <c r="CQ2147"/>
      <c r="CR2147"/>
      <c r="CS2147"/>
      <c r="CT2147"/>
      <c r="CU2147"/>
      <c r="CV2147"/>
      <c r="CW2147"/>
      <c r="CX2147"/>
      <c r="CY2147"/>
      <c r="CZ2147"/>
      <c r="DA2147"/>
      <c r="DB2147"/>
      <c r="DC2147"/>
      <c r="DD2147"/>
      <c r="DE2147"/>
      <c r="DF2147"/>
      <c r="DG2147"/>
      <c r="DH2147"/>
      <c r="DI2147"/>
      <c r="DJ2147"/>
      <c r="DK2147"/>
      <c r="DL2147"/>
      <c r="DM2147"/>
      <c r="DN2147"/>
      <c r="DO2147"/>
      <c r="DP2147"/>
      <c r="DQ2147"/>
      <c r="DR2147"/>
      <c r="DS2147"/>
      <c r="DT2147"/>
      <c r="DU2147"/>
      <c r="DV2147"/>
      <c r="DW2147"/>
      <c r="DX2147"/>
      <c r="DY2147"/>
      <c r="DZ2147"/>
      <c r="EA2147"/>
      <c r="EB2147"/>
      <c r="EC2147"/>
      <c r="ED2147"/>
      <c r="EE2147"/>
      <c r="EF2147"/>
      <c r="EG2147"/>
      <c r="EH2147"/>
      <c r="EI2147"/>
      <c r="EJ2147"/>
      <c r="EK2147"/>
      <c r="EL2147"/>
      <c r="EM2147"/>
      <c r="EN2147"/>
      <c r="EO2147"/>
      <c r="EP2147"/>
      <c r="EQ2147"/>
    </row>
    <row r="2148" spans="1:147" ht="18.75" customHeight="1" x14ac:dyDescent="0.25">
      <c r="B2148" s="140"/>
      <c r="C2148" s="140"/>
      <c r="D2148" s="141"/>
      <c r="E2148" s="142"/>
      <c r="F2148" s="164" t="s">
        <v>1345</v>
      </c>
      <c r="G2148" s="165"/>
      <c r="H2148" s="165"/>
      <c r="I2148" s="165"/>
      <c r="J2148" s="166"/>
      <c r="K2148" s="147">
        <f>SUM(K12:K1966)</f>
        <v>26816061.21690008</v>
      </c>
      <c r="L2148" s="148">
        <f>SUM(L12:L1966)</f>
        <v>8280688.370670164</v>
      </c>
      <c r="M2148" s="148">
        <f>SUM(M12:M1966)</f>
        <v>18541381.544230405</v>
      </c>
    </row>
    <row r="2149" spans="1:147" ht="18.75" x14ac:dyDescent="0.3">
      <c r="B2149" s="1"/>
      <c r="C2149" s="1"/>
      <c r="D2149" s="2"/>
      <c r="E2149" s="3"/>
      <c r="F2149" s="1"/>
      <c r="G2149" s="4"/>
      <c r="H2149" s="1"/>
      <c r="I2149" s="144"/>
      <c r="J2149" s="144"/>
      <c r="K2149" s="145"/>
      <c r="L2149" s="146"/>
      <c r="M2149" s="146"/>
    </row>
    <row r="2150" spans="1:147" ht="24" customHeight="1" x14ac:dyDescent="0.25"/>
    <row r="2151" spans="1:147" x14ac:dyDescent="0.25">
      <c r="B2151" s="162"/>
      <c r="C2151" s="162"/>
      <c r="J2151"/>
      <c r="K2151" s="5"/>
      <c r="L2151" s="162"/>
      <c r="M2151" s="162"/>
    </row>
    <row r="2152" spans="1:147" ht="18.75" customHeight="1" x14ac:dyDescent="0.25">
      <c r="B2152" s="4"/>
      <c r="C2152" s="4"/>
      <c r="J2152"/>
      <c r="K2152" s="5"/>
      <c r="L2152" s="4"/>
      <c r="M2152" s="4"/>
    </row>
    <row r="2153" spans="1:147" x14ac:dyDescent="0.25">
      <c r="B2153" s="163"/>
      <c r="C2153" s="163"/>
      <c r="J2153"/>
      <c r="K2153" s="5"/>
      <c r="L2153" s="163"/>
      <c r="M2153" s="163"/>
    </row>
    <row r="2154" spans="1:147" x14ac:dyDescent="0.25">
      <c r="B2154" s="162"/>
      <c r="C2154" s="162"/>
      <c r="J2154"/>
      <c r="K2154" s="5"/>
      <c r="L2154" s="162"/>
      <c r="M2154" s="162"/>
    </row>
    <row r="2155" spans="1:147" x14ac:dyDescent="0.25">
      <c r="F2155" s="162"/>
      <c r="G2155" s="162"/>
      <c r="H2155" s="162"/>
      <c r="I2155" s="162"/>
      <c r="J2155" s="162"/>
      <c r="K2155" s="5"/>
    </row>
    <row r="2156" spans="1:147" ht="27" customHeight="1" x14ac:dyDescent="0.25">
      <c r="F2156" s="4"/>
      <c r="G2156" s="4"/>
      <c r="J2156"/>
      <c r="K2156" s="5"/>
    </row>
    <row r="2157" spans="1:147" x14ac:dyDescent="0.25">
      <c r="F2157" s="163"/>
      <c r="G2157" s="163"/>
      <c r="H2157" s="163"/>
      <c r="I2157" s="163"/>
      <c r="J2157" s="163"/>
      <c r="K2157" s="5"/>
    </row>
    <row r="2158" spans="1:147" x14ac:dyDescent="0.25">
      <c r="F2158" s="162"/>
      <c r="G2158" s="162"/>
      <c r="H2158" s="162"/>
      <c r="I2158" s="162"/>
      <c r="J2158" s="162"/>
      <c r="K2158" s="5"/>
    </row>
  </sheetData>
  <mergeCells count="84">
    <mergeCell ref="B11:F11"/>
    <mergeCell ref="C2:M2"/>
    <mergeCell ref="B6:M6"/>
    <mergeCell ref="B7:M7"/>
    <mergeCell ref="B8:M8"/>
    <mergeCell ref="C9:M9"/>
    <mergeCell ref="B171:G171"/>
    <mergeCell ref="B22:F22"/>
    <mergeCell ref="B34:F34"/>
    <mergeCell ref="B40:F40"/>
    <mergeCell ref="B51:G51"/>
    <mergeCell ref="B81:G81"/>
    <mergeCell ref="B86:G86"/>
    <mergeCell ref="B99:F99"/>
    <mergeCell ref="B110:F110"/>
    <mergeCell ref="B126:J126"/>
    <mergeCell ref="B136:H136"/>
    <mergeCell ref="B148:G148"/>
    <mergeCell ref="B613:F613"/>
    <mergeCell ref="B213:G213"/>
    <mergeCell ref="B279:F279"/>
    <mergeCell ref="B320:J320"/>
    <mergeCell ref="B342:I342"/>
    <mergeCell ref="B360:G360"/>
    <mergeCell ref="B419:H419"/>
    <mergeCell ref="B483:F483"/>
    <mergeCell ref="B536:G536"/>
    <mergeCell ref="B556:F556"/>
    <mergeCell ref="B567:G567"/>
    <mergeCell ref="B581:F581"/>
    <mergeCell ref="B975:F975"/>
    <mergeCell ref="B637:G637"/>
    <mergeCell ref="B649:G649"/>
    <mergeCell ref="B665:G665"/>
    <mergeCell ref="B677:G677"/>
    <mergeCell ref="B702:D702"/>
    <mergeCell ref="B708:H708"/>
    <mergeCell ref="B716:H716"/>
    <mergeCell ref="B732:H732"/>
    <mergeCell ref="B824:H824"/>
    <mergeCell ref="B889:F889"/>
    <mergeCell ref="B937:F937"/>
    <mergeCell ref="B1245:F1245"/>
    <mergeCell ref="B993:I993"/>
    <mergeCell ref="B1020:G1020"/>
    <mergeCell ref="B1106:F1106"/>
    <mergeCell ref="B1128:F1128"/>
    <mergeCell ref="B1150:F1150"/>
    <mergeCell ref="B1165:G1165"/>
    <mergeCell ref="B1172:G1172"/>
    <mergeCell ref="B1214:G1214"/>
    <mergeCell ref="B1222:F1222"/>
    <mergeCell ref="B1234:G1234"/>
    <mergeCell ref="B1241:G1241"/>
    <mergeCell ref="B1343:G1343"/>
    <mergeCell ref="B1253:F1253"/>
    <mergeCell ref="B1255:F1255"/>
    <mergeCell ref="B1260:F1260"/>
    <mergeCell ref="B1265:F1265"/>
    <mergeCell ref="B1274:F1274"/>
    <mergeCell ref="B1289:F1289"/>
    <mergeCell ref="B1297:G1297"/>
    <mergeCell ref="B1312:G1312"/>
    <mergeCell ref="B1323:F1323"/>
    <mergeCell ref="B1336:F1336"/>
    <mergeCell ref="B1339:G1339"/>
    <mergeCell ref="B2153:C2153"/>
    <mergeCell ref="L2153:M2153"/>
    <mergeCell ref="B1346:F1346"/>
    <mergeCell ref="B1350:F1350"/>
    <mergeCell ref="B1366:F1366"/>
    <mergeCell ref="B1369:F1369"/>
    <mergeCell ref="B1376:F1376"/>
    <mergeCell ref="B1384:F1384"/>
    <mergeCell ref="B1387:F1387"/>
    <mergeCell ref="B1389:F1389"/>
    <mergeCell ref="F2148:J2148"/>
    <mergeCell ref="B2151:C2151"/>
    <mergeCell ref="L2151:M2151"/>
    <mergeCell ref="B2154:C2154"/>
    <mergeCell ref="L2154:M2154"/>
    <mergeCell ref="F2155:J2155"/>
    <mergeCell ref="F2157:J2157"/>
    <mergeCell ref="F2158:J215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Enero - Junio</vt:lpstr>
      <vt:lpstr>Julio - 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Yahayra Tavarez</dc:creator>
  <cp:lastModifiedBy>admin</cp:lastModifiedBy>
  <cp:lastPrinted>2022-07-01T18:56:03Z</cp:lastPrinted>
  <dcterms:created xsi:type="dcterms:W3CDTF">2022-07-01T17:41:17Z</dcterms:created>
  <dcterms:modified xsi:type="dcterms:W3CDTF">2023-01-12T14:32:13Z</dcterms:modified>
</cp:coreProperties>
</file>