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admin\Desktop\New folder (4)\"/>
    </mc:Choice>
  </mc:AlternateContent>
  <xr:revisionPtr revIDLastSave="0" documentId="13_ncr:1_{3F873EA9-4250-4581-BE9F-05941F17C9FA}" xr6:coauthVersionLast="47" xr6:coauthVersionMax="47" xr10:uidLastSave="{00000000-0000-0000-0000-000000000000}"/>
  <bookViews>
    <workbookView xWindow="-120" yWindow="-120" windowWidth="21840" windowHeight="13020" xr2:uid="{00000000-000D-0000-FFFF-FFFF00000000}"/>
  </bookViews>
  <sheets>
    <sheet name="LIBRO B" sheetId="1" r:id="rId1"/>
  </sheets>
  <definedNames>
    <definedName name="_xlnm._FilterDatabase" localSheetId="0" hidden="1">'LIBRO B'!$A$13:$H$13</definedName>
    <definedName name="_xlnm.Print_Area" localSheetId="0">'LIBRO B'!$A$1:$I$200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7" i="1" l="1"/>
  <c r="F157" i="1"/>
  <c r="H29" i="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H112" i="1" s="1"/>
  <c r="H113" i="1" s="1"/>
  <c r="H114" i="1" s="1"/>
  <c r="H115" i="1" s="1"/>
  <c r="H116" i="1" s="1"/>
  <c r="H117" i="1" s="1"/>
  <c r="H118" i="1" s="1"/>
  <c r="H119" i="1" s="1"/>
  <c r="H120" i="1" s="1"/>
  <c r="H121" i="1" s="1"/>
  <c r="H122" i="1" s="1"/>
  <c r="H123" i="1" s="1"/>
  <c r="H124" i="1" s="1"/>
  <c r="H125" i="1" s="1"/>
  <c r="H126" i="1" s="1"/>
  <c r="H127" i="1" s="1"/>
  <c r="H128" i="1" s="1"/>
  <c r="H129" i="1" s="1"/>
  <c r="H130" i="1" s="1"/>
  <c r="H131" i="1" s="1"/>
  <c r="H132" i="1" s="1"/>
  <c r="H133" i="1" s="1"/>
  <c r="H134" i="1" s="1"/>
  <c r="H135" i="1" s="1"/>
  <c r="H136" i="1" s="1"/>
  <c r="H137" i="1" s="1"/>
  <c r="H138" i="1" s="1"/>
  <c r="H139" i="1" s="1"/>
  <c r="H140" i="1" s="1"/>
  <c r="H141" i="1" s="1"/>
  <c r="H142" i="1" s="1"/>
  <c r="H143" i="1" s="1"/>
  <c r="H144" i="1" s="1"/>
  <c r="H145" i="1" s="1"/>
  <c r="H146" i="1" s="1"/>
  <c r="H147" i="1" s="1"/>
  <c r="H148" i="1" s="1"/>
  <c r="H149" i="1" s="1"/>
  <c r="H150" i="1" s="1"/>
  <c r="H151" i="1" s="1"/>
  <c r="H152" i="1" s="1"/>
  <c r="H153" i="1" s="1"/>
  <c r="H154" i="1" s="1"/>
  <c r="H155" i="1" s="1"/>
  <c r="H156" i="1" s="1"/>
  <c r="G19" i="1"/>
  <c r="G22" i="1" s="1"/>
  <c r="F19" i="1"/>
  <c r="H14" i="1" l="1"/>
  <c r="H15" i="1" s="1"/>
  <c r="H16" i="1" s="1"/>
  <c r="H17" i="1" s="1"/>
  <c r="H18" i="1" s="1"/>
  <c r="H20" i="1" s="1"/>
  <c r="H21" i="1" s="1"/>
</calcChain>
</file>

<file path=xl/sharedStrings.xml><?xml version="1.0" encoding="utf-8"?>
<sst xmlns="http://schemas.openxmlformats.org/spreadsheetml/2006/main" count="524" uniqueCount="380">
  <si>
    <t>REPÚBLICA DOMINICANA</t>
  </si>
  <si>
    <t>MERCADOS DOMINICANOS DE ABASTO AGROPECUARIO</t>
  </si>
  <si>
    <t>MERCADOM</t>
  </si>
  <si>
    <t>LIBRO BANCO</t>
  </si>
  <si>
    <t xml:space="preserve">                  Cuenta Bancaria No.: 240-016154-7</t>
  </si>
  <si>
    <t>No. Ck/ Transf.</t>
  </si>
  <si>
    <t>Balance Inicial:</t>
  </si>
  <si>
    <t>Fecha</t>
  </si>
  <si>
    <t>Beneficiario</t>
  </si>
  <si>
    <t>Descripción</t>
  </si>
  <si>
    <t>Cuenta</t>
  </si>
  <si>
    <t>Débito</t>
  </si>
  <si>
    <t>Crédito</t>
  </si>
  <si>
    <t>Balance</t>
  </si>
  <si>
    <t>Pago Impuesto del 0.15%</t>
  </si>
  <si>
    <t>TOTALES DEL MES:</t>
  </si>
  <si>
    <t>Nota de Débito</t>
  </si>
  <si>
    <t>Comisión Bancaria</t>
  </si>
  <si>
    <t>Banco de Reservas de la República Dominicana</t>
  </si>
  <si>
    <t>2.3.9.9.01</t>
  </si>
  <si>
    <t xml:space="preserve">Máxima Yamily Estévez Santos </t>
  </si>
  <si>
    <t>Del 01 al 31 de Marzo del 2023</t>
  </si>
  <si>
    <t>019752</t>
  </si>
  <si>
    <t>Reposición del fondo de Caja de Chica para solventar los gastos de índole operacional para el funcionamiento de la Institución, del recibo No. 6646 al 6666.</t>
  </si>
  <si>
    <t>003-2023</t>
  </si>
  <si>
    <t>REID &amp; COMPAÑÍA, S.A.</t>
  </si>
  <si>
    <t>Pago de la factura B1500001384, por servicio de inspección del Elevador Hidráulico Telescopic, serie 03002800082, propiedad de esta Institución; el mismo es utilizado en labores de índole operativo que se realizan en el Merca Santo Domingo y MERCADOM.</t>
  </si>
  <si>
    <t>2.2.8.7.01</t>
  </si>
  <si>
    <t>004-2023</t>
  </si>
  <si>
    <t>COLECTOR CONTRIBUCIONES A LA TSS</t>
  </si>
  <si>
    <t>Pago recargo de TSS de la factura de MERCADOM, correspondiente al mes de Febrero del 2023.</t>
  </si>
  <si>
    <t>2.1.5.1.01</t>
  </si>
  <si>
    <t>452436219</t>
  </si>
  <si>
    <t>452411395</t>
  </si>
  <si>
    <t>SUBSIDIO SISALRIL</t>
  </si>
  <si>
    <t>Transferencia realizadas por la SISALRIL por subsidio de maternidad.</t>
  </si>
  <si>
    <t>Transferencia realizadas por la SISALRIL por subsidio de enfermedad de empleados de la Institución.</t>
  </si>
  <si>
    <t xml:space="preserve">                  Cuenta Bancaria No.: 960-333455-0          Fondo No.: 0102</t>
  </si>
  <si>
    <t>Referencia No.</t>
  </si>
  <si>
    <t>Objetal No.</t>
  </si>
  <si>
    <t>Debito</t>
  </si>
  <si>
    <t>0447</t>
  </si>
  <si>
    <t>Depósito</t>
  </si>
  <si>
    <t>Ingreso por cobro de Energía Eléctrica correspondiente al mes de Diciembre 2022 y abono a Enero 2022, según recibo no. 8744 a nombre de Carnes y Embutido Don Alberto, SRL.</t>
  </si>
  <si>
    <t>6093</t>
  </si>
  <si>
    <t>Transferencia del 28 de Febrero del 2023</t>
  </si>
  <si>
    <t>Ingreso por cobro de Local correspondiente al mes de Febrero 2023, según recibo no. 8745 a nombre de Tocantins Trading Marketing SRL.</t>
  </si>
  <si>
    <t>0515</t>
  </si>
  <si>
    <t>Ingreso por cobro de Energía Eléctrica correspondiente al mes Noviembre 2022 y abono a Enero 2022, según recibo no. 8746 a nombre de José Joaquín Mora.</t>
  </si>
  <si>
    <t>1560</t>
  </si>
  <si>
    <t>Ingreso por cobro de nave correspondiente al mes de Diciembre 2022, según recibo no. 8747 a nombre de Aprohuevord.</t>
  </si>
  <si>
    <t>1652</t>
  </si>
  <si>
    <t>Ingreso por cobro de nave correspondiente al mes de Febrero 2023, según recibo no. 8748 a nombre de Sunflower Company SRL.</t>
  </si>
  <si>
    <t>0263</t>
  </si>
  <si>
    <t>Ingreso por cobro de nave correspondiente al mes de Febrero 2023 y luz de Noviembre y Diciembre 2022, según recibo no. 8749 a nombre de Prados Del Campo SRL.</t>
  </si>
  <si>
    <t>0444</t>
  </si>
  <si>
    <t>Ingreso por cobro de modulo correspondiente al día 01 de Marzo 2023, según recibos no. 8434  al no. 8442</t>
  </si>
  <si>
    <t>154-1</t>
  </si>
  <si>
    <t>Nicole And Nicole Supply, SRL</t>
  </si>
  <si>
    <t>Pago de la factura B1500000151 por la adquisición de una bomba sumergible para ser usada en la planta de tratamiento de aguas negras de esta Institución.</t>
  </si>
  <si>
    <t>2.6.5.2.01</t>
  </si>
  <si>
    <t>0403</t>
  </si>
  <si>
    <t>Ingreso por cobro de modulo correspondiente al día 02 Marzo 2023, según recibos no. 8443  al no. 8449</t>
  </si>
  <si>
    <t>164-1</t>
  </si>
  <si>
    <t>Ingenium Solutions, SRL</t>
  </si>
  <si>
    <t>Pago de la factura B1500000030. Adquisición de 4 bandejas ventiladas para rack de 12, las cuales serán utilizadas en la reorganización del gabinete del piso 3 perteneciente a la División de Tecnología de esta Institución.</t>
  </si>
  <si>
    <t>2.3.9.2.01 </t>
  </si>
  <si>
    <t>166-1</t>
  </si>
  <si>
    <t>Sigma Petroleum Corp, SRL.</t>
  </si>
  <si>
    <t>Pago factura B1500043295, por adquisición de tickets preparados de combustible para uso de los funcionarios y encargados departamentales de esta Institución.</t>
  </si>
  <si>
    <t>2.3.7.1.01</t>
  </si>
  <si>
    <t>0072</t>
  </si>
  <si>
    <t>Transferencia del 14 de Febrero del 2023</t>
  </si>
  <si>
    <t>Ingreso por cobro de nave modulo correspondiente al mes de Febrero 2023, según recibo no. 8750 a nombre de Peravia Industrial S A.</t>
  </si>
  <si>
    <t>9669</t>
  </si>
  <si>
    <t xml:space="preserve">Transferencia </t>
  </si>
  <si>
    <t>Ingreso por pago Alfridomsa correspondiente al mes de Agosto 2022, según recibo no. 8751 a nombre de Maluvar SRL.</t>
  </si>
  <si>
    <t>0039</t>
  </si>
  <si>
    <t>Ingreso por cobro de nave correspondiente al mes  de Enero 2023, según recibo no. 8752 a nombre de Banco De Reserva De La RD.</t>
  </si>
  <si>
    <t>8010</t>
  </si>
  <si>
    <t>Ingreso por cobro de nave correspondiente al mes de Enero 2023, según recibo no. 8753 a nombre de Brisol Caribe SRL.</t>
  </si>
  <si>
    <t>0285</t>
  </si>
  <si>
    <t>Depósito del 24 de Febrero del 2023</t>
  </si>
  <si>
    <t>Ingreso por pago de derecho de entrada Merca Santo Domingo Local f3-23, según recibo no. 8754 a nombre de Cesar Echavarría Ramos.</t>
  </si>
  <si>
    <t>0442</t>
  </si>
  <si>
    <t>Ingreso por cobro de Local saldo a las facturas de Diciembre 2022 a Febrero 2023, según recibos no. 8755 al 8758 a nombre de Granja Jocelyn SRL y Juprope.</t>
  </si>
  <si>
    <t>0445</t>
  </si>
  <si>
    <t>Ingreso por cobro de Modulo correspondiente al día 03 de Marzo 2023, según recibos no. 8450  al no. 8472.</t>
  </si>
  <si>
    <t>0778</t>
  </si>
  <si>
    <t>Ingreso por cobro de Local correspondiente al mes de Marzo 2023, según recibo no. 8759 a nombre Consorcio De Bancas Los Mellizos SRL.</t>
  </si>
  <si>
    <t>1074</t>
  </si>
  <si>
    <t>Ingreso por cobro de nave correspondiente al mes de Febrero 2023, según recibo no. 8760 a nombre de  Plant Powered SRL.</t>
  </si>
  <si>
    <t>2396</t>
  </si>
  <si>
    <t xml:space="preserve">Ingreso por cobro de nave correspondiente al mes de Marzo 2023, según recibo no. 8761 a nombre de  Frutas Chiara. </t>
  </si>
  <si>
    <t>0775</t>
  </si>
  <si>
    <t>Ingreso por cobro de modulo correspondiente al día 06 de Marzo 2023, según recibos no. 8473  al no. 8479.</t>
  </si>
  <si>
    <t>0848</t>
  </si>
  <si>
    <t>Ingreso por cobro de nave correspondiente al mes de Marzo 2023, según recibo no. 8762 a nombre de  Grupo Diagonal SA.</t>
  </si>
  <si>
    <t>0265</t>
  </si>
  <si>
    <t>Ingreso por cobro de nave correspondiente al mes de Marzo 2023, según recibo no. 8763 a nombre de  Carolina Esperanza Díaz Rodríguez.</t>
  </si>
  <si>
    <t>5238</t>
  </si>
  <si>
    <t>Ingreso por cobro de local correspondiente al mes de Octubre 2023, según recibo no. 8764 a nombre de  Albert Klemenz Ulrich.</t>
  </si>
  <si>
    <t>0328</t>
  </si>
  <si>
    <t>Ingreso por cobro de modulo correspondiente al día 07 Marzo 2023, según recibos no. 8480  al no. 8489.</t>
  </si>
  <si>
    <t>177-1</t>
  </si>
  <si>
    <t xml:space="preserve">CAASD </t>
  </si>
  <si>
    <t>Pago de la factura B1500108992, por suministro de agua potable, correspondiente al mes de Enero 2023.</t>
  </si>
  <si>
    <t>2.2.1.7.01</t>
  </si>
  <si>
    <t>184-1</t>
  </si>
  <si>
    <t>Pago de la factura B1500110322, por suministro de agua potable, correspondiente al mes de Febrero 2023.</t>
  </si>
  <si>
    <t>2653</t>
  </si>
  <si>
    <t>Ingreso por cobro de nave correspondiente al mes de Diciembre 2022, Energía Eléctrica de Julio y Agosto 2022, según recibo no. 8765 a nombre de Vegetales. Leomary SRL</t>
  </si>
  <si>
    <t>3108</t>
  </si>
  <si>
    <t>Ingreso por cobro de nave correspondiente al mes de Marzo 2023, según recibo no. 8766 a nombre de Coinsa Dominicana SA.</t>
  </si>
  <si>
    <t>2641</t>
  </si>
  <si>
    <t>Ingreso por pago de Alfridomsa correspondiente al mes de Febrero 2022, según recibo no. 8767 a nombre de Frutas Del Paraguas SRL.</t>
  </si>
  <si>
    <t>3543</t>
  </si>
  <si>
    <t>Ingreso por pago Alfridomsa correspondiente al mes de Febrero 2023, según recibo no. 8767 a nombre de Carolina Esperanza Díaz Rodríguez.</t>
  </si>
  <si>
    <t>0388</t>
  </si>
  <si>
    <t>Ingreso por cobro de Local correspondiente al mes de Febrero 2023 y Energía eléctrica de Octubre y Noviembre 2022, según recibo no. 8769 a nombre de Suplidora El Don SRL.</t>
  </si>
  <si>
    <t>0385</t>
  </si>
  <si>
    <t>Ingreso por cobro de modulo correspondiente al día 08 de Marzo 2023, según recibos no. 8490 al no. 8501.</t>
  </si>
  <si>
    <t>169-1</t>
  </si>
  <si>
    <t>SGACEDOM</t>
  </si>
  <si>
    <t>Pago de la factura B1500000219, por derechos de autor de comunicación pública de obras musicales, correspondiente al mes de Febrero 2023</t>
  </si>
  <si>
    <t>2.2.8.8.02 </t>
  </si>
  <si>
    <t>211-1</t>
  </si>
  <si>
    <t>Sarape, SRL</t>
  </si>
  <si>
    <t>Pago de la factura B1500000028 por la adquisición desechables, para ser utilizados en las oficinas de esta Institución.</t>
  </si>
  <si>
    <t>2.3.9.5.01</t>
  </si>
  <si>
    <t>0163</t>
  </si>
  <si>
    <t>Ingreso por cobro de nave correspondiente al mes de Enero 2023, según recibo no. 8770 a nombre de Agropecuaria Fernández SRL.</t>
  </si>
  <si>
    <t>4554</t>
  </si>
  <si>
    <t>Ingreso por cobro de nave Local correspondiente al mes de Marzo 2023, según recibo no. 8771 a nombre de Ingritec SRL.</t>
  </si>
  <si>
    <t>0353</t>
  </si>
  <si>
    <t>Ingreso por cobro de modulo correspondiente al día 09 de Marzo 2023, según recibos no. 8502 al no. 8503.</t>
  </si>
  <si>
    <t>199-1</t>
  </si>
  <si>
    <t>Printpaint Balbi, SRL</t>
  </si>
  <si>
    <t>Pago de la factura B1500000153 por servicios de serigrafías del logo institucional en 234 tshirts para ser utilizado por el personal de la Institución.</t>
  </si>
  <si>
    <t>2.2.2.2.01</t>
  </si>
  <si>
    <t>210-1</t>
  </si>
  <si>
    <t>Food Gourmet Jalexis RD, SRL</t>
  </si>
  <si>
    <t>Pago de la factura B1500000012, por servicios de almuerzos a personal Administrativo de esta Institución, correspondiente al mes de Diciembre 2022.</t>
  </si>
  <si>
    <t>2.2.9.2.01</t>
  </si>
  <si>
    <t>215-1</t>
  </si>
  <si>
    <t>Romiva, SRL</t>
  </si>
  <si>
    <t>Pago de la factura B1500000027, por la adquisición de suministros de oficinas para ser utilizados por el personal de la Institución.</t>
  </si>
  <si>
    <t>2.3.9.2.01
2.3.3.1.01</t>
  </si>
  <si>
    <t>0360</t>
  </si>
  <si>
    <t>Ingreso por cobro de modulo correspondiente al día 10 de Marzo 2023, según recibos no. 8504 al no. 8513 Y del 8515 al 8522.</t>
  </si>
  <si>
    <t>0357</t>
  </si>
  <si>
    <t>Ingreso por cobro de modulo correspondiente al día 10 de Marzo 2023, según recibo no. 8514.</t>
  </si>
  <si>
    <t>151-1</t>
  </si>
  <si>
    <t>D´ Ecológico C&amp;Z, SRL</t>
  </si>
  <si>
    <t>Pago de la factura B1500000001, por adquisición de suministros de limpiezas para ser utilizados en los trabajos que realiza el Departamento de Normas Técnicas de la Institución.</t>
  </si>
  <si>
    <t>2.3.9.1.01</t>
  </si>
  <si>
    <t>156-1</t>
  </si>
  <si>
    <t>Marhen Company, SRL</t>
  </si>
  <si>
    <t>Pago de factura B1500000057, por adquisición de una bomba inyectora hidráulica para ser utilizada en el minibús Nissan Urvan, Placa OC11990, que está al servicio de esta Institución.</t>
  </si>
  <si>
    <t>8483</t>
  </si>
  <si>
    <t>Ingreso por cobro de nave y modulo correspondiente al mes de Febrero 2023, Energía Eléctrica y Alfridomsa de Enero 2023, según recibo no. 8772 a nombre de Conrado Antonio Cruz.</t>
  </si>
  <si>
    <t>4870</t>
  </si>
  <si>
    <t>Ingreso por cobro de nave correspondiente al mes de Marzo 2023, según recibo no. 8773 a nombre de Mercadito Leroux Acosta SRL.</t>
  </si>
  <si>
    <t>0372</t>
  </si>
  <si>
    <t>Ingreso por cobro de modulo correspondiente al día 13 de Marzo 2023, según recibos no. 8523 al no. 8527.</t>
  </si>
  <si>
    <t>186-1</t>
  </si>
  <si>
    <t>Lenin Rafael Ureña Rodríguez</t>
  </si>
  <si>
    <t>Pago de la factura B1500000051 por servicios de impresión e instalación de vallas publicitaria.</t>
  </si>
  <si>
    <t>2.3.3.3.01</t>
  </si>
  <si>
    <t>219-1 </t>
  </si>
  <si>
    <t>Prolimdes Comercial, SRL</t>
  </si>
  <si>
    <t>Pago de la factura B1500001139, por la adquisición de suministros de cocina para ser utilizados en la Institución</t>
  </si>
  <si>
    <t>2.3.1.1.01</t>
  </si>
  <si>
    <t>222-1</t>
  </si>
  <si>
    <t>Pago factura B1500044276, por adquisición de tickets prepagados de combustible para cubrir las necesidades de índole operacional de la Institución.</t>
  </si>
  <si>
    <t>2.3.7.1.01 </t>
  </si>
  <si>
    <t>8513</t>
  </si>
  <si>
    <t>Ingreso por cobro de nave correspondiente al mes de Marzo 2023, según recibo no. 8774 a nombre de  José Gomez y recibo no. 8775 a nombre de  Comercial Yacelyn SRL.</t>
  </si>
  <si>
    <t>0006</t>
  </si>
  <si>
    <t>Ingreso por cobro de nave correspondiente al mes de Marzo 2023, según recibo no. 8776 a nombre de  Coopcibao-Cooperativa De Criadores Del Cibao INC.</t>
  </si>
  <si>
    <t>0280</t>
  </si>
  <si>
    <t>Ingreso por cobro de local, modulo y Energía Eléctrica correspondiente al mes de Febrero 2023, según recibos del no. 8777 al 8779 a nombre de Luis Antonio Soto Mejía y  Billini Agroexport SRL.</t>
  </si>
  <si>
    <t>0283</t>
  </si>
  <si>
    <t>Ingreso por cobro de modulo correspondiente al día 14 de Marzo 2023, según recibos no. 8528 al no. 8533.</t>
  </si>
  <si>
    <t>0367</t>
  </si>
  <si>
    <t>Ingreso por cobro de nave correspondiente al mes de Marzo 2023, según recibo no. 8780 a nombre de  Juan Altagracia Ramirez Custodio.</t>
  </si>
  <si>
    <t>0409</t>
  </si>
  <si>
    <t>Ingreso por cobro de nave correspondiente al mes de Marzo 2023, según recibo no. 8781 a nombre de  Coopearroz-Cooperativa De Servicios Múltiples Los Arroceros INC.</t>
  </si>
  <si>
    <t>1641</t>
  </si>
  <si>
    <t>Ingreso por cobro de nave correspondiente al mes de Marzo 2023, según recibo no. 8782 a nombre de  Sunflower Company SRL.</t>
  </si>
  <si>
    <t>5906</t>
  </si>
  <si>
    <t xml:space="preserve">Ingreso por cobro de modulo y Energía Eléctrica correspondiente al mes de Febrero 2023, según recibo no. 8783 a nombre de Héctor Almonte. </t>
  </si>
  <si>
    <t>0370</t>
  </si>
  <si>
    <t>Ingreso por cobro de modulo correspondiente al día 15 de Marzo 2023, según recibos no. 8534 al no. 8540.</t>
  </si>
  <si>
    <t>2411</t>
  </si>
  <si>
    <t>Ingreso por cobro de nave correspondiente al mes de Marzo 2023, según recibo no. 8784 a nombre de Delidom SRL.</t>
  </si>
  <si>
    <t>0695</t>
  </si>
  <si>
    <t>Ingreso por cobro de nave correspondiente al mes de Marzo 2023, según recibo no. 8785 a nombre de Distribuidora Agrícola Jiménez Collado SA.</t>
  </si>
  <si>
    <t>0886</t>
  </si>
  <si>
    <t>Ingreso por cobro de local correspondiente al mes de Enero 2023, según recibo no. 8784 a nombre de Agroglobal Export E Import SRL.</t>
  </si>
  <si>
    <t>Ingreso por cobro de modulo correspondiente al día 16 de Marzo 2023, según recibos no. 8541 al no. 8546.</t>
  </si>
  <si>
    <t>236-1</t>
  </si>
  <si>
    <t>Pago de la factura NCF B1500000154, por adquisición de 5 sellos gomigrafos rectangulares para uso de las áreas Financieras de la Institución.</t>
  </si>
  <si>
    <t>2.3.9.2.01</t>
  </si>
  <si>
    <t>234-1</t>
  </si>
  <si>
    <t>GTG Industrial, SRL</t>
  </si>
  <si>
    <t>Pago de la factura NCF B1500003140, por adquisición de suministros de limpieza para ser utilizados en los operativos de limpieza en MERCADOM y el Merca Santo Domingo.</t>
  </si>
  <si>
    <t>242-1</t>
  </si>
  <si>
    <t>ST CROIX, SRL</t>
  </si>
  <si>
    <t>Pago de la factura NCF B1500000434, por adquisición de 1 tanque de Thinner para uso en la pintura de las Naves del Merca Santo Domingo.</t>
  </si>
  <si>
    <t>2.3.7.2.06</t>
  </si>
  <si>
    <t>240-1</t>
  </si>
  <si>
    <t>Pago de la factura NCF B1500000436, por adquisición de maquinarias y herramientas para las trabajos de ornato y embellecimiento externo de las Instalaciones del Merca Santo Domingo.</t>
  </si>
  <si>
    <t>2.3.6.3.04
2.6.5.7.01</t>
  </si>
  <si>
    <t>8510</t>
  </si>
  <si>
    <t>Ingreso por cobro de nave correspondiente al mes de Diciembre 2023, según recibo no. 8787 a nombre de Comercial Alcántara SRL.</t>
  </si>
  <si>
    <t>0031</t>
  </si>
  <si>
    <t>Ingreso por cobro de nave correspondiente al mes de Marzo 2023, y Energía Eléctrica del mes de Enero y Febrero 2023, según recibo no. 8788 a nombre de Prados Del Campo SRL.</t>
  </si>
  <si>
    <t>0336</t>
  </si>
  <si>
    <t>Ingreso por pago de Energía Eléctrica correspondiente al mes de Febrero 2023, según recibo no. 8789 a nombre de Pescadería Marina Ortega SRL.</t>
  </si>
  <si>
    <t>0333</t>
  </si>
  <si>
    <t>Ingreso por cobro de modulo correspondiente al día 17 de Marzo del 2023, según recibos no. 8547 al no. 8551 y del no. 8553 al 8565.</t>
  </si>
  <si>
    <t>Ingreso por cobro de modulo correspondiente al día 17 de Marzo 2023, según recibo no. 8552.</t>
  </si>
  <si>
    <t>Ingreso por cobro de nave correspondiente desde el mes de Julio 2022 hasta Diciembre 2022 y Enero 2023, según recibos no. 8790 al 8791 a nombre de Sanut Dominicana, SAS.</t>
  </si>
  <si>
    <t>8068</t>
  </si>
  <si>
    <t>Ingreso por cobro de local correspondiente al mes de Marzo 2023 y Energía Eléctrica del mes de Febrero 2023, según recibo no. 8792 a nombre de A&amp;R Faro Comercial Del Caribe, SRL.</t>
  </si>
  <si>
    <t>0012</t>
  </si>
  <si>
    <t>Ingreso por cobro de nave correspondiente al mes de Marzo 2023, según recibo no. 8793 a nombre de Grupo Superalba SRL.</t>
  </si>
  <si>
    <t>0237</t>
  </si>
  <si>
    <t>Ingreso por cobro de nave correspondinete al mes de Marzo 2023, según recibo no. 8794 a nombre de Cesar Echavarría Ramos.</t>
  </si>
  <si>
    <t>7398</t>
  </si>
  <si>
    <t xml:space="preserve">Ingreso por pago de Energía Eléctrica correspondiente al mes de Febrero 2023, según recibo no. 8795 a nombre de Alfridonsa. </t>
  </si>
  <si>
    <t>0438</t>
  </si>
  <si>
    <t>Ingreso por pago de Energía Eléctrica correspondiente al mes de Diciembre 2021 y Enero 2022 y abono a Febrero 2022, según recibo no. 8796 a nombre de Domingo Alejandro Berges Brito.</t>
  </si>
  <si>
    <t>Ingreso por cobro de modulo correspondiente al día 20 de Marzo 2023, según recibos no. 8566 al no. 8570.</t>
  </si>
  <si>
    <t>245-1</t>
  </si>
  <si>
    <t>BEST SUPPLY SRL</t>
  </si>
  <si>
    <t>Pago de factura NCF B1500000621, por adquisición de 2 detectores de billetes falsos para ser usados en las División de Cobros de la Institución.</t>
  </si>
  <si>
    <t>2.6.1.1.01</t>
  </si>
  <si>
    <t>259-1</t>
  </si>
  <si>
    <t>ALEJANDRO ABAD PEGUERO</t>
  </si>
  <si>
    <t>Pago de la factura NCF B1500000063, por servicios legales de procesos que realiza la Institución.</t>
  </si>
  <si>
    <t>2.2.8.7.02</t>
  </si>
  <si>
    <t>247-1</t>
  </si>
  <si>
    <t xml:space="preserve">Nomina Viáticos </t>
  </si>
  <si>
    <t>Pago por Viáticos al personal del Departamento de "Normas Técnicas" de esta Institución, quienes participaron en la capacitación del proyecto de TraSa, en la provincia La Altagracia, los días 09, 10, 23 y 24 de Febrero 2023.</t>
  </si>
  <si>
    <t>2.2.3.1.01</t>
  </si>
  <si>
    <t>243-1</t>
  </si>
  <si>
    <t>Pago de la factura B1500000029. Adquisición de equipos de red y accesorios que fueron utilizados en la reorganización de la red interna ubicada en el piso 3 a cargo de la División de Tecnología de esta Institución.</t>
  </si>
  <si>
    <t>2.6.5.5.01</t>
  </si>
  <si>
    <t>249-1</t>
  </si>
  <si>
    <t>Pago de la factura NCF B1500003117, por adquisición de Suministros de Limpieza para el trimestre Enero-Marzo del presenta año.</t>
  </si>
  <si>
    <t>2.3.9.1.01
2.3.3.2.01</t>
  </si>
  <si>
    <t>0652</t>
  </si>
  <si>
    <t>Ingreso por pago de Energía Eléctrica correspondiente al mes de Noviembre 2021, Diciembre 2021, y Marzo 2022, abono a Mayo 2022, según recibo no. 8797 a nombre de Centro Cárnico Jeileny SRL.</t>
  </si>
  <si>
    <t>0067</t>
  </si>
  <si>
    <t>Ingreso por cobro de nave correspondiente al mes de Febrero 2023, según recibo no. 8798 a nombre de Agropecuaria Fernández Muñoz SRL.</t>
  </si>
  <si>
    <t>Ingreso por cobro de modulo correspondiente al día 21 Marzo 2023, según recibos no. 8571 al no. 8578.</t>
  </si>
  <si>
    <t xml:space="preserve">Ingreso por pago de local correspondiente al mes de Noviembre 2022 , Energía Eléctrica de Enero 2022 y abono a Febrero 2022, según recibo no. 8799 a nombre de Rigoberto Rosario Asencio. </t>
  </si>
  <si>
    <t>0433</t>
  </si>
  <si>
    <t xml:space="preserve">Ingreso por pago de modulo correspondiente al mes de Marzo 2023, Energía Eléctrica de Febrero 2023 y abono a Febrero 2022, según recibo no. 8800 a nombre Mejía Arcala SRL. </t>
  </si>
  <si>
    <t>0225</t>
  </si>
  <si>
    <t>Ingreso por cobro de modulo correspondiente al día 22 de Marzo 2023, según recibos no. 8580</t>
  </si>
  <si>
    <t>0436</t>
  </si>
  <si>
    <t>Ingreso por cobro de modulo correspondiente al día 22 de Marzo 2023, según recibos no. 8579</t>
  </si>
  <si>
    <t>0439</t>
  </si>
  <si>
    <t>Ingreso por cobro de modulo correspondiente al día 22 de Marzo 2023, según recibos no. 8581 al no. 8582.</t>
  </si>
  <si>
    <t>Ingreso por cobro de local correspondiente al mes de Marzo 2023, según recibo no. 8801 a nombre de Grupo Diyamilk, SRL.</t>
  </si>
  <si>
    <t>0878</t>
  </si>
  <si>
    <t>Ingreso por cobro de local correspondiente al mes de Marzo 2023, según recibo no. 8802 a nombre de Domingo Eusebio De Leon y No. 8803 a nombre de Luis Alberto Alcántara.</t>
  </si>
  <si>
    <t>Ingreso por cobro de modulo correspondiente al día 23 de Marzo 2023, según recibos no. 8583 al no. 8590.</t>
  </si>
  <si>
    <t>0316</t>
  </si>
  <si>
    <t xml:space="preserve">Ingreso por cobro de nave correspondiente al mes de Marzo 2023, según recibo no. 8804 a nombre de Víctor Antonio Hernandez. </t>
  </si>
  <si>
    <t>0319</t>
  </si>
  <si>
    <t>Ingreso por cobro de local correspondiente al mes de Febrero 2023 y energía eléctrica de Enero 2023, según recibos no.8805 y no. 8806  a nombre de Induveca SA.</t>
  </si>
  <si>
    <t>0596</t>
  </si>
  <si>
    <t>Ingreso por cobro de nave correspondiente al mes de Octubre 2022, modulo del mes de Diciembre 2022, Energía eléctrica de los meses de Agosto, Octubre y Noviembre 2022,  abono al mes Febrero 2023 y Alfridomsa correspondiente al mes de Octubre 2022, según recibo no. 8807 a nombre de Productos Valle Verde SRL.</t>
  </si>
  <si>
    <t>1430</t>
  </si>
  <si>
    <t>Ingreso por pago de Alfridomsa correspondiente a los mes de Septiembre, Octubre y Noviembre 2022, según recibo no. 8808.</t>
  </si>
  <si>
    <t>0090</t>
  </si>
  <si>
    <t>Ingreso por cobro de nave correspondiente al mes de  Febrero 2023, según recibo no. 8809 a nombre de Agrocomercial Import SRL.</t>
  </si>
  <si>
    <t>0313</t>
  </si>
  <si>
    <t>Ingreso por cobro de modulo correspondiente al día 24 de Marzo 2023, según recibos no. 8851al no. 8607.</t>
  </si>
  <si>
    <t>271-1</t>
  </si>
  <si>
    <t>Pago de la factura NCF B1500000221, derecho de autor por Comunicación Publica de obras musicales; correspondiente al mes de Marzo del 2023.</t>
  </si>
  <si>
    <t>288-1</t>
  </si>
  <si>
    <t>Pago de la factura NCF B1500000029. Instalación de equipos de red y accesorios que fueron utilizados en la reorganización de la red interna ubicada en el piso 3 a cargo de la División de Tecnología de esta Institución.</t>
  </si>
  <si>
    <t>2.2.7.1.06</t>
  </si>
  <si>
    <t>7770</t>
  </si>
  <si>
    <t>Ingreso por cobro de Local correspondiente a los meses de Octubre, Noviembre y Diciembre 2022, según recibo no. 8810 a nombre de Vegetales Fermín SRL.</t>
  </si>
  <si>
    <t>0746</t>
  </si>
  <si>
    <t>Ingreso por cobro de modulo correspondiente al día 27 de Marzo 2023, según recibos no. 8608 al no. 8615.</t>
  </si>
  <si>
    <t>5463</t>
  </si>
  <si>
    <t>Ingreso por cobro de nave y modulo correspondiente al mes de Marzo 2023,  energía eléctrica y alfridomsa del mes de Febrero 2023, según recibo no. 8811 a nombre de Conrado Antonio Cruz.</t>
  </si>
  <si>
    <t>9775</t>
  </si>
  <si>
    <t>Ingreso por cobro de nave correspondiente al mes de Diciembre 2022 y de Enero, Febrero 2023, según recibo no. 8812 a nombre de Náutica Import SRL.</t>
  </si>
  <si>
    <t>7559</t>
  </si>
  <si>
    <t xml:space="preserve">Ingreso por cobro de local correspondiente al mes de  Marzo 2023, según recibo no. 8813 a nombre de Antela Dominicana SRL. </t>
  </si>
  <si>
    <t>0007</t>
  </si>
  <si>
    <t>Ingreso por cobro de nave correspondiente al mes de Enero 2023 y energía eléctrica de Diciembre 2022, según recibo no. 8814 a nombre de Industria Cárnica Nacional Incarna SAS.</t>
  </si>
  <si>
    <t xml:space="preserve">Ingreso por pago de Energía Eléctrica correspondiente al mes de Febrero 2023, según recibo no. 8815 a nombre de Rafael Octavio Herasme Acosta. </t>
  </si>
  <si>
    <t>6634</t>
  </si>
  <si>
    <t>Transferencia del 3 de Enero del 2023</t>
  </si>
  <si>
    <t>Ingreso por pago de local correspondiente al mes de Diciembre 2022, trasferencia en transito de fecha 03/01/2023, según recibo no. 8816 a nombre de Cana Group Corp.</t>
  </si>
  <si>
    <t>Ingreso por cobro de modulo correspondiente al día 28 de Marzo 2023, según recibos no. 8616 al no. 8622.</t>
  </si>
  <si>
    <t>277-1</t>
  </si>
  <si>
    <t>Pago factura NCF B1500000151, por servicios de almuerzos a personal administrativo de esta Institución, que labora en horario corrido; correspondiente al mes de Enero del 2023.</t>
  </si>
  <si>
    <t>2.2.9.2.01 </t>
  </si>
  <si>
    <t>0356</t>
  </si>
  <si>
    <t>Ingreso por cobro de Local y de Energía Eléctrica correspondiente a los meses de Septiembre, Octubre y Noviembre  2022, según recibos del no. 8817 al 8820 y el no. 8824 a nombre de  Distribuidora Víctor Del Rosario SRL, Morillo Beltrán &amp; Asociados SRL y  nombre de Juprope.</t>
  </si>
  <si>
    <t>6761</t>
  </si>
  <si>
    <t xml:space="preserve">Ingreso por pago de Energía Eléctrica correspondiente al mes de Febrero 2023, según recibo no. 8821 a nombre de Grupo Superalba SRL. </t>
  </si>
  <si>
    <t>0362</t>
  </si>
  <si>
    <t>Ingreso por cobro de modulo correspondiente al mes de Marzo 2023, según recibos no. 8822 y 8823 a nombre de Jovibanana SRL y Carmen Arias.</t>
  </si>
  <si>
    <t>0359</t>
  </si>
  <si>
    <t>Ingreso por cobro de modulo correspondiente al día 29 de Marzo 2023, según recibos no. 8623 al no. 8633.</t>
  </si>
  <si>
    <t>296-1</t>
  </si>
  <si>
    <t>Pago factura NCF B1500112589, por suministro de agua potable, correspondiente al mes de Marzo del 2023.</t>
  </si>
  <si>
    <t>4833</t>
  </si>
  <si>
    <t>Ingreso por pago de Energía Eléctrica correspondiente a los meses de  Diciembre 2022, Enero 2023 y abono a Febrero 2023, según recibo no. 8825 a nombre de Náutica Import SRL.</t>
  </si>
  <si>
    <t>6937</t>
  </si>
  <si>
    <t xml:space="preserve">Ingreso por cobro de local correspondiente al mes de Marzo 2023, según recibo no. 8826 a nombre de Brisol Caribe SRL. </t>
  </si>
  <si>
    <t>7396</t>
  </si>
  <si>
    <t>Ingreso por pago correspondiente al mes de Marzo 2023, según recibo no. 8827 a nombre de Tocantins Trading Marketing SRL.</t>
  </si>
  <si>
    <t>1067</t>
  </si>
  <si>
    <t>Ingreso por cobro de Local y  Alfridomsa 2023, según recibo no. 8828 a nombre de Agrocomercial import SRL.</t>
  </si>
  <si>
    <t>0508</t>
  </si>
  <si>
    <t>Ingreso por cobro de modulo correspondiente al día 30 de Marzo 2023, según recibos no. 8634</t>
  </si>
  <si>
    <t>0514</t>
  </si>
  <si>
    <t>Ingreso por cobro de modulo por el  50%  de descuento hasta Marzo 2023, según recibo no. 8829 a nombre de Johnan Bautista Rosario.</t>
  </si>
  <si>
    <t>5925</t>
  </si>
  <si>
    <t>Ingreso por cobro de nave correspondiente al mes de Febrero 2023, según recibo no. 8830 a nombre de Agroglobal Export E Import SRL.</t>
  </si>
  <si>
    <t>0517</t>
  </si>
  <si>
    <t>Ingreso por cobro de modulo correspondiente al día 31 de Marzo 2023, según recibos no. 8635 al no. 8644.</t>
  </si>
  <si>
    <t xml:space="preserve">                  Cuenta Bancaria No.: 100010102384894           Fondo No.: 0100</t>
  </si>
  <si>
    <t>TRANSFERENCIAS</t>
  </si>
  <si>
    <t>Ingresos por transferencias del Gobierno Central para gastos de capital, correspondiente al mes de Enero del 2023.</t>
  </si>
  <si>
    <t>195-1</t>
  </si>
  <si>
    <t>COMPANIA DOMINICANA DE TELEFONOS C POR A</t>
  </si>
  <si>
    <t>Pago de la factura E450000001390, por servicios Telefónicos de las Oficinas Administrativas de esta Institución, correspondiente al mes de Enero 2023.</t>
  </si>
  <si>
    <t>197-1</t>
  </si>
  <si>
    <t>Pago de la factura E450000001668, por servicios de flotas asignadas a Funcionarios y Empleados de esta Institución, correspondiente al mes de Enero 2023.</t>
  </si>
  <si>
    <t>Ingresos por transferencias del Gobierno Central para gastos operativos, correspondiente al mes de Marzo del 2023.</t>
  </si>
  <si>
    <t>Ingresos por transferencias del Gobierno Central para gastos de personal correspondiente al mes de Marzo del 2023.</t>
  </si>
  <si>
    <t>Ingresos por transferencias del Gobierno Central para gastos de capital, correspondiente al mes de Febrero del 2023.</t>
  </si>
  <si>
    <t>Ingresos por transferencias del Gobierno Central para gastos de capital, correspondiente al mes de Marzo del 2023.</t>
  </si>
  <si>
    <t>302-1</t>
  </si>
  <si>
    <t>NOMINA COMPENSACION MILITAR</t>
  </si>
  <si>
    <t>Pago de Nómina por compensación al personal militar correspondiente al mes de Marzo 2023.</t>
  </si>
  <si>
    <t>300-1</t>
  </si>
  <si>
    <t>Nómina Personal Fijo</t>
  </si>
  <si>
    <t xml:space="preserve">Pago de Nómina de personal fijo, correspondiente al mes de Marzo 2023. </t>
  </si>
  <si>
    <t>298-1</t>
  </si>
  <si>
    <t xml:space="preserve">Nómina Interinato </t>
  </si>
  <si>
    <t>Pago de Nómina por Interinato correspondiente al mes de Marzo 2023.</t>
  </si>
  <si>
    <t>304-1</t>
  </si>
  <si>
    <t>Nómina Temporero</t>
  </si>
  <si>
    <t xml:space="preserve">Nomina de personal temporero, correspondiente al mes de Febrero 2023. </t>
  </si>
  <si>
    <t>221-1</t>
  </si>
  <si>
    <t>Nómina Interinato Retroactivo</t>
  </si>
  <si>
    <t>Pago de Nómina por Interinato retroactivo, correspondiente a los  meses de Noviembre y Diciembre 2022.</t>
  </si>
  <si>
    <t>328-1</t>
  </si>
  <si>
    <t>Nómina Prima de Transporte</t>
  </si>
  <si>
    <t>Pago de Nómina por Prima de Transporte correspondiente al mes de Febrero 2023.</t>
  </si>
  <si>
    <t>306-1</t>
  </si>
  <si>
    <t>Goclean, SRL</t>
  </si>
  <si>
    <t>Pago de la factura NCF B1500000253, por recogida y bote de desechos sólidos de las diferentes naves del MSD, limpieza general de áreas de parqueos; correspondiente del 06 de Enero al 06 de Febrero del 2023.</t>
  </si>
  <si>
    <t>308-1</t>
  </si>
  <si>
    <t>Pago de la factura NCF B1500000257, por recogida y bote de desechos sólidos de las diferentes naves del MSD, limpieza general de áreas de parqueos; correspondiente al periodo del 06 de Febrero al 06 de Marzo del 2023.</t>
  </si>
  <si>
    <t>294-1</t>
  </si>
  <si>
    <t>Pago de la factura NCF E450000004276, por servicios de flotas asignadas a funcionarios y empleados de esta Institución, de la cuenta No.763330492; correspondiente al mes de Febrero del 2023.</t>
  </si>
  <si>
    <t>289-1</t>
  </si>
  <si>
    <t>Pago de la factura NCF E450000003998, por servicios telefónicos de las oficinas administrativas de esta Institución, de la cuenta No. 741156507; correspondiente al mes de Febrero del 2023.</t>
  </si>
  <si>
    <t>357-1</t>
  </si>
  <si>
    <t>Nómina vacaciones no tomadas</t>
  </si>
  <si>
    <t>Pago de Nómina por vacaciones no tomadas por personal desvinculado 2022.</t>
  </si>
  <si>
    <t>359-1</t>
  </si>
  <si>
    <t xml:space="preserve">Nómina de indemnización </t>
  </si>
  <si>
    <t>Pago de Nómina por indemnización económica al personal desvinculado del año 2022.</t>
  </si>
  <si>
    <t>TOTALES DEL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</si>
</sst>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quot;€&quot;_-;\-* #,##0.00\ &quot;€&quot;_-;_-* &quot;-&quot;??\ &quot;€&quot;_-;_-@_-"/>
    <numFmt numFmtId="165" formatCode="_-* #,##0.00_-;\-* #,##0.00_-;_-* &quot;-&quot;??_-;_-@_-"/>
    <numFmt numFmtId="166" formatCode="_-&quot;$&quot;* #,##0.00_-;\-&quot;$&quot;* #,##0.00_-;_-&quot;$&quot;* &quot;-&quot;??_-;_-@_-"/>
    <numFmt numFmtId="167" formatCode="_-* #,##0.00\ _€_-;\-* #,##0.00\ _€_-;_-* &quot;-&quot;??\ _€_-;_-@_-"/>
  </numFmts>
  <fonts count="13" x14ac:knownFonts="1">
    <font>
      <sz val="11"/>
      <color theme="1"/>
      <name val="Calibri"/>
      <family val="2"/>
      <scheme val="minor"/>
    </font>
    <font>
      <sz val="11"/>
      <color theme="1"/>
      <name val="Calibri"/>
      <family val="2"/>
      <scheme val="minor"/>
    </font>
    <font>
      <sz val="10"/>
      <color theme="1"/>
      <name val="Times New Roman"/>
      <family val="1"/>
    </font>
    <font>
      <b/>
      <sz val="12"/>
      <color theme="1"/>
      <name val="Times New Roman"/>
      <family val="1"/>
    </font>
    <font>
      <b/>
      <sz val="12"/>
      <name val="Times New Roman"/>
      <family val="1"/>
    </font>
    <font>
      <sz val="12"/>
      <color theme="1"/>
      <name val="Times New Roman"/>
      <family val="1"/>
    </font>
    <font>
      <sz val="11"/>
      <color theme="1"/>
      <name val="Times New Roman"/>
      <family val="1"/>
    </font>
    <font>
      <sz val="12"/>
      <name val="Times New Roman"/>
      <family val="1"/>
    </font>
    <font>
      <sz val="10"/>
      <name val="Arial"/>
      <family val="2"/>
    </font>
    <font>
      <sz val="13"/>
      <color theme="1"/>
      <name val="Times New Roman"/>
      <family val="1"/>
    </font>
    <font>
      <b/>
      <sz val="13"/>
      <color theme="1"/>
      <name val="Times New Roman"/>
      <family val="1"/>
    </font>
    <font>
      <sz val="13"/>
      <color rgb="FFFF0000"/>
      <name val="Times New Roman"/>
      <family val="1"/>
    </font>
    <font>
      <sz val="12"/>
      <color rgb="FF000000"/>
      <name val="Times New Roman"/>
      <family val="1"/>
    </font>
  </fonts>
  <fills count="3">
    <fill>
      <patternFill patternType="none"/>
    </fill>
    <fill>
      <patternFill patternType="gray125"/>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1">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166"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cellStyleXfs>
  <cellXfs count="109">
    <xf numFmtId="0" fontId="0" fillId="0" borderId="0" xfId="0"/>
    <xf numFmtId="0" fontId="2" fillId="0" borderId="0" xfId="0" applyFont="1"/>
    <xf numFmtId="0" fontId="5" fillId="0" borderId="0" xfId="0" applyFont="1"/>
    <xf numFmtId="0" fontId="5" fillId="0" borderId="0" xfId="0" applyFont="1" applyAlignment="1">
      <alignment horizontal="center"/>
    </xf>
    <xf numFmtId="165" fontId="3" fillId="2" borderId="1" xfId="1" applyFont="1" applyFill="1" applyBorder="1" applyAlignment="1">
      <alignment horizontal="left"/>
    </xf>
    <xf numFmtId="14" fontId="7" fillId="0" borderId="0" xfId="0" applyNumberFormat="1" applyFont="1"/>
    <xf numFmtId="0" fontId="5" fillId="0" borderId="0" xfId="1" applyNumberFormat="1" applyFont="1" applyFill="1" applyBorder="1" applyAlignment="1">
      <alignment horizontal="center"/>
    </xf>
    <xf numFmtId="0" fontId="3" fillId="2" borderId="1" xfId="0" applyFont="1" applyFill="1" applyBorder="1" applyAlignment="1">
      <alignment horizontal="left"/>
    </xf>
    <xf numFmtId="4" fontId="3" fillId="2" borderId="1" xfId="0" applyNumberFormat="1" applyFont="1" applyFill="1" applyBorder="1" applyAlignment="1">
      <alignment horizontal="right"/>
    </xf>
    <xf numFmtId="165" fontId="3" fillId="2" borderId="1" xfId="1" applyFont="1" applyFill="1" applyBorder="1" applyAlignment="1">
      <alignment horizontal="right"/>
    </xf>
    <xf numFmtId="0" fontId="3" fillId="2" borderId="2" xfId="0" applyFont="1" applyFill="1" applyBorder="1"/>
    <xf numFmtId="0" fontId="6" fillId="0" borderId="0" xfId="0" applyFont="1" applyAlignment="1">
      <alignment horizontal="center" wrapText="1"/>
    </xf>
    <xf numFmtId="43" fontId="3" fillId="0" borderId="1" xfId="0" applyNumberFormat="1"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top" wrapText="1"/>
    </xf>
    <xf numFmtId="0" fontId="9" fillId="0" borderId="0" xfId="0" applyFont="1" applyAlignment="1">
      <alignment horizontal="left" vertical="top"/>
    </xf>
    <xf numFmtId="0" fontId="11" fillId="0" borderId="0" xfId="0" applyFont="1" applyAlignment="1">
      <alignment horizontal="left" vertical="top"/>
    </xf>
    <xf numFmtId="0" fontId="0" fillId="0" borderId="0" xfId="0" applyAlignment="1">
      <alignment horizontal="center"/>
    </xf>
    <xf numFmtId="0" fontId="5" fillId="2" borderId="1" xfId="0" applyFont="1" applyFill="1" applyBorder="1" applyAlignment="1">
      <alignment horizontal="center"/>
    </xf>
    <xf numFmtId="165" fontId="2" fillId="0" borderId="0" xfId="1" applyFont="1" applyFill="1" applyBorder="1" applyAlignment="1">
      <alignment horizontal="center" vertical="top"/>
    </xf>
    <xf numFmtId="14" fontId="7" fillId="0" borderId="1" xfId="0" applyNumberFormat="1" applyFont="1" applyBorder="1" applyAlignment="1">
      <alignment vertical="center"/>
    </xf>
    <xf numFmtId="4" fontId="7" fillId="0" borderId="1" xfId="0" applyNumberFormat="1" applyFont="1" applyBorder="1" applyAlignment="1">
      <alignment horizontal="right" vertical="center"/>
    </xf>
    <xf numFmtId="43" fontId="5" fillId="0" borderId="1" xfId="3" applyFont="1" applyFill="1" applyBorder="1" applyAlignment="1">
      <alignment horizontal="right" vertical="center"/>
    </xf>
    <xf numFmtId="0" fontId="3" fillId="2" borderId="3" xfId="0" applyFont="1" applyFill="1" applyBorder="1" applyAlignment="1">
      <alignment horizontal="center"/>
    </xf>
    <xf numFmtId="49" fontId="5" fillId="0" borderId="4" xfId="3" applyNumberFormat="1" applyFont="1" applyFill="1" applyBorder="1" applyAlignment="1">
      <alignment horizontal="center" vertical="center"/>
    </xf>
    <xf numFmtId="14" fontId="7" fillId="0" borderId="2" xfId="0" applyNumberFormat="1" applyFont="1" applyBorder="1" applyAlignment="1">
      <alignment vertical="center"/>
    </xf>
    <xf numFmtId="49" fontId="7" fillId="0" borderId="2" xfId="3" applyNumberFormat="1" applyFont="1" applyFill="1" applyBorder="1" applyAlignment="1">
      <alignment horizontal="center" vertical="center"/>
    </xf>
    <xf numFmtId="0" fontId="7" fillId="0" borderId="2" xfId="0" applyFont="1" applyBorder="1" applyAlignment="1">
      <alignment horizontal="left" vertical="center"/>
    </xf>
    <xf numFmtId="0" fontId="7" fillId="0" borderId="2" xfId="0" applyFont="1" applyBorder="1" applyAlignment="1">
      <alignment vertical="center"/>
    </xf>
    <xf numFmtId="0" fontId="7" fillId="0" borderId="2" xfId="0" applyFont="1" applyBorder="1" applyAlignment="1">
      <alignment horizontal="center" vertical="center"/>
    </xf>
    <xf numFmtId="43" fontId="5" fillId="0" borderId="2" xfId="3" applyFont="1" applyFill="1" applyBorder="1" applyAlignment="1">
      <alignment horizontal="right" vertical="center"/>
    </xf>
    <xf numFmtId="43" fontId="3" fillId="2" borderId="2" xfId="3" applyFont="1" applyFill="1" applyBorder="1" applyAlignment="1">
      <alignment horizontal="right"/>
    </xf>
    <xf numFmtId="0" fontId="4" fillId="0" borderId="0" xfId="0" applyFont="1" applyAlignment="1">
      <alignment horizontal="center"/>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43" fontId="3" fillId="0" borderId="2" xfId="0" applyNumberFormat="1" applyFont="1" applyBorder="1" applyAlignment="1">
      <alignment vertical="center"/>
    </xf>
    <xf numFmtId="14" fontId="5" fillId="2" borderId="1" xfId="0" applyNumberFormat="1" applyFont="1" applyFill="1" applyBorder="1"/>
    <xf numFmtId="0" fontId="5" fillId="2" borderId="1" xfId="3" applyNumberFormat="1" applyFont="1" applyFill="1" applyBorder="1" applyAlignment="1">
      <alignment horizontal="center"/>
    </xf>
    <xf numFmtId="0" fontId="5" fillId="2" borderId="1" xfId="0" applyFont="1" applyFill="1" applyBorder="1"/>
    <xf numFmtId="43" fontId="4" fillId="2" borderId="1" xfId="3" applyFont="1" applyFill="1" applyBorder="1" applyAlignment="1">
      <alignment horizontal="right"/>
    </xf>
    <xf numFmtId="0" fontId="5" fillId="0" borderId="4" xfId="0" applyFont="1" applyBorder="1" applyAlignment="1">
      <alignment vertical="center" wrapText="1"/>
    </xf>
    <xf numFmtId="0" fontId="12" fillId="0" borderId="1" xfId="0" applyFont="1" applyBorder="1" applyAlignment="1">
      <alignment vertical="center" wrapText="1"/>
    </xf>
    <xf numFmtId="164" fontId="4" fillId="0" borderId="0" xfId="2" applyFont="1" applyAlignment="1">
      <alignment horizontal="center"/>
    </xf>
    <xf numFmtId="0" fontId="4" fillId="0" borderId="0" xfId="0" applyFont="1" applyAlignment="1">
      <alignment horizontal="center"/>
    </xf>
    <xf numFmtId="0" fontId="5" fillId="0" borderId="0" xfId="0" applyFont="1" applyAlignment="1">
      <alignment horizontal="center" vertical="top"/>
    </xf>
    <xf numFmtId="0" fontId="3" fillId="2" borderId="1" xfId="0" applyFont="1" applyFill="1" applyBorder="1" applyAlignment="1">
      <alignment horizontal="left"/>
    </xf>
    <xf numFmtId="0" fontId="3" fillId="2" borderId="1" xfId="0" applyFont="1" applyFill="1" applyBorder="1" applyAlignment="1">
      <alignment horizontal="right"/>
    </xf>
    <xf numFmtId="0" fontId="9" fillId="0" borderId="0" xfId="0" applyFont="1" applyAlignment="1">
      <alignment horizontal="center"/>
    </xf>
    <xf numFmtId="0" fontId="9" fillId="0" borderId="0" xfId="0" applyFont="1" applyAlignment="1">
      <alignment horizontal="center" vertical="top"/>
    </xf>
    <xf numFmtId="165" fontId="10" fillId="0" borderId="0" xfId="1" applyFont="1" applyAlignment="1">
      <alignment horizontal="center"/>
    </xf>
    <xf numFmtId="0" fontId="10" fillId="0" borderId="0" xfId="0" applyFont="1" applyAlignment="1">
      <alignment horizontal="center"/>
    </xf>
    <xf numFmtId="0" fontId="2" fillId="0" borderId="0" xfId="0" applyFont="1" applyAlignment="1">
      <alignment horizontal="center" vertical="top"/>
    </xf>
    <xf numFmtId="165" fontId="3" fillId="2" borderId="1" xfId="1" applyFont="1" applyFill="1" applyBorder="1" applyAlignment="1">
      <alignment horizontal="right" vertical="center"/>
    </xf>
    <xf numFmtId="0" fontId="3" fillId="2" borderId="1" xfId="0" applyFont="1" applyFill="1" applyBorder="1" applyAlignment="1">
      <alignment horizontal="center"/>
    </xf>
    <xf numFmtId="0" fontId="3" fillId="2" borderId="1" xfId="0" applyFont="1" applyFill="1" applyBorder="1" applyAlignment="1">
      <alignment horizontal="center" wrapText="1"/>
    </xf>
    <xf numFmtId="14" fontId="7" fillId="0" borderId="2" xfId="0" applyNumberFormat="1" applyFont="1" applyBorder="1" applyAlignment="1">
      <alignment vertical="center" wrapText="1"/>
    </xf>
    <xf numFmtId="49" fontId="5" fillId="0" borderId="2" xfId="3" applyNumberFormat="1" applyFont="1" applyFill="1" applyBorder="1" applyAlignment="1">
      <alignment horizontal="center" vertical="center" wrapText="1"/>
    </xf>
    <xf numFmtId="49" fontId="5" fillId="0" borderId="2" xfId="3" applyNumberFormat="1" applyFont="1" applyFill="1" applyBorder="1" applyAlignment="1">
      <alignment horizontal="left" vertical="center" wrapText="1"/>
    </xf>
    <xf numFmtId="0" fontId="7" fillId="0" borderId="2" xfId="0" applyFont="1" applyBorder="1" applyAlignment="1">
      <alignment vertical="center" wrapText="1"/>
    </xf>
    <xf numFmtId="0" fontId="6" fillId="0" borderId="2" xfId="0" applyFont="1" applyBorder="1" applyAlignment="1">
      <alignment horizontal="center" wrapText="1"/>
    </xf>
    <xf numFmtId="4" fontId="7" fillId="0" borderId="1" xfId="0" applyNumberFormat="1" applyFont="1" applyBorder="1" applyAlignment="1">
      <alignment horizontal="right" vertical="center" wrapText="1"/>
    </xf>
    <xf numFmtId="4" fontId="7" fillId="0" borderId="2" xfId="0" applyNumberFormat="1" applyFont="1" applyBorder="1" applyAlignment="1">
      <alignment horizontal="right" vertical="center" wrapText="1"/>
    </xf>
    <xf numFmtId="14" fontId="7" fillId="0" borderId="1" xfId="0" applyNumberFormat="1" applyFont="1" applyBorder="1" applyAlignment="1">
      <alignment vertical="center" wrapText="1"/>
    </xf>
    <xf numFmtId="49" fontId="5" fillId="0" borderId="1" xfId="3" applyNumberFormat="1" applyFont="1" applyFill="1" applyBorder="1" applyAlignment="1">
      <alignment horizontal="center" vertical="center" wrapText="1"/>
    </xf>
    <xf numFmtId="49" fontId="5" fillId="0" borderId="1" xfId="3" applyNumberFormat="1" applyFont="1" applyFill="1" applyBorder="1" applyAlignment="1">
      <alignment horizontal="left" vertical="center" wrapText="1"/>
    </xf>
    <xf numFmtId="0" fontId="7" fillId="0" borderId="1" xfId="0" applyFont="1" applyBorder="1" applyAlignment="1">
      <alignment vertical="center" wrapText="1"/>
    </xf>
    <xf numFmtId="0" fontId="6" fillId="0" borderId="1" xfId="0" applyFont="1" applyBorder="1" applyAlignment="1">
      <alignment horizontal="center" wrapText="1"/>
    </xf>
    <xf numFmtId="167" fontId="5" fillId="0" borderId="1" xfId="9" applyFont="1" applyFill="1" applyBorder="1" applyAlignment="1">
      <alignment vertical="center" wrapText="1"/>
    </xf>
    <xf numFmtId="14" fontId="5" fillId="0" borderId="1" xfId="0" applyNumberFormat="1" applyFont="1" applyBorder="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wrapText="1"/>
    </xf>
    <xf numFmtId="167" fontId="5" fillId="0" borderId="1" xfId="9" applyFont="1" applyBorder="1" applyAlignment="1">
      <alignment vertical="center" wrapText="1"/>
    </xf>
    <xf numFmtId="49" fontId="7" fillId="0" borderId="1" xfId="3" applyNumberFormat="1" applyFont="1" applyFill="1" applyBorder="1" applyAlignment="1">
      <alignment horizontal="left" vertical="center" wrapText="1"/>
    </xf>
    <xf numFmtId="4" fontId="5" fillId="0" borderId="1" xfId="0" applyNumberFormat="1" applyFont="1" applyBorder="1" applyAlignment="1">
      <alignment horizontal="right" vertical="center" wrapText="1"/>
    </xf>
    <xf numFmtId="43" fontId="5" fillId="0" borderId="1" xfId="3" applyFont="1" applyFill="1" applyBorder="1" applyAlignment="1">
      <alignment horizontal="right" vertical="center" wrapText="1"/>
    </xf>
    <xf numFmtId="49" fontId="7" fillId="0" borderId="1" xfId="0" applyNumberFormat="1" applyFont="1" applyBorder="1" applyAlignment="1">
      <alignment horizontal="left" vertical="center" wrapText="1"/>
    </xf>
    <xf numFmtId="14" fontId="7" fillId="0" borderId="1" xfId="0" applyNumberFormat="1" applyFont="1" applyBorder="1" applyAlignment="1">
      <alignment horizontal="right" wrapText="1"/>
    </xf>
    <xf numFmtId="0" fontId="7" fillId="0" borderId="1" xfId="0" applyFont="1" applyBorder="1" applyAlignment="1">
      <alignment horizontal="left" vertical="center" wrapText="1"/>
    </xf>
    <xf numFmtId="4" fontId="7" fillId="0" borderId="0" xfId="0" applyNumberFormat="1" applyFont="1" applyAlignment="1">
      <alignment horizontal="right" vertical="center" wrapText="1"/>
    </xf>
    <xf numFmtId="49" fontId="5" fillId="0" borderId="1" xfId="9" applyNumberFormat="1" applyFont="1" applyFill="1" applyBorder="1" applyAlignment="1">
      <alignment horizontal="center" vertical="center" wrapText="1"/>
    </xf>
    <xf numFmtId="0" fontId="5" fillId="0" borderId="0" xfId="0" applyFont="1" applyAlignment="1">
      <alignment wrapText="1"/>
    </xf>
    <xf numFmtId="167" fontId="5" fillId="0" borderId="1" xfId="9" applyFont="1" applyFill="1" applyBorder="1" applyAlignment="1">
      <alignment horizontal="center" vertical="center" wrapText="1"/>
    </xf>
    <xf numFmtId="0" fontId="0" fillId="0" borderId="0" xfId="0"/>
    <xf numFmtId="0" fontId="3" fillId="2" borderId="1" xfId="0" applyFont="1" applyFill="1" applyBorder="1" applyAlignment="1">
      <alignment horizontal="center"/>
    </xf>
    <xf numFmtId="14" fontId="7" fillId="0" borderId="1" xfId="0" applyNumberFormat="1" applyFont="1" applyBorder="1" applyAlignment="1">
      <alignment vertical="center"/>
    </xf>
    <xf numFmtId="0" fontId="3" fillId="2" borderId="1" xfId="0" applyFont="1" applyFill="1" applyBorder="1" applyAlignment="1">
      <alignment horizontal="left"/>
    </xf>
    <xf numFmtId="0" fontId="3" fillId="2" borderId="1" xfId="0" applyFont="1" applyFill="1" applyBorder="1" applyAlignment="1">
      <alignment horizontal="center" wrapText="1"/>
    </xf>
    <xf numFmtId="165" fontId="3" fillId="2" borderId="1" xfId="1" applyFont="1" applyFill="1" applyBorder="1" applyAlignment="1">
      <alignment horizontal="right" vertical="center"/>
    </xf>
    <xf numFmtId="0" fontId="3" fillId="2" borderId="3" xfId="0" applyFont="1" applyFill="1" applyBorder="1" applyAlignment="1">
      <alignment horizontal="center"/>
    </xf>
    <xf numFmtId="0" fontId="3" fillId="2" borderId="6" xfId="0" applyFont="1" applyFill="1" applyBorder="1"/>
    <xf numFmtId="4" fontId="3" fillId="2" borderId="2" xfId="0" applyNumberFormat="1" applyFont="1" applyFill="1" applyBorder="1" applyAlignment="1">
      <alignment horizontal="right"/>
    </xf>
    <xf numFmtId="165" fontId="3" fillId="2" borderId="2" xfId="1" applyFont="1" applyFill="1" applyBorder="1" applyAlignment="1">
      <alignment horizontal="right"/>
    </xf>
    <xf numFmtId="14" fontId="5" fillId="0" borderId="1" xfId="0" applyNumberFormat="1" applyFont="1" applyBorder="1"/>
    <xf numFmtId="0" fontId="5" fillId="0" borderId="4" xfId="0" applyFont="1" applyBorder="1" applyAlignment="1">
      <alignment horizontal="center" vertical="center" wrapText="1"/>
    </xf>
    <xf numFmtId="0" fontId="12" fillId="0" borderId="4" xfId="0" applyFont="1" applyBorder="1" applyAlignment="1">
      <alignment vertical="center" wrapText="1"/>
    </xf>
    <xf numFmtId="0" fontId="12" fillId="0" borderId="1" xfId="0" applyFont="1" applyBorder="1" applyAlignment="1">
      <alignment vertical="center" wrapText="1"/>
    </xf>
    <xf numFmtId="0" fontId="5" fillId="0" borderId="5" xfId="0" applyFont="1" applyBorder="1" applyAlignment="1">
      <alignment horizontal="center" vertical="center" wrapText="1"/>
    </xf>
    <xf numFmtId="167" fontId="5" fillId="0" borderId="1" xfId="10"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9" fillId="0" borderId="0" xfId="0" applyFont="1" applyAlignment="1">
      <alignment horizontal="left" vertical="top"/>
    </xf>
    <xf numFmtId="0" fontId="0" fillId="0" borderId="0" xfId="0" applyAlignment="1">
      <alignment horizontal="left" vertical="top"/>
    </xf>
    <xf numFmtId="0" fontId="9" fillId="0" borderId="0" xfId="0" applyFont="1"/>
    <xf numFmtId="165" fontId="9" fillId="0" borderId="0" xfId="1" applyFont="1"/>
    <xf numFmtId="165" fontId="9" fillId="0" borderId="0" xfId="1" applyFont="1" applyAlignment="1">
      <alignment wrapText="1"/>
    </xf>
    <xf numFmtId="0" fontId="9" fillId="0" borderId="0" xfId="0" applyFont="1" applyAlignment="1">
      <alignment horizontal="center"/>
    </xf>
  </cellXfs>
  <cellStyles count="11">
    <cellStyle name="Comma" xfId="1" builtinId="3"/>
    <cellStyle name="Currency" xfId="2" builtinId="4"/>
    <cellStyle name="Millares 2" xfId="3" xr:uid="{00000000-0005-0000-0000-000001000000}"/>
    <cellStyle name="Millares 2 2" xfId="9" xr:uid="{85F172AA-4293-4F39-A914-686E1FF20A0B}"/>
    <cellStyle name="Millares 3" xfId="10" xr:uid="{771D6AAF-CAF4-4961-B625-32F2E13B6196}"/>
    <cellStyle name="Millares 4" xfId="6" xr:uid="{00000000-0005-0000-0000-000002000000}"/>
    <cellStyle name="Moneda 2" xfId="7" xr:uid="{00000000-0005-0000-0000-000004000000}"/>
    <cellStyle name="Normal" xfId="0" builtinId="0"/>
    <cellStyle name="Normal 2" xfId="4" xr:uid="{00000000-0005-0000-0000-000006000000}"/>
    <cellStyle name="Normal 2 2" xfId="8" xr:uid="{00000000-0005-0000-0000-000007000000}"/>
    <cellStyle name="Normal 3"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226048</xdr:colOff>
      <xdr:row>3</xdr:row>
      <xdr:rowOff>24215</xdr:rowOff>
    </xdr:from>
    <xdr:to>
      <xdr:col>1</xdr:col>
      <xdr:colOff>390060</xdr:colOff>
      <xdr:row>6</xdr:row>
      <xdr:rowOff>12029</xdr:rowOff>
    </xdr:to>
    <xdr:pic>
      <xdr:nvPicPr>
        <xdr:cNvPr id="4" name="Imagen 2" descr="https://fbcdn-sphotos-g-a.akamaihd.net/hphotos-ak-xap1/v/t1.0-9/1385993_664944643539182_872320162_n.png?oh=97e95fc260192d65da59a5245a6129b4&amp;oe=54ABFADB&amp;__gda__=1425367384_f51e2de3ba617c3bf1f8c5bd8e6f8d0d">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759" r="11084"/>
        <a:stretch/>
      </xdr:blipFill>
      <xdr:spPr bwMode="auto">
        <a:xfrm>
          <a:off x="226048" y="595715"/>
          <a:ext cx="883679" cy="69689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2405568</xdr:colOff>
      <xdr:row>0</xdr:row>
      <xdr:rowOff>21929</xdr:rowOff>
    </xdr:from>
    <xdr:to>
      <xdr:col>3</xdr:col>
      <xdr:colOff>3101255</xdr:colOff>
      <xdr:row>3</xdr:row>
      <xdr:rowOff>103209</xdr:rowOff>
    </xdr:to>
    <xdr:pic>
      <xdr:nvPicPr>
        <xdr:cNvPr id="5" name="4 Imagen" descr="Image result for escudo de republica dominicana">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63735" y="21929"/>
          <a:ext cx="695687" cy="652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H197"/>
  <sheetViews>
    <sheetView tabSelected="1" topLeftCell="A186" zoomScale="90" zoomScaleNormal="90" workbookViewId="0">
      <selection activeCell="C187" sqref="A187:I199"/>
    </sheetView>
  </sheetViews>
  <sheetFormatPr defaultColWidth="11.42578125" defaultRowHeight="15" x14ac:dyDescent="0.25"/>
  <cols>
    <col min="1" max="1" width="10.85546875" bestFit="1" customWidth="1"/>
    <col min="2" max="2" width="15.28515625" bestFit="1" customWidth="1"/>
    <col min="3" max="3" width="33.28515625" customWidth="1"/>
    <col min="4" max="4" width="78.42578125" customWidth="1"/>
    <col min="5" max="5" width="9.85546875" style="17" customWidth="1"/>
    <col min="6" max="6" width="26" customWidth="1"/>
    <col min="7" max="7" width="25.85546875" customWidth="1"/>
    <col min="8" max="8" width="18.140625" customWidth="1"/>
  </cols>
  <sheetData>
    <row r="4" spans="1:8" s="1" customFormat="1" ht="24" customHeight="1" x14ac:dyDescent="0.25">
      <c r="A4" s="42" t="s">
        <v>0</v>
      </c>
      <c r="B4" s="42"/>
      <c r="C4" s="42"/>
      <c r="D4" s="42"/>
      <c r="E4" s="42"/>
      <c r="F4" s="42"/>
      <c r="G4" s="42"/>
      <c r="H4" s="42"/>
    </row>
    <row r="5" spans="1:8" s="1" customFormat="1" ht="16.350000000000001" customHeight="1" x14ac:dyDescent="0.25">
      <c r="A5" s="42" t="s">
        <v>1</v>
      </c>
      <c r="B5" s="42"/>
      <c r="C5" s="42"/>
      <c r="D5" s="42"/>
      <c r="E5" s="42"/>
      <c r="F5" s="42"/>
      <c r="G5" s="42"/>
      <c r="H5" s="42"/>
    </row>
    <row r="6" spans="1:8" s="1" customFormat="1" ht="16.350000000000001" customHeight="1" x14ac:dyDescent="0.25">
      <c r="A6" s="43" t="s">
        <v>2</v>
      </c>
      <c r="B6" s="43"/>
      <c r="C6" s="43"/>
      <c r="D6" s="43"/>
      <c r="E6" s="43"/>
      <c r="F6" s="43"/>
      <c r="G6" s="43"/>
      <c r="H6" s="43"/>
    </row>
    <row r="7" spans="1:8" s="1" customFormat="1" ht="23.1" customHeight="1" x14ac:dyDescent="0.25">
      <c r="A7" s="43" t="s">
        <v>3</v>
      </c>
      <c r="B7" s="43"/>
      <c r="C7" s="43"/>
      <c r="D7" s="43"/>
      <c r="E7" s="43"/>
      <c r="F7" s="43"/>
      <c r="G7" s="43"/>
      <c r="H7" s="43"/>
    </row>
    <row r="8" spans="1:8" s="1" customFormat="1" ht="15.75" x14ac:dyDescent="0.25">
      <c r="A8" s="43" t="s">
        <v>18</v>
      </c>
      <c r="B8" s="43"/>
      <c r="C8" s="43"/>
      <c r="D8" s="43"/>
      <c r="E8" s="43"/>
      <c r="F8" s="43"/>
      <c r="G8" s="43"/>
      <c r="H8" s="43"/>
    </row>
    <row r="9" spans="1:8" s="1" customFormat="1" ht="15.75" x14ac:dyDescent="0.25">
      <c r="A9" s="43" t="s">
        <v>21</v>
      </c>
      <c r="B9" s="43"/>
      <c r="C9" s="43"/>
      <c r="D9" s="43"/>
      <c r="E9" s="43"/>
      <c r="F9" s="43"/>
      <c r="G9" s="43"/>
      <c r="H9" s="43"/>
    </row>
    <row r="10" spans="1:8" s="1" customFormat="1" ht="10.35" customHeight="1" x14ac:dyDescent="0.25">
      <c r="A10" s="32"/>
      <c r="B10" s="32"/>
      <c r="C10" s="32"/>
      <c r="D10" s="32"/>
      <c r="E10" s="32"/>
      <c r="F10" s="32"/>
      <c r="G10" s="32"/>
      <c r="H10" s="32"/>
    </row>
    <row r="11" spans="1:8" s="2" customFormat="1" ht="14.45" customHeight="1" x14ac:dyDescent="0.25">
      <c r="A11" s="45" t="s">
        <v>4</v>
      </c>
      <c r="B11" s="45"/>
      <c r="C11" s="45"/>
      <c r="D11" s="45"/>
      <c r="E11" s="45"/>
      <c r="F11" s="45"/>
      <c r="G11" s="45"/>
      <c r="H11" s="45"/>
    </row>
    <row r="12" spans="1:8" s="2" customFormat="1" ht="14.45" customHeight="1" x14ac:dyDescent="0.25">
      <c r="A12" s="7"/>
      <c r="B12" s="7"/>
      <c r="C12" s="46" t="s">
        <v>6</v>
      </c>
      <c r="D12" s="46"/>
      <c r="E12" s="46"/>
      <c r="F12" s="46"/>
      <c r="G12" s="46"/>
      <c r="H12" s="4">
        <v>1976932.68</v>
      </c>
    </row>
    <row r="13" spans="1:8" s="3" customFormat="1" ht="15.75" x14ac:dyDescent="0.25">
      <c r="A13" s="23" t="s">
        <v>7</v>
      </c>
      <c r="B13" s="23" t="s">
        <v>5</v>
      </c>
      <c r="C13" s="23" t="s">
        <v>8</v>
      </c>
      <c r="D13" s="23" t="s">
        <v>9</v>
      </c>
      <c r="E13" s="23" t="s">
        <v>10</v>
      </c>
      <c r="F13" s="23" t="s">
        <v>11</v>
      </c>
      <c r="G13" s="23" t="s">
        <v>12</v>
      </c>
      <c r="H13" s="23" t="s">
        <v>13</v>
      </c>
    </row>
    <row r="14" spans="1:8" s="3" customFormat="1" ht="31.5" x14ac:dyDescent="0.25">
      <c r="A14" s="20">
        <v>44991</v>
      </c>
      <c r="B14" s="24" t="s">
        <v>32</v>
      </c>
      <c r="C14" s="40" t="s">
        <v>34</v>
      </c>
      <c r="D14" s="41" t="s">
        <v>36</v>
      </c>
      <c r="E14" s="34"/>
      <c r="F14" s="21">
        <v>36196.400000000001</v>
      </c>
      <c r="G14" s="22"/>
      <c r="H14" s="12">
        <f>H12+F14-G14</f>
        <v>2013129.0799999998</v>
      </c>
    </row>
    <row r="15" spans="1:8" s="3" customFormat="1" ht="15.75" x14ac:dyDescent="0.25">
      <c r="A15" s="20">
        <v>45002</v>
      </c>
      <c r="B15" s="24" t="s">
        <v>33</v>
      </c>
      <c r="C15" s="40" t="s">
        <v>34</v>
      </c>
      <c r="D15" s="41" t="s">
        <v>35</v>
      </c>
      <c r="E15" s="34"/>
      <c r="F15" s="21">
        <v>25000</v>
      </c>
      <c r="G15" s="22"/>
      <c r="H15" s="12">
        <f>H14+F15-G15</f>
        <v>2038129.0799999998</v>
      </c>
    </row>
    <row r="16" spans="1:8" s="3" customFormat="1" ht="31.5" x14ac:dyDescent="0.25">
      <c r="A16" s="20">
        <v>45012</v>
      </c>
      <c r="B16" s="24" t="s">
        <v>22</v>
      </c>
      <c r="C16" s="40" t="s">
        <v>20</v>
      </c>
      <c r="D16" s="41" t="s">
        <v>23</v>
      </c>
      <c r="E16" s="34" t="s">
        <v>19</v>
      </c>
      <c r="F16" s="21"/>
      <c r="G16" s="22">
        <v>52962.78</v>
      </c>
      <c r="H16" s="12">
        <f t="shared" ref="H16:H17" si="0">H15+F16-G16</f>
        <v>1985166.2999999998</v>
      </c>
    </row>
    <row r="17" spans="1:8" s="11" customFormat="1" ht="63" x14ac:dyDescent="0.25">
      <c r="A17" s="20">
        <v>45014</v>
      </c>
      <c r="B17" s="24" t="s">
        <v>24</v>
      </c>
      <c r="C17" s="33" t="s">
        <v>25</v>
      </c>
      <c r="D17" s="41" t="s">
        <v>26</v>
      </c>
      <c r="E17" s="34" t="s">
        <v>27</v>
      </c>
      <c r="F17" s="22"/>
      <c r="G17" s="22">
        <v>14526</v>
      </c>
      <c r="H17" s="12">
        <f t="shared" si="0"/>
        <v>1970640.2999999998</v>
      </c>
    </row>
    <row r="18" spans="1:8" s="11" customFormat="1" ht="31.5" x14ac:dyDescent="0.25">
      <c r="A18" s="20">
        <v>45015</v>
      </c>
      <c r="B18" s="24" t="s">
        <v>28</v>
      </c>
      <c r="C18" s="33" t="s">
        <v>29</v>
      </c>
      <c r="D18" s="41" t="s">
        <v>30</v>
      </c>
      <c r="E18" s="34" t="s">
        <v>31</v>
      </c>
      <c r="F18" s="21"/>
      <c r="G18" s="22">
        <v>343.61</v>
      </c>
      <c r="H18" s="12">
        <f>H17+F18-G18</f>
        <v>1970296.6899999997</v>
      </c>
    </row>
    <row r="19" spans="1:8" ht="15.75" x14ac:dyDescent="0.25">
      <c r="A19" s="36"/>
      <c r="B19" s="37"/>
      <c r="C19" s="38"/>
      <c r="D19" s="38"/>
      <c r="E19" s="18"/>
      <c r="F19" s="39">
        <f>SUM(F14:F18)</f>
        <v>61196.4</v>
      </c>
      <c r="G19" s="39">
        <f>SUM(G14:G18)</f>
        <v>67832.39</v>
      </c>
      <c r="H19" s="31"/>
    </row>
    <row r="20" spans="1:8" ht="15.75" x14ac:dyDescent="0.25">
      <c r="A20" s="25">
        <v>45016</v>
      </c>
      <c r="B20" s="26"/>
      <c r="C20" s="27" t="s">
        <v>16</v>
      </c>
      <c r="D20" s="28" t="s">
        <v>17</v>
      </c>
      <c r="E20" s="29"/>
      <c r="F20" s="28"/>
      <c r="G20" s="30">
        <v>175</v>
      </c>
      <c r="H20" s="12">
        <f>H18+F20-G20</f>
        <v>1970121.6899999997</v>
      </c>
    </row>
    <row r="21" spans="1:8" s="2" customFormat="1" ht="15.75" x14ac:dyDescent="0.25">
      <c r="A21" s="25">
        <v>45016</v>
      </c>
      <c r="B21" s="26"/>
      <c r="C21" s="27" t="s">
        <v>16</v>
      </c>
      <c r="D21" s="28" t="s">
        <v>14</v>
      </c>
      <c r="E21" s="29"/>
      <c r="F21" s="29"/>
      <c r="G21" s="30">
        <v>101.75</v>
      </c>
      <c r="H21" s="35">
        <f>H20+F21-G21</f>
        <v>1970019.9399999997</v>
      </c>
    </row>
    <row r="22" spans="1:8" s="2" customFormat="1" ht="15.75" x14ac:dyDescent="0.25">
      <c r="A22" s="5"/>
      <c r="B22" s="6"/>
      <c r="D22" s="10" t="s">
        <v>15</v>
      </c>
      <c r="E22" s="18"/>
      <c r="F22" s="8"/>
      <c r="G22" s="8">
        <f>SUM(G19:G21)</f>
        <v>68109.14</v>
      </c>
      <c r="H22" s="9"/>
    </row>
    <row r="25" spans="1:8" s="15" customFormat="1" ht="38.25" customHeight="1" x14ac:dyDescent="0.25">
      <c r="A25" s="13"/>
      <c r="B25" s="13"/>
      <c r="C25" s="13"/>
      <c r="D25" s="14"/>
      <c r="E25" s="19"/>
    </row>
    <row r="26" spans="1:8" s="15" customFormat="1" ht="16.5" x14ac:dyDescent="0.25">
      <c r="A26" s="45" t="s">
        <v>37</v>
      </c>
      <c r="B26" s="45"/>
      <c r="C26" s="45"/>
      <c r="D26" s="45"/>
      <c r="E26" s="45"/>
      <c r="F26" s="45"/>
      <c r="G26" s="45"/>
      <c r="H26" s="45"/>
    </row>
    <row r="27" spans="1:8" s="15" customFormat="1" ht="16.5" x14ac:dyDescent="0.25">
      <c r="A27" s="7"/>
      <c r="B27" s="7"/>
      <c r="C27" s="46" t="s">
        <v>6</v>
      </c>
      <c r="D27" s="46"/>
      <c r="E27" s="46"/>
      <c r="F27" s="46"/>
      <c r="G27" s="46"/>
      <c r="H27" s="52">
        <v>44044840.619999997</v>
      </c>
    </row>
    <row r="28" spans="1:8" s="15" customFormat="1" ht="31.5" x14ac:dyDescent="0.25">
      <c r="A28" s="53" t="s">
        <v>7</v>
      </c>
      <c r="B28" s="54" t="s">
        <v>38</v>
      </c>
      <c r="C28" s="53" t="s">
        <v>8</v>
      </c>
      <c r="D28" s="53" t="s">
        <v>9</v>
      </c>
      <c r="E28" s="54" t="s">
        <v>39</v>
      </c>
      <c r="F28" s="53" t="s">
        <v>40</v>
      </c>
      <c r="G28" s="53" t="s">
        <v>12</v>
      </c>
      <c r="H28" s="53" t="s">
        <v>13</v>
      </c>
    </row>
    <row r="29" spans="1:8" s="16" customFormat="1" ht="47.25" x14ac:dyDescent="0.25">
      <c r="A29" s="55">
        <v>44986</v>
      </c>
      <c r="B29" s="56" t="s">
        <v>41</v>
      </c>
      <c r="C29" s="57" t="s">
        <v>42</v>
      </c>
      <c r="D29" s="58" t="s">
        <v>43</v>
      </c>
      <c r="E29" s="59"/>
      <c r="F29" s="60">
        <v>25000</v>
      </c>
      <c r="G29" s="61"/>
      <c r="H29" s="12">
        <f>H27+F29-G29</f>
        <v>44069840.619999997</v>
      </c>
    </row>
    <row r="30" spans="1:8" s="16" customFormat="1" ht="9.75" customHeight="1" x14ac:dyDescent="0.25">
      <c r="A30" s="62">
        <v>44986</v>
      </c>
      <c r="B30" s="63" t="s">
        <v>44</v>
      </c>
      <c r="C30" s="64" t="s">
        <v>45</v>
      </c>
      <c r="D30" s="65" t="s">
        <v>46</v>
      </c>
      <c r="E30" s="66"/>
      <c r="F30" s="60">
        <v>11800</v>
      </c>
      <c r="G30" s="67"/>
      <c r="H30" s="12">
        <f t="shared" ref="H30:H93" si="1">H29+F30-G30</f>
        <v>44081640.619999997</v>
      </c>
    </row>
    <row r="31" spans="1:8" s="15" customFormat="1" ht="31.5" x14ac:dyDescent="0.25">
      <c r="A31" s="62">
        <v>44986</v>
      </c>
      <c r="B31" s="63" t="s">
        <v>47</v>
      </c>
      <c r="C31" s="64" t="s">
        <v>45</v>
      </c>
      <c r="D31" s="65" t="s">
        <v>48</v>
      </c>
      <c r="E31" s="66"/>
      <c r="F31" s="60">
        <v>100000</v>
      </c>
      <c r="G31" s="60"/>
      <c r="H31" s="12">
        <f t="shared" si="1"/>
        <v>44181640.619999997</v>
      </c>
    </row>
    <row r="32" spans="1:8" s="15" customFormat="1" ht="31.5" x14ac:dyDescent="0.25">
      <c r="A32" s="62">
        <v>44986</v>
      </c>
      <c r="B32" s="63" t="s">
        <v>49</v>
      </c>
      <c r="C32" s="64" t="s">
        <v>45</v>
      </c>
      <c r="D32" s="65" t="s">
        <v>50</v>
      </c>
      <c r="E32" s="66"/>
      <c r="F32" s="60">
        <v>11800</v>
      </c>
      <c r="G32" s="60"/>
      <c r="H32" s="12">
        <f t="shared" si="1"/>
        <v>44193440.619999997</v>
      </c>
    </row>
    <row r="33" spans="1:8" s="15" customFormat="1" ht="31.5" x14ac:dyDescent="0.25">
      <c r="A33" s="62">
        <v>44986</v>
      </c>
      <c r="B33" s="63" t="s">
        <v>51</v>
      </c>
      <c r="C33" s="64" t="s">
        <v>45</v>
      </c>
      <c r="D33" s="65" t="s">
        <v>52</v>
      </c>
      <c r="E33" s="66"/>
      <c r="F33" s="60">
        <v>11800</v>
      </c>
      <c r="G33" s="60"/>
      <c r="H33" s="12">
        <f t="shared" si="1"/>
        <v>44205240.619999997</v>
      </c>
    </row>
    <row r="34" spans="1:8" s="15" customFormat="1" ht="47.25" x14ac:dyDescent="0.25">
      <c r="A34" s="62">
        <v>44986</v>
      </c>
      <c r="B34" s="63" t="s">
        <v>53</v>
      </c>
      <c r="C34" s="64" t="s">
        <v>45</v>
      </c>
      <c r="D34" s="65" t="s">
        <v>54</v>
      </c>
      <c r="E34" s="66"/>
      <c r="F34" s="60">
        <v>172770</v>
      </c>
      <c r="G34" s="60"/>
      <c r="H34" s="12">
        <f t="shared" si="1"/>
        <v>44378010.619999997</v>
      </c>
    </row>
    <row r="35" spans="1:8" ht="31.5" x14ac:dyDescent="0.25">
      <c r="A35" s="62">
        <v>44986</v>
      </c>
      <c r="B35" s="63" t="s">
        <v>55</v>
      </c>
      <c r="C35" s="64" t="s">
        <v>42</v>
      </c>
      <c r="D35" s="65" t="s">
        <v>56</v>
      </c>
      <c r="E35" s="66"/>
      <c r="F35" s="60">
        <v>55300</v>
      </c>
      <c r="G35" s="60"/>
      <c r="H35" s="12">
        <f t="shared" si="1"/>
        <v>44433310.619999997</v>
      </c>
    </row>
    <row r="36" spans="1:8" ht="31.5" x14ac:dyDescent="0.25">
      <c r="A36" s="68">
        <v>44987</v>
      </c>
      <c r="B36" s="69" t="s">
        <v>57</v>
      </c>
      <c r="C36" s="70" t="s">
        <v>58</v>
      </c>
      <c r="D36" s="71" t="s">
        <v>59</v>
      </c>
      <c r="E36" s="69" t="s">
        <v>60</v>
      </c>
      <c r="F36" s="60"/>
      <c r="G36" s="72">
        <v>250000</v>
      </c>
      <c r="H36" s="12">
        <f t="shared" si="1"/>
        <v>44183310.619999997</v>
      </c>
    </row>
    <row r="37" spans="1:8" ht="31.5" x14ac:dyDescent="0.25">
      <c r="A37" s="62">
        <v>44987</v>
      </c>
      <c r="B37" s="63" t="s">
        <v>61</v>
      </c>
      <c r="C37" s="64" t="s">
        <v>42</v>
      </c>
      <c r="D37" s="65" t="s">
        <v>62</v>
      </c>
      <c r="E37" s="66"/>
      <c r="F37" s="60">
        <v>24100</v>
      </c>
      <c r="G37" s="67"/>
      <c r="H37" s="12">
        <f t="shared" si="1"/>
        <v>44207410.619999997</v>
      </c>
    </row>
    <row r="38" spans="1:8" ht="47.25" x14ac:dyDescent="0.25">
      <c r="A38" s="68">
        <v>44988</v>
      </c>
      <c r="B38" s="69" t="s">
        <v>63</v>
      </c>
      <c r="C38" s="70" t="s">
        <v>64</v>
      </c>
      <c r="D38" s="71" t="s">
        <v>65</v>
      </c>
      <c r="E38" s="69" t="s">
        <v>66</v>
      </c>
      <c r="F38" s="60"/>
      <c r="G38" s="72">
        <v>9293.68</v>
      </c>
      <c r="H38" s="12">
        <f t="shared" si="1"/>
        <v>44198116.939999998</v>
      </c>
    </row>
    <row r="39" spans="1:8" ht="31.5" x14ac:dyDescent="0.25">
      <c r="A39" s="68">
        <v>44988</v>
      </c>
      <c r="B39" s="69" t="s">
        <v>67</v>
      </c>
      <c r="C39" s="70" t="s">
        <v>68</v>
      </c>
      <c r="D39" s="71" t="s">
        <v>69</v>
      </c>
      <c r="E39" s="69" t="s">
        <v>70</v>
      </c>
      <c r="F39" s="60"/>
      <c r="G39" s="72">
        <v>1000000</v>
      </c>
      <c r="H39" s="12">
        <f t="shared" si="1"/>
        <v>43198116.939999998</v>
      </c>
    </row>
    <row r="40" spans="1:8" ht="31.5" x14ac:dyDescent="0.25">
      <c r="A40" s="62">
        <v>44988</v>
      </c>
      <c r="B40" s="63" t="s">
        <v>71</v>
      </c>
      <c r="C40" s="64" t="s">
        <v>72</v>
      </c>
      <c r="D40" s="65" t="s">
        <v>73</v>
      </c>
      <c r="E40" s="66"/>
      <c r="F40" s="60">
        <v>7200</v>
      </c>
      <c r="G40" s="60"/>
      <c r="H40" s="12">
        <f t="shared" si="1"/>
        <v>43205316.939999998</v>
      </c>
    </row>
    <row r="41" spans="1:8" ht="31.5" x14ac:dyDescent="0.25">
      <c r="A41" s="62">
        <v>44988</v>
      </c>
      <c r="B41" s="63" t="s">
        <v>74</v>
      </c>
      <c r="C41" s="64" t="s">
        <v>75</v>
      </c>
      <c r="D41" s="65" t="s">
        <v>76</v>
      </c>
      <c r="E41" s="66"/>
      <c r="F41" s="60">
        <v>6921.81</v>
      </c>
      <c r="G41" s="60"/>
      <c r="H41" s="12">
        <f t="shared" si="1"/>
        <v>43212238.75</v>
      </c>
    </row>
    <row r="42" spans="1:8" ht="31.5" x14ac:dyDescent="0.25">
      <c r="A42" s="62">
        <v>44988</v>
      </c>
      <c r="B42" s="63" t="s">
        <v>77</v>
      </c>
      <c r="C42" s="64" t="s">
        <v>75</v>
      </c>
      <c r="D42" s="65" t="s">
        <v>78</v>
      </c>
      <c r="E42" s="66"/>
      <c r="F42" s="60">
        <v>133675</v>
      </c>
      <c r="G42" s="60"/>
      <c r="H42" s="12">
        <f t="shared" si="1"/>
        <v>43345913.75</v>
      </c>
    </row>
    <row r="43" spans="1:8" ht="31.5" x14ac:dyDescent="0.25">
      <c r="A43" s="62">
        <v>44988</v>
      </c>
      <c r="B43" s="63" t="s">
        <v>79</v>
      </c>
      <c r="C43" s="73" t="s">
        <v>75</v>
      </c>
      <c r="D43" s="65" t="s">
        <v>80</v>
      </c>
      <c r="E43" s="66"/>
      <c r="F43" s="60">
        <v>35400</v>
      </c>
      <c r="G43" s="60"/>
      <c r="H43" s="12">
        <f t="shared" si="1"/>
        <v>43381313.75</v>
      </c>
    </row>
    <row r="44" spans="1:8" ht="31.5" x14ac:dyDescent="0.25">
      <c r="A44" s="62">
        <v>44988</v>
      </c>
      <c r="B44" s="63" t="s">
        <v>81</v>
      </c>
      <c r="C44" s="73" t="s">
        <v>82</v>
      </c>
      <c r="D44" s="65" t="s">
        <v>83</v>
      </c>
      <c r="E44" s="66"/>
      <c r="F44" s="74">
        <v>100000</v>
      </c>
      <c r="G44" s="60"/>
      <c r="H44" s="12">
        <f t="shared" si="1"/>
        <v>43481313.75</v>
      </c>
    </row>
    <row r="45" spans="1:8" ht="31.5" x14ac:dyDescent="0.25">
      <c r="A45" s="62">
        <v>44988</v>
      </c>
      <c r="B45" s="63" t="s">
        <v>84</v>
      </c>
      <c r="C45" s="64" t="s">
        <v>42</v>
      </c>
      <c r="D45" s="65" t="s">
        <v>85</v>
      </c>
      <c r="E45" s="66"/>
      <c r="F45" s="75">
        <v>55654.55</v>
      </c>
      <c r="G45" s="60"/>
      <c r="H45" s="12">
        <f t="shared" si="1"/>
        <v>43536968.299999997</v>
      </c>
    </row>
    <row r="46" spans="1:8" ht="31.5" x14ac:dyDescent="0.25">
      <c r="A46" s="62">
        <v>44988</v>
      </c>
      <c r="B46" s="63" t="s">
        <v>86</v>
      </c>
      <c r="C46" s="64" t="s">
        <v>42</v>
      </c>
      <c r="D46" s="65" t="s">
        <v>87</v>
      </c>
      <c r="E46" s="66"/>
      <c r="F46" s="60">
        <v>81400</v>
      </c>
      <c r="G46" s="60"/>
      <c r="H46" s="12">
        <f t="shared" si="1"/>
        <v>43618368.299999997</v>
      </c>
    </row>
    <row r="47" spans="1:8" ht="31.5" x14ac:dyDescent="0.25">
      <c r="A47" s="62">
        <v>44991</v>
      </c>
      <c r="B47" s="63" t="s">
        <v>88</v>
      </c>
      <c r="C47" s="64" t="s">
        <v>42</v>
      </c>
      <c r="D47" s="65" t="s">
        <v>89</v>
      </c>
      <c r="E47" s="66"/>
      <c r="F47" s="60">
        <v>20000</v>
      </c>
      <c r="G47" s="60"/>
      <c r="H47" s="12">
        <f t="shared" si="1"/>
        <v>43638368.299999997</v>
      </c>
    </row>
    <row r="48" spans="1:8" ht="31.5" x14ac:dyDescent="0.25">
      <c r="A48" s="62">
        <v>44991</v>
      </c>
      <c r="B48" s="63" t="s">
        <v>90</v>
      </c>
      <c r="C48" s="76" t="s">
        <v>75</v>
      </c>
      <c r="D48" s="65" t="s">
        <v>91</v>
      </c>
      <c r="E48" s="66"/>
      <c r="F48" s="60">
        <v>23600</v>
      </c>
      <c r="G48" s="60"/>
      <c r="H48" s="12">
        <f t="shared" si="1"/>
        <v>43661968.299999997</v>
      </c>
    </row>
    <row r="49" spans="1:8" ht="31.5" x14ac:dyDescent="0.25">
      <c r="A49" s="62">
        <v>44991</v>
      </c>
      <c r="B49" s="63" t="s">
        <v>92</v>
      </c>
      <c r="C49" s="76" t="s">
        <v>75</v>
      </c>
      <c r="D49" s="65" t="s">
        <v>93</v>
      </c>
      <c r="E49" s="66"/>
      <c r="F49" s="60">
        <v>11800</v>
      </c>
      <c r="G49" s="60"/>
      <c r="H49" s="12">
        <f t="shared" si="1"/>
        <v>43673768.299999997</v>
      </c>
    </row>
    <row r="50" spans="1:8" ht="31.5" x14ac:dyDescent="0.25">
      <c r="A50" s="77">
        <v>44991</v>
      </c>
      <c r="B50" s="63" t="s">
        <v>94</v>
      </c>
      <c r="C50" s="76" t="s">
        <v>42</v>
      </c>
      <c r="D50" s="65" t="s">
        <v>95</v>
      </c>
      <c r="E50" s="66"/>
      <c r="F50" s="60">
        <v>13550</v>
      </c>
      <c r="G50" s="60"/>
      <c r="H50" s="12">
        <f t="shared" si="1"/>
        <v>43687318.299999997</v>
      </c>
    </row>
    <row r="51" spans="1:8" ht="31.5" x14ac:dyDescent="0.25">
      <c r="A51" s="62">
        <v>44992</v>
      </c>
      <c r="B51" s="63" t="s">
        <v>96</v>
      </c>
      <c r="C51" s="76" t="s">
        <v>75</v>
      </c>
      <c r="D51" s="65" t="s">
        <v>97</v>
      </c>
      <c r="E51" s="66"/>
      <c r="F51" s="60">
        <v>177000</v>
      </c>
      <c r="G51" s="60"/>
      <c r="H51" s="12">
        <f t="shared" si="1"/>
        <v>43864318.299999997</v>
      </c>
    </row>
    <row r="52" spans="1:8" ht="31.5" x14ac:dyDescent="0.25">
      <c r="A52" s="62">
        <v>44992</v>
      </c>
      <c r="B52" s="63" t="s">
        <v>98</v>
      </c>
      <c r="C52" s="76" t="s">
        <v>75</v>
      </c>
      <c r="D52" s="65" t="s">
        <v>99</v>
      </c>
      <c r="E52" s="66"/>
      <c r="F52" s="60">
        <v>11800</v>
      </c>
      <c r="G52" s="60"/>
      <c r="H52" s="12">
        <f t="shared" si="1"/>
        <v>43876118.299999997</v>
      </c>
    </row>
    <row r="53" spans="1:8" ht="31.5" x14ac:dyDescent="0.25">
      <c r="A53" s="62">
        <v>44992</v>
      </c>
      <c r="B53" s="63" t="s">
        <v>100</v>
      </c>
      <c r="C53" s="76" t="s">
        <v>75</v>
      </c>
      <c r="D53" s="65" t="s">
        <v>101</v>
      </c>
      <c r="E53" s="66"/>
      <c r="F53" s="60">
        <v>11800</v>
      </c>
      <c r="G53" s="60"/>
      <c r="H53" s="12">
        <f t="shared" si="1"/>
        <v>43887918.299999997</v>
      </c>
    </row>
    <row r="54" spans="1:8" ht="31.5" x14ac:dyDescent="0.25">
      <c r="A54" s="62">
        <v>44992</v>
      </c>
      <c r="B54" s="63" t="s">
        <v>102</v>
      </c>
      <c r="C54" s="76" t="s">
        <v>42</v>
      </c>
      <c r="D54" s="65" t="s">
        <v>103</v>
      </c>
      <c r="E54" s="66"/>
      <c r="F54" s="60">
        <v>43300</v>
      </c>
      <c r="G54" s="60"/>
      <c r="H54" s="12">
        <f t="shared" si="1"/>
        <v>43931218.299999997</v>
      </c>
    </row>
    <row r="55" spans="1:8" ht="31.5" x14ac:dyDescent="0.25">
      <c r="A55" s="68">
        <v>44993</v>
      </c>
      <c r="B55" s="69" t="s">
        <v>104</v>
      </c>
      <c r="C55" s="70" t="s">
        <v>105</v>
      </c>
      <c r="D55" s="71" t="s">
        <v>106</v>
      </c>
      <c r="E55" s="69" t="s">
        <v>107</v>
      </c>
      <c r="F55" s="60"/>
      <c r="G55" s="72">
        <v>133386</v>
      </c>
      <c r="H55" s="12">
        <f t="shared" si="1"/>
        <v>43797832.299999997</v>
      </c>
    </row>
    <row r="56" spans="1:8" ht="31.5" x14ac:dyDescent="0.25">
      <c r="A56" s="68">
        <v>44993</v>
      </c>
      <c r="B56" s="69" t="s">
        <v>108</v>
      </c>
      <c r="C56" s="70" t="s">
        <v>105</v>
      </c>
      <c r="D56" s="71" t="s">
        <v>109</v>
      </c>
      <c r="E56" s="69" t="s">
        <v>107</v>
      </c>
      <c r="F56" s="60"/>
      <c r="G56" s="72">
        <v>133386</v>
      </c>
      <c r="H56" s="12">
        <f t="shared" si="1"/>
        <v>43664446.299999997</v>
      </c>
    </row>
    <row r="57" spans="1:8" ht="47.25" x14ac:dyDescent="0.25">
      <c r="A57" s="62">
        <v>44993</v>
      </c>
      <c r="B57" s="63" t="s">
        <v>110</v>
      </c>
      <c r="C57" s="76" t="s">
        <v>75</v>
      </c>
      <c r="D57" s="65" t="s">
        <v>111</v>
      </c>
      <c r="E57" s="66"/>
      <c r="F57" s="60">
        <v>154919</v>
      </c>
      <c r="G57" s="60"/>
      <c r="H57" s="12">
        <f t="shared" si="1"/>
        <v>43819365.299999997</v>
      </c>
    </row>
    <row r="58" spans="1:8" ht="31.5" x14ac:dyDescent="0.25">
      <c r="A58" s="62">
        <v>44993</v>
      </c>
      <c r="B58" s="63" t="s">
        <v>112</v>
      </c>
      <c r="C58" s="76" t="s">
        <v>75</v>
      </c>
      <c r="D58" s="65" t="s">
        <v>113</v>
      </c>
      <c r="E58" s="66"/>
      <c r="F58" s="60">
        <v>21394.91</v>
      </c>
      <c r="G58" s="60"/>
      <c r="H58" s="12">
        <f t="shared" si="1"/>
        <v>43840760.209999993</v>
      </c>
    </row>
    <row r="59" spans="1:8" ht="31.5" x14ac:dyDescent="0.25">
      <c r="A59" s="62">
        <v>44993</v>
      </c>
      <c r="B59" s="63" t="s">
        <v>114</v>
      </c>
      <c r="C59" s="76" t="s">
        <v>75</v>
      </c>
      <c r="D59" s="65" t="s">
        <v>115</v>
      </c>
      <c r="E59" s="66"/>
      <c r="F59" s="60">
        <v>2652.64</v>
      </c>
      <c r="G59" s="60"/>
      <c r="H59" s="12">
        <f t="shared" si="1"/>
        <v>43843412.849999994</v>
      </c>
    </row>
    <row r="60" spans="1:8" ht="31.5" x14ac:dyDescent="0.25">
      <c r="A60" s="62">
        <v>44993</v>
      </c>
      <c r="B60" s="63" t="s">
        <v>116</v>
      </c>
      <c r="C60" s="76" t="s">
        <v>75</v>
      </c>
      <c r="D60" s="65" t="s">
        <v>117</v>
      </c>
      <c r="E60" s="66"/>
      <c r="F60" s="60">
        <v>13997.41</v>
      </c>
      <c r="G60" s="60"/>
      <c r="H60" s="12">
        <f t="shared" si="1"/>
        <v>43857410.25999999</v>
      </c>
    </row>
    <row r="61" spans="1:8" ht="47.25" x14ac:dyDescent="0.25">
      <c r="A61" s="62">
        <v>44993</v>
      </c>
      <c r="B61" s="63" t="s">
        <v>118</v>
      </c>
      <c r="C61" s="76" t="s">
        <v>42</v>
      </c>
      <c r="D61" s="65" t="s">
        <v>119</v>
      </c>
      <c r="E61" s="66"/>
      <c r="F61" s="60">
        <v>46635</v>
      </c>
      <c r="G61" s="60"/>
      <c r="H61" s="12">
        <f t="shared" si="1"/>
        <v>43904045.25999999</v>
      </c>
    </row>
    <row r="62" spans="1:8" ht="31.5" x14ac:dyDescent="0.25">
      <c r="A62" s="62">
        <v>44993</v>
      </c>
      <c r="B62" s="63" t="s">
        <v>120</v>
      </c>
      <c r="C62" s="76" t="s">
        <v>42</v>
      </c>
      <c r="D62" s="65" t="s">
        <v>121</v>
      </c>
      <c r="E62" s="66"/>
      <c r="F62" s="60">
        <v>91300</v>
      </c>
      <c r="G62" s="60"/>
      <c r="H62" s="12">
        <f t="shared" si="1"/>
        <v>43995345.25999999</v>
      </c>
    </row>
    <row r="63" spans="1:8" ht="31.5" x14ac:dyDescent="0.25">
      <c r="A63" s="68">
        <v>44994</v>
      </c>
      <c r="B63" s="69" t="s">
        <v>122</v>
      </c>
      <c r="C63" s="70" t="s">
        <v>123</v>
      </c>
      <c r="D63" s="71" t="s">
        <v>124</v>
      </c>
      <c r="E63" s="69" t="s">
        <v>125</v>
      </c>
      <c r="F63" s="60"/>
      <c r="G63" s="72">
        <v>6000</v>
      </c>
      <c r="H63" s="12">
        <f t="shared" si="1"/>
        <v>43989345.25999999</v>
      </c>
    </row>
    <row r="64" spans="1:8" ht="31.5" x14ac:dyDescent="0.25">
      <c r="A64" s="68">
        <v>44994</v>
      </c>
      <c r="B64" s="69" t="s">
        <v>126</v>
      </c>
      <c r="C64" s="70" t="s">
        <v>127</v>
      </c>
      <c r="D64" s="71" t="s">
        <v>128</v>
      </c>
      <c r="E64" s="69" t="s">
        <v>129</v>
      </c>
      <c r="F64" s="60"/>
      <c r="G64" s="72">
        <v>64399.99</v>
      </c>
      <c r="H64" s="12">
        <f t="shared" si="1"/>
        <v>43924945.269999988</v>
      </c>
    </row>
    <row r="65" spans="1:8" ht="31.5" x14ac:dyDescent="0.25">
      <c r="A65" s="62">
        <v>44994</v>
      </c>
      <c r="B65" s="63" t="s">
        <v>130</v>
      </c>
      <c r="C65" s="76" t="s">
        <v>75</v>
      </c>
      <c r="D65" s="65" t="s">
        <v>131</v>
      </c>
      <c r="E65" s="66"/>
      <c r="F65" s="60">
        <v>23600</v>
      </c>
      <c r="G65" s="60"/>
      <c r="H65" s="12">
        <f t="shared" si="1"/>
        <v>43948545.269999988</v>
      </c>
    </row>
    <row r="66" spans="1:8" ht="31.5" x14ac:dyDescent="0.25">
      <c r="A66" s="62">
        <v>44994</v>
      </c>
      <c r="B66" s="63" t="s">
        <v>132</v>
      </c>
      <c r="C66" s="76" t="s">
        <v>75</v>
      </c>
      <c r="D66" s="65" t="s">
        <v>133</v>
      </c>
      <c r="E66" s="66"/>
      <c r="F66" s="60">
        <v>11800</v>
      </c>
      <c r="G66" s="60"/>
      <c r="H66" s="12">
        <f t="shared" si="1"/>
        <v>43960345.269999988</v>
      </c>
    </row>
    <row r="67" spans="1:8" ht="31.5" x14ac:dyDescent="0.25">
      <c r="A67" s="62">
        <v>44994</v>
      </c>
      <c r="B67" s="63" t="s">
        <v>134</v>
      </c>
      <c r="C67" s="78" t="s">
        <v>42</v>
      </c>
      <c r="D67" s="65" t="s">
        <v>135</v>
      </c>
      <c r="E67" s="66"/>
      <c r="F67" s="60">
        <v>5300</v>
      </c>
      <c r="G67" s="60"/>
      <c r="H67" s="12">
        <f t="shared" si="1"/>
        <v>43965645.269999988</v>
      </c>
    </row>
    <row r="68" spans="1:8" ht="31.5" x14ac:dyDescent="0.25">
      <c r="A68" s="68">
        <v>44995</v>
      </c>
      <c r="B68" s="69" t="s">
        <v>136</v>
      </c>
      <c r="C68" s="70" t="s">
        <v>137</v>
      </c>
      <c r="D68" s="71" t="s">
        <v>138</v>
      </c>
      <c r="E68" s="69" t="s">
        <v>139</v>
      </c>
      <c r="F68" s="60"/>
      <c r="G68" s="72">
        <v>34515</v>
      </c>
      <c r="H68" s="12">
        <f t="shared" si="1"/>
        <v>43931130.269999988</v>
      </c>
    </row>
    <row r="69" spans="1:8" ht="31.5" x14ac:dyDescent="0.25">
      <c r="A69" s="68">
        <v>44995</v>
      </c>
      <c r="B69" s="69" t="s">
        <v>140</v>
      </c>
      <c r="C69" s="70" t="s">
        <v>141</v>
      </c>
      <c r="D69" s="71" t="s">
        <v>142</v>
      </c>
      <c r="E69" s="69" t="s">
        <v>143</v>
      </c>
      <c r="F69" s="79"/>
      <c r="G69" s="72">
        <v>197613.73</v>
      </c>
      <c r="H69" s="12">
        <f t="shared" si="1"/>
        <v>43733516.539999992</v>
      </c>
    </row>
    <row r="70" spans="1:8" ht="63" x14ac:dyDescent="0.25">
      <c r="A70" s="68">
        <v>44995</v>
      </c>
      <c r="B70" s="69" t="s">
        <v>144</v>
      </c>
      <c r="C70" s="70" t="s">
        <v>145</v>
      </c>
      <c r="D70" s="71" t="s">
        <v>146</v>
      </c>
      <c r="E70" s="69" t="s">
        <v>147</v>
      </c>
      <c r="F70" s="60"/>
      <c r="G70" s="72">
        <v>199831</v>
      </c>
      <c r="H70" s="12">
        <f t="shared" si="1"/>
        <v>43533685.539999992</v>
      </c>
    </row>
    <row r="71" spans="1:8" ht="31.5" x14ac:dyDescent="0.25">
      <c r="A71" s="62">
        <v>44995</v>
      </c>
      <c r="B71" s="63" t="s">
        <v>148</v>
      </c>
      <c r="C71" s="78" t="s">
        <v>42</v>
      </c>
      <c r="D71" s="65" t="s">
        <v>149</v>
      </c>
      <c r="E71" s="66"/>
      <c r="F71" s="60">
        <v>42670</v>
      </c>
      <c r="G71" s="60"/>
      <c r="H71" s="12">
        <f t="shared" si="1"/>
        <v>43576355.539999992</v>
      </c>
    </row>
    <row r="72" spans="1:8" ht="31.5" x14ac:dyDescent="0.25">
      <c r="A72" s="62">
        <v>44995</v>
      </c>
      <c r="B72" s="63" t="s">
        <v>150</v>
      </c>
      <c r="C72" s="78" t="s">
        <v>42</v>
      </c>
      <c r="D72" s="65" t="s">
        <v>151</v>
      </c>
      <c r="E72" s="66"/>
      <c r="F72" s="60">
        <v>28800</v>
      </c>
      <c r="G72" s="60"/>
      <c r="H72" s="12">
        <f t="shared" si="1"/>
        <v>43605155.539999992</v>
      </c>
    </row>
    <row r="73" spans="1:8" ht="47.25" x14ac:dyDescent="0.25">
      <c r="A73" s="68">
        <v>44998</v>
      </c>
      <c r="B73" s="69" t="s">
        <v>152</v>
      </c>
      <c r="C73" s="70" t="s">
        <v>153</v>
      </c>
      <c r="D73" s="71" t="s">
        <v>154</v>
      </c>
      <c r="E73" s="69" t="s">
        <v>155</v>
      </c>
      <c r="F73" s="60"/>
      <c r="G73" s="72">
        <v>48000</v>
      </c>
      <c r="H73" s="12">
        <f t="shared" si="1"/>
        <v>43557155.539999992</v>
      </c>
    </row>
    <row r="74" spans="1:8" ht="47.25" x14ac:dyDescent="0.25">
      <c r="A74" s="68">
        <v>44998</v>
      </c>
      <c r="B74" s="69" t="s">
        <v>156</v>
      </c>
      <c r="C74" s="70" t="s">
        <v>157</v>
      </c>
      <c r="D74" s="71" t="s">
        <v>158</v>
      </c>
      <c r="E74" s="69" t="s">
        <v>60</v>
      </c>
      <c r="F74" s="60"/>
      <c r="G74" s="72">
        <v>78000.009999999995</v>
      </c>
      <c r="H74" s="12">
        <f t="shared" si="1"/>
        <v>43479155.529999994</v>
      </c>
    </row>
    <row r="75" spans="1:8" ht="47.25" x14ac:dyDescent="0.25">
      <c r="A75" s="62">
        <v>44998</v>
      </c>
      <c r="B75" s="63" t="s">
        <v>159</v>
      </c>
      <c r="C75" s="76" t="s">
        <v>75</v>
      </c>
      <c r="D75" s="65" t="s">
        <v>160</v>
      </c>
      <c r="E75" s="66"/>
      <c r="F75" s="60">
        <v>73381.16</v>
      </c>
      <c r="G75" s="60"/>
      <c r="H75" s="12">
        <f t="shared" si="1"/>
        <v>43552536.68999999</v>
      </c>
    </row>
    <row r="76" spans="1:8" ht="31.5" x14ac:dyDescent="0.25">
      <c r="A76" s="62">
        <v>44998</v>
      </c>
      <c r="B76" s="63" t="s">
        <v>161</v>
      </c>
      <c r="C76" s="76" t="s">
        <v>75</v>
      </c>
      <c r="D76" s="65" t="s">
        <v>162</v>
      </c>
      <c r="E76" s="66"/>
      <c r="F76" s="60">
        <v>47200</v>
      </c>
      <c r="G76" s="60"/>
      <c r="H76" s="12">
        <f t="shared" si="1"/>
        <v>43599736.68999999</v>
      </c>
    </row>
    <row r="77" spans="1:8" ht="31.5" x14ac:dyDescent="0.25">
      <c r="A77" s="62">
        <v>44998</v>
      </c>
      <c r="B77" s="63" t="s">
        <v>163</v>
      </c>
      <c r="C77" s="76" t="s">
        <v>42</v>
      </c>
      <c r="D77" s="65" t="s">
        <v>164</v>
      </c>
      <c r="E77" s="66"/>
      <c r="F77" s="60">
        <v>20700</v>
      </c>
      <c r="G77" s="60"/>
      <c r="H77" s="12">
        <f t="shared" si="1"/>
        <v>43620436.68999999</v>
      </c>
    </row>
    <row r="78" spans="1:8" ht="31.5" x14ac:dyDescent="0.25">
      <c r="A78" s="68">
        <v>44999</v>
      </c>
      <c r="B78" s="69" t="s">
        <v>165</v>
      </c>
      <c r="C78" s="70" t="s">
        <v>166</v>
      </c>
      <c r="D78" s="71" t="s">
        <v>167</v>
      </c>
      <c r="E78" s="69" t="s">
        <v>168</v>
      </c>
      <c r="F78" s="60"/>
      <c r="G78" s="72">
        <v>148304.76</v>
      </c>
      <c r="H78" s="12">
        <f t="shared" si="1"/>
        <v>43472131.929999992</v>
      </c>
    </row>
    <row r="79" spans="1:8" ht="31.5" x14ac:dyDescent="0.25">
      <c r="A79" s="68">
        <v>44999</v>
      </c>
      <c r="B79" s="69" t="s">
        <v>169</v>
      </c>
      <c r="C79" s="70" t="s">
        <v>170</v>
      </c>
      <c r="D79" s="71" t="s">
        <v>171</v>
      </c>
      <c r="E79" s="69" t="s">
        <v>172</v>
      </c>
      <c r="F79" s="60"/>
      <c r="G79" s="72">
        <v>174835.9</v>
      </c>
      <c r="H79" s="12">
        <f t="shared" si="1"/>
        <v>43297296.029999994</v>
      </c>
    </row>
    <row r="80" spans="1:8" ht="31.5" x14ac:dyDescent="0.25">
      <c r="A80" s="68">
        <v>44999</v>
      </c>
      <c r="B80" s="69" t="s">
        <v>173</v>
      </c>
      <c r="C80" s="70" t="s">
        <v>68</v>
      </c>
      <c r="D80" s="71" t="s">
        <v>174</v>
      </c>
      <c r="E80" s="69" t="s">
        <v>175</v>
      </c>
      <c r="F80" s="60"/>
      <c r="G80" s="72">
        <v>600000</v>
      </c>
      <c r="H80" s="12">
        <f t="shared" si="1"/>
        <v>42697296.029999994</v>
      </c>
    </row>
    <row r="81" spans="1:8" ht="47.25" x14ac:dyDescent="0.25">
      <c r="A81" s="62">
        <v>44999</v>
      </c>
      <c r="B81" s="63" t="s">
        <v>176</v>
      </c>
      <c r="C81" s="78" t="s">
        <v>75</v>
      </c>
      <c r="D81" s="65" t="s">
        <v>177</v>
      </c>
      <c r="E81" s="66"/>
      <c r="F81" s="60">
        <v>59000</v>
      </c>
      <c r="G81" s="60"/>
      <c r="H81" s="12">
        <f t="shared" si="1"/>
        <v>42756296.029999994</v>
      </c>
    </row>
    <row r="82" spans="1:8" ht="31.5" x14ac:dyDescent="0.25">
      <c r="A82" s="62">
        <v>44999</v>
      </c>
      <c r="B82" s="63" t="s">
        <v>178</v>
      </c>
      <c r="C82" s="78" t="s">
        <v>42</v>
      </c>
      <c r="D82" s="65" t="s">
        <v>179</v>
      </c>
      <c r="E82" s="66"/>
      <c r="F82" s="60">
        <v>11260</v>
      </c>
      <c r="G82" s="60"/>
      <c r="H82" s="12">
        <f t="shared" si="1"/>
        <v>42767556.029999994</v>
      </c>
    </row>
    <row r="83" spans="1:8" ht="47.25" x14ac:dyDescent="0.25">
      <c r="A83" s="62">
        <v>44999</v>
      </c>
      <c r="B83" s="63" t="s">
        <v>180</v>
      </c>
      <c r="C83" s="78" t="s">
        <v>42</v>
      </c>
      <c r="D83" s="65" t="s">
        <v>181</v>
      </c>
      <c r="E83" s="66"/>
      <c r="F83" s="60">
        <v>53670</v>
      </c>
      <c r="G83" s="60"/>
      <c r="H83" s="12">
        <f t="shared" si="1"/>
        <v>42821226.029999994</v>
      </c>
    </row>
    <row r="84" spans="1:8" ht="31.5" x14ac:dyDescent="0.25">
      <c r="A84" s="62">
        <v>44999</v>
      </c>
      <c r="B84" s="63" t="s">
        <v>182</v>
      </c>
      <c r="C84" s="78" t="s">
        <v>42</v>
      </c>
      <c r="D84" s="65" t="s">
        <v>183</v>
      </c>
      <c r="E84" s="66"/>
      <c r="F84" s="60">
        <v>10900</v>
      </c>
      <c r="G84" s="60"/>
      <c r="H84" s="12">
        <f t="shared" si="1"/>
        <v>42832126.029999994</v>
      </c>
    </row>
    <row r="85" spans="1:8" ht="31.5" x14ac:dyDescent="0.25">
      <c r="A85" s="62">
        <v>45000</v>
      </c>
      <c r="B85" s="63" t="s">
        <v>184</v>
      </c>
      <c r="C85" s="78" t="s">
        <v>42</v>
      </c>
      <c r="D85" s="65" t="s">
        <v>185</v>
      </c>
      <c r="E85" s="66"/>
      <c r="F85" s="60">
        <v>47200</v>
      </c>
      <c r="G85" s="60"/>
      <c r="H85" s="12">
        <f t="shared" si="1"/>
        <v>42879326.029999994</v>
      </c>
    </row>
    <row r="86" spans="1:8" ht="47.25" x14ac:dyDescent="0.25">
      <c r="A86" s="62">
        <v>45000</v>
      </c>
      <c r="B86" s="63" t="s">
        <v>186</v>
      </c>
      <c r="C86" s="78" t="s">
        <v>75</v>
      </c>
      <c r="D86" s="65" t="s">
        <v>187</v>
      </c>
      <c r="E86" s="66"/>
      <c r="F86" s="60">
        <v>11800</v>
      </c>
      <c r="G86" s="60"/>
      <c r="H86" s="12">
        <f t="shared" si="1"/>
        <v>42891126.029999994</v>
      </c>
    </row>
    <row r="87" spans="1:8" ht="31.5" x14ac:dyDescent="0.25">
      <c r="A87" s="62">
        <v>45000</v>
      </c>
      <c r="B87" s="63" t="s">
        <v>188</v>
      </c>
      <c r="C87" s="78" t="s">
        <v>75</v>
      </c>
      <c r="D87" s="65" t="s">
        <v>189</v>
      </c>
      <c r="E87" s="66"/>
      <c r="F87" s="60">
        <v>11800</v>
      </c>
      <c r="G87" s="60"/>
      <c r="H87" s="12">
        <f t="shared" si="1"/>
        <v>42902926.029999994</v>
      </c>
    </row>
    <row r="88" spans="1:8" ht="31.5" x14ac:dyDescent="0.25">
      <c r="A88" s="62">
        <v>45000</v>
      </c>
      <c r="B88" s="63" t="s">
        <v>190</v>
      </c>
      <c r="C88" s="78" t="s">
        <v>75</v>
      </c>
      <c r="D88" s="65" t="s">
        <v>191</v>
      </c>
      <c r="E88" s="66"/>
      <c r="F88" s="60">
        <v>5400</v>
      </c>
      <c r="G88" s="60"/>
      <c r="H88" s="12">
        <f t="shared" si="1"/>
        <v>42908326.029999994</v>
      </c>
    </row>
    <row r="89" spans="1:8" ht="31.5" x14ac:dyDescent="0.25">
      <c r="A89" s="62">
        <v>45000</v>
      </c>
      <c r="B89" s="63" t="s">
        <v>192</v>
      </c>
      <c r="C89" s="78" t="s">
        <v>42</v>
      </c>
      <c r="D89" s="65" t="s">
        <v>193</v>
      </c>
      <c r="E89" s="66"/>
      <c r="F89" s="60">
        <v>26300</v>
      </c>
      <c r="G89" s="60"/>
      <c r="H89" s="12">
        <f t="shared" si="1"/>
        <v>42934626.029999994</v>
      </c>
    </row>
    <row r="90" spans="1:8" ht="31.5" x14ac:dyDescent="0.25">
      <c r="A90" s="62">
        <v>45001</v>
      </c>
      <c r="B90" s="63" t="s">
        <v>194</v>
      </c>
      <c r="C90" s="78" t="s">
        <v>75</v>
      </c>
      <c r="D90" s="65" t="s">
        <v>195</v>
      </c>
      <c r="E90" s="66"/>
      <c r="F90" s="60">
        <v>11800</v>
      </c>
      <c r="G90" s="60"/>
      <c r="H90" s="12">
        <f t="shared" si="1"/>
        <v>42946426.029999994</v>
      </c>
    </row>
    <row r="91" spans="1:8" ht="31.5" x14ac:dyDescent="0.25">
      <c r="A91" s="62">
        <v>45001</v>
      </c>
      <c r="B91" s="63" t="s">
        <v>196</v>
      </c>
      <c r="C91" s="78" t="s">
        <v>75</v>
      </c>
      <c r="D91" s="65" t="s">
        <v>197</v>
      </c>
      <c r="E91" s="66"/>
      <c r="F91" s="60">
        <v>11800</v>
      </c>
      <c r="G91" s="60"/>
      <c r="H91" s="12">
        <f t="shared" si="1"/>
        <v>42958226.029999994</v>
      </c>
    </row>
    <row r="92" spans="1:8" ht="31.5" x14ac:dyDescent="0.25">
      <c r="A92" s="62">
        <v>45001</v>
      </c>
      <c r="B92" s="63" t="s">
        <v>198</v>
      </c>
      <c r="C92" s="78" t="s">
        <v>75</v>
      </c>
      <c r="D92" s="65" t="s">
        <v>199</v>
      </c>
      <c r="E92" s="66"/>
      <c r="F92" s="60">
        <v>11800</v>
      </c>
      <c r="G92" s="60"/>
      <c r="H92" s="12">
        <f t="shared" si="1"/>
        <v>42970026.029999994</v>
      </c>
    </row>
    <row r="93" spans="1:8" ht="31.5" x14ac:dyDescent="0.25">
      <c r="A93" s="62">
        <v>45001</v>
      </c>
      <c r="B93" s="63" t="s">
        <v>163</v>
      </c>
      <c r="C93" s="78" t="s">
        <v>42</v>
      </c>
      <c r="D93" s="65" t="s">
        <v>200</v>
      </c>
      <c r="E93" s="66"/>
      <c r="F93" s="60">
        <v>13700</v>
      </c>
      <c r="G93" s="60"/>
      <c r="H93" s="12">
        <f t="shared" si="1"/>
        <v>42983726.029999994</v>
      </c>
    </row>
    <row r="94" spans="1:8" ht="31.5" x14ac:dyDescent="0.25">
      <c r="A94" s="68">
        <v>45002</v>
      </c>
      <c r="B94" s="69" t="s">
        <v>201</v>
      </c>
      <c r="C94" s="70" t="s">
        <v>137</v>
      </c>
      <c r="D94" s="71" t="s">
        <v>202</v>
      </c>
      <c r="E94" s="69" t="s">
        <v>203</v>
      </c>
      <c r="F94" s="60"/>
      <c r="G94" s="72">
        <v>15635</v>
      </c>
      <c r="H94" s="12">
        <f t="shared" ref="H94:H156" si="2">H93+F94-G94</f>
        <v>42968091.029999994</v>
      </c>
    </row>
    <row r="95" spans="1:8" ht="47.25" x14ac:dyDescent="0.25">
      <c r="A95" s="68">
        <v>45002</v>
      </c>
      <c r="B95" s="69" t="s">
        <v>204</v>
      </c>
      <c r="C95" s="70" t="s">
        <v>205</v>
      </c>
      <c r="D95" s="71" t="s">
        <v>206</v>
      </c>
      <c r="E95" s="69" t="s">
        <v>155</v>
      </c>
      <c r="F95" s="60"/>
      <c r="G95" s="72">
        <v>43070</v>
      </c>
      <c r="H95" s="12">
        <f t="shared" si="2"/>
        <v>42925021.029999994</v>
      </c>
    </row>
    <row r="96" spans="1:8" ht="31.5" x14ac:dyDescent="0.25">
      <c r="A96" s="68">
        <v>45002</v>
      </c>
      <c r="B96" s="69" t="s">
        <v>207</v>
      </c>
      <c r="C96" s="70" t="s">
        <v>208</v>
      </c>
      <c r="D96" s="71" t="s">
        <v>209</v>
      </c>
      <c r="E96" s="69" t="s">
        <v>210</v>
      </c>
      <c r="F96" s="60"/>
      <c r="G96" s="72">
        <v>48970</v>
      </c>
      <c r="H96" s="12">
        <f t="shared" si="2"/>
        <v>42876051.029999994</v>
      </c>
    </row>
    <row r="97" spans="1:8" ht="63" x14ac:dyDescent="0.25">
      <c r="A97" s="68">
        <v>45002</v>
      </c>
      <c r="B97" s="69" t="s">
        <v>211</v>
      </c>
      <c r="C97" s="70" t="s">
        <v>208</v>
      </c>
      <c r="D97" s="71" t="s">
        <v>212</v>
      </c>
      <c r="E97" s="69" t="s">
        <v>213</v>
      </c>
      <c r="F97" s="60"/>
      <c r="G97" s="72">
        <v>105619.72</v>
      </c>
      <c r="H97" s="12">
        <f t="shared" si="2"/>
        <v>42770431.309999995</v>
      </c>
    </row>
    <row r="98" spans="1:8" ht="31.5" x14ac:dyDescent="0.25">
      <c r="A98" s="62">
        <v>45002</v>
      </c>
      <c r="B98" s="63" t="s">
        <v>214</v>
      </c>
      <c r="C98" s="78" t="s">
        <v>75</v>
      </c>
      <c r="D98" s="65" t="s">
        <v>215</v>
      </c>
      <c r="E98" s="66"/>
      <c r="F98" s="60">
        <v>59000</v>
      </c>
      <c r="G98" s="60"/>
      <c r="H98" s="12">
        <f t="shared" si="2"/>
        <v>42829431.309999995</v>
      </c>
    </row>
    <row r="99" spans="1:8" ht="47.25" x14ac:dyDescent="0.25">
      <c r="A99" s="62">
        <v>45002</v>
      </c>
      <c r="B99" s="63" t="s">
        <v>216</v>
      </c>
      <c r="C99" s="78" t="s">
        <v>75</v>
      </c>
      <c r="D99" s="65" t="s">
        <v>217</v>
      </c>
      <c r="E99" s="66"/>
      <c r="F99" s="60">
        <v>124568.4</v>
      </c>
      <c r="G99" s="60"/>
      <c r="H99" s="12">
        <f t="shared" si="2"/>
        <v>42953999.709999993</v>
      </c>
    </row>
    <row r="100" spans="1:8" ht="31.5" x14ac:dyDescent="0.25">
      <c r="A100" s="62">
        <v>45002</v>
      </c>
      <c r="B100" s="63" t="s">
        <v>218</v>
      </c>
      <c r="C100" s="78" t="s">
        <v>42</v>
      </c>
      <c r="D100" s="65" t="s">
        <v>219</v>
      </c>
      <c r="E100" s="66"/>
      <c r="F100" s="60">
        <v>18686</v>
      </c>
      <c r="G100" s="60"/>
      <c r="H100" s="12">
        <f t="shared" si="2"/>
        <v>42972685.709999993</v>
      </c>
    </row>
    <row r="101" spans="1:8" ht="31.5" x14ac:dyDescent="0.25">
      <c r="A101" s="62">
        <v>45002</v>
      </c>
      <c r="B101" s="63" t="s">
        <v>220</v>
      </c>
      <c r="C101" s="78" t="s">
        <v>42</v>
      </c>
      <c r="D101" s="65" t="s">
        <v>221</v>
      </c>
      <c r="E101" s="66"/>
      <c r="F101" s="60">
        <v>31300</v>
      </c>
      <c r="G101" s="60"/>
      <c r="H101" s="12">
        <f t="shared" si="2"/>
        <v>43003985.709999993</v>
      </c>
    </row>
    <row r="102" spans="1:8" ht="31.5" x14ac:dyDescent="0.25">
      <c r="A102" s="62">
        <v>45002</v>
      </c>
      <c r="B102" s="63" t="s">
        <v>102</v>
      </c>
      <c r="C102" s="78" t="s">
        <v>42</v>
      </c>
      <c r="D102" s="65" t="s">
        <v>222</v>
      </c>
      <c r="E102" s="66"/>
      <c r="F102" s="60">
        <v>57619.199999999997</v>
      </c>
      <c r="G102" s="60"/>
      <c r="H102" s="12">
        <f t="shared" si="2"/>
        <v>43061604.909999996</v>
      </c>
    </row>
    <row r="103" spans="1:8" ht="47.25" x14ac:dyDescent="0.25">
      <c r="A103" s="62">
        <v>45005</v>
      </c>
      <c r="B103" s="63" t="s">
        <v>94</v>
      </c>
      <c r="C103" s="78" t="s">
        <v>42</v>
      </c>
      <c r="D103" s="65" t="s">
        <v>223</v>
      </c>
      <c r="E103" s="66"/>
      <c r="F103" s="60">
        <v>165200</v>
      </c>
      <c r="G103" s="60"/>
      <c r="H103" s="12">
        <f t="shared" si="2"/>
        <v>43226804.909999996</v>
      </c>
    </row>
    <row r="104" spans="1:8" ht="47.25" x14ac:dyDescent="0.25">
      <c r="A104" s="62">
        <v>45005</v>
      </c>
      <c r="B104" s="63" t="s">
        <v>224</v>
      </c>
      <c r="C104" s="78" t="s">
        <v>75</v>
      </c>
      <c r="D104" s="65" t="s">
        <v>225</v>
      </c>
      <c r="E104" s="66"/>
      <c r="F104" s="60">
        <v>83348</v>
      </c>
      <c r="G104" s="60"/>
      <c r="H104" s="12">
        <f t="shared" si="2"/>
        <v>43310152.909999996</v>
      </c>
    </row>
    <row r="105" spans="1:8" ht="31.5" x14ac:dyDescent="0.25">
      <c r="A105" s="62">
        <v>45005</v>
      </c>
      <c r="B105" s="63" t="s">
        <v>226</v>
      </c>
      <c r="C105" s="78" t="s">
        <v>75</v>
      </c>
      <c r="D105" s="65" t="s">
        <v>227</v>
      </c>
      <c r="E105" s="66"/>
      <c r="F105" s="60">
        <v>35400</v>
      </c>
      <c r="G105" s="60"/>
      <c r="H105" s="12">
        <f t="shared" si="2"/>
        <v>43345552.909999996</v>
      </c>
    </row>
    <row r="106" spans="1:8" ht="31.5" x14ac:dyDescent="0.25">
      <c r="A106" s="62">
        <v>45005</v>
      </c>
      <c r="B106" s="63" t="s">
        <v>228</v>
      </c>
      <c r="C106" s="78" t="s">
        <v>42</v>
      </c>
      <c r="D106" s="65" t="s">
        <v>229</v>
      </c>
      <c r="E106" s="66"/>
      <c r="F106" s="60">
        <v>11800</v>
      </c>
      <c r="G106" s="60"/>
      <c r="H106" s="12">
        <f t="shared" si="2"/>
        <v>43357352.909999996</v>
      </c>
    </row>
    <row r="107" spans="1:8" ht="31.5" x14ac:dyDescent="0.25">
      <c r="A107" s="62">
        <v>45005</v>
      </c>
      <c r="B107" s="63" t="s">
        <v>230</v>
      </c>
      <c r="C107" s="78" t="s">
        <v>75</v>
      </c>
      <c r="D107" s="65" t="s">
        <v>231</v>
      </c>
      <c r="E107" s="66"/>
      <c r="F107" s="60">
        <v>1500000</v>
      </c>
      <c r="G107" s="60"/>
      <c r="H107" s="12">
        <f t="shared" si="2"/>
        <v>44857352.909999996</v>
      </c>
    </row>
    <row r="108" spans="1:8" ht="47.25" x14ac:dyDescent="0.25">
      <c r="A108" s="62">
        <v>45005</v>
      </c>
      <c r="B108" s="63" t="s">
        <v>232</v>
      </c>
      <c r="C108" s="78" t="s">
        <v>42</v>
      </c>
      <c r="D108" s="65" t="s">
        <v>233</v>
      </c>
      <c r="E108" s="66"/>
      <c r="F108" s="60">
        <v>50000</v>
      </c>
      <c r="G108" s="60"/>
      <c r="H108" s="12">
        <f t="shared" si="2"/>
        <v>44907352.909999996</v>
      </c>
    </row>
    <row r="109" spans="1:8" ht="31.5" x14ac:dyDescent="0.25">
      <c r="A109" s="62">
        <v>45005</v>
      </c>
      <c r="B109" s="63" t="s">
        <v>88</v>
      </c>
      <c r="C109" s="78" t="s">
        <v>42</v>
      </c>
      <c r="D109" s="65" t="s">
        <v>234</v>
      </c>
      <c r="E109" s="66"/>
      <c r="F109" s="60">
        <v>7700</v>
      </c>
      <c r="G109" s="60"/>
      <c r="H109" s="12">
        <f t="shared" si="2"/>
        <v>44915052.909999996</v>
      </c>
    </row>
    <row r="110" spans="1:8" ht="31.5" x14ac:dyDescent="0.25">
      <c r="A110" s="68">
        <v>45006</v>
      </c>
      <c r="B110" s="69" t="s">
        <v>235</v>
      </c>
      <c r="C110" s="70" t="s">
        <v>236</v>
      </c>
      <c r="D110" s="71" t="s">
        <v>237</v>
      </c>
      <c r="E110" s="69" t="s">
        <v>238</v>
      </c>
      <c r="F110" s="60"/>
      <c r="G110" s="72">
        <v>4484</v>
      </c>
      <c r="H110" s="12">
        <f t="shared" si="2"/>
        <v>44910568.909999996</v>
      </c>
    </row>
    <row r="111" spans="1:8" ht="31.5" x14ac:dyDescent="0.25">
      <c r="A111" s="68">
        <v>45006</v>
      </c>
      <c r="B111" s="69" t="s">
        <v>239</v>
      </c>
      <c r="C111" s="70" t="s">
        <v>240</v>
      </c>
      <c r="D111" s="71" t="s">
        <v>241</v>
      </c>
      <c r="E111" s="69" t="s">
        <v>242</v>
      </c>
      <c r="F111" s="60"/>
      <c r="G111" s="72">
        <v>16520</v>
      </c>
      <c r="H111" s="12">
        <f t="shared" si="2"/>
        <v>44894048.909999996</v>
      </c>
    </row>
    <row r="112" spans="1:8" ht="47.25" x14ac:dyDescent="0.25">
      <c r="A112" s="68">
        <v>45006</v>
      </c>
      <c r="B112" s="69" t="s">
        <v>243</v>
      </c>
      <c r="C112" s="70" t="s">
        <v>244</v>
      </c>
      <c r="D112" s="71" t="s">
        <v>245</v>
      </c>
      <c r="E112" s="69" t="s">
        <v>246</v>
      </c>
      <c r="F112" s="60"/>
      <c r="G112" s="72">
        <v>22200</v>
      </c>
      <c r="H112" s="12">
        <f t="shared" si="2"/>
        <v>44871848.909999996</v>
      </c>
    </row>
    <row r="113" spans="1:8" ht="47.25" x14ac:dyDescent="0.25">
      <c r="A113" s="68">
        <v>45006</v>
      </c>
      <c r="B113" s="69" t="s">
        <v>247</v>
      </c>
      <c r="C113" s="70" t="s">
        <v>64</v>
      </c>
      <c r="D113" s="71" t="s">
        <v>248</v>
      </c>
      <c r="E113" s="69" t="s">
        <v>249</v>
      </c>
      <c r="F113" s="60"/>
      <c r="G113" s="72">
        <v>530817.11</v>
      </c>
      <c r="H113" s="12">
        <f t="shared" si="2"/>
        <v>44341031.799999997</v>
      </c>
    </row>
    <row r="114" spans="1:8" ht="63" x14ac:dyDescent="0.25">
      <c r="A114" s="68">
        <v>45006</v>
      </c>
      <c r="B114" s="69" t="s">
        <v>250</v>
      </c>
      <c r="C114" s="70" t="s">
        <v>205</v>
      </c>
      <c r="D114" s="71" t="s">
        <v>251</v>
      </c>
      <c r="E114" s="69" t="s">
        <v>252</v>
      </c>
      <c r="F114" s="60"/>
      <c r="G114" s="72">
        <v>1079434.5</v>
      </c>
      <c r="H114" s="12">
        <f t="shared" si="2"/>
        <v>43261597.299999997</v>
      </c>
    </row>
    <row r="115" spans="1:8" ht="47.25" x14ac:dyDescent="0.25">
      <c r="A115" s="62">
        <v>45006</v>
      </c>
      <c r="B115" s="63" t="s">
        <v>253</v>
      </c>
      <c r="C115" s="78" t="s">
        <v>75</v>
      </c>
      <c r="D115" s="65" t="s">
        <v>254</v>
      </c>
      <c r="E115" s="66"/>
      <c r="F115" s="60">
        <v>100000</v>
      </c>
      <c r="G115" s="60"/>
      <c r="H115" s="12">
        <f t="shared" si="2"/>
        <v>43361597.299999997</v>
      </c>
    </row>
    <row r="116" spans="1:8" ht="31.5" x14ac:dyDescent="0.25">
      <c r="A116" s="62">
        <v>45006</v>
      </c>
      <c r="B116" s="63" t="s">
        <v>255</v>
      </c>
      <c r="C116" s="78" t="s">
        <v>75</v>
      </c>
      <c r="D116" s="65" t="s">
        <v>256</v>
      </c>
      <c r="E116" s="66"/>
      <c r="F116" s="60">
        <v>23600</v>
      </c>
      <c r="G116" s="60"/>
      <c r="H116" s="12">
        <f t="shared" si="2"/>
        <v>43385197.299999997</v>
      </c>
    </row>
    <row r="117" spans="1:8" ht="31.5" x14ac:dyDescent="0.25">
      <c r="A117" s="62">
        <v>45006</v>
      </c>
      <c r="B117" s="63" t="s">
        <v>102</v>
      </c>
      <c r="C117" s="78" t="s">
        <v>42</v>
      </c>
      <c r="D117" s="65" t="s">
        <v>257</v>
      </c>
      <c r="E117" s="66"/>
      <c r="F117" s="60">
        <v>22900</v>
      </c>
      <c r="G117" s="60"/>
      <c r="H117" s="12">
        <f t="shared" si="2"/>
        <v>43408097.299999997</v>
      </c>
    </row>
    <row r="118" spans="1:8" ht="47.25" x14ac:dyDescent="0.25">
      <c r="A118" s="62">
        <v>45007</v>
      </c>
      <c r="B118" s="63" t="s">
        <v>84</v>
      </c>
      <c r="C118" s="78" t="s">
        <v>42</v>
      </c>
      <c r="D118" s="65" t="s">
        <v>258</v>
      </c>
      <c r="E118" s="66"/>
      <c r="F118" s="60">
        <v>26800</v>
      </c>
      <c r="G118" s="60"/>
      <c r="H118" s="12">
        <f t="shared" si="2"/>
        <v>43434897.299999997</v>
      </c>
    </row>
    <row r="119" spans="1:8" ht="47.25" x14ac:dyDescent="0.25">
      <c r="A119" s="62">
        <v>45007</v>
      </c>
      <c r="B119" s="63" t="s">
        <v>259</v>
      </c>
      <c r="C119" s="78" t="s">
        <v>42</v>
      </c>
      <c r="D119" s="65" t="s">
        <v>260</v>
      </c>
      <c r="E119" s="66"/>
      <c r="F119" s="60">
        <v>18535.59</v>
      </c>
      <c r="G119" s="60"/>
      <c r="H119" s="12">
        <f t="shared" si="2"/>
        <v>43453432.890000001</v>
      </c>
    </row>
    <row r="120" spans="1:8" ht="31.5" x14ac:dyDescent="0.25">
      <c r="A120" s="62">
        <v>45007</v>
      </c>
      <c r="B120" s="63" t="s">
        <v>261</v>
      </c>
      <c r="C120" s="78" t="s">
        <v>42</v>
      </c>
      <c r="D120" s="65" t="s">
        <v>262</v>
      </c>
      <c r="E120" s="66"/>
      <c r="F120" s="60">
        <v>104000</v>
      </c>
      <c r="G120" s="60"/>
      <c r="H120" s="12">
        <f t="shared" si="2"/>
        <v>43557432.890000001</v>
      </c>
    </row>
    <row r="121" spans="1:8" ht="31.5" x14ac:dyDescent="0.25">
      <c r="A121" s="62">
        <v>45007</v>
      </c>
      <c r="B121" s="63" t="s">
        <v>263</v>
      </c>
      <c r="C121" s="78" t="s">
        <v>42</v>
      </c>
      <c r="D121" s="65" t="s">
        <v>264</v>
      </c>
      <c r="E121" s="66"/>
      <c r="F121" s="60">
        <v>70800</v>
      </c>
      <c r="G121" s="60"/>
      <c r="H121" s="12">
        <f t="shared" si="2"/>
        <v>43628232.890000001</v>
      </c>
    </row>
    <row r="122" spans="1:8" ht="31.5" x14ac:dyDescent="0.25">
      <c r="A122" s="62">
        <v>45007</v>
      </c>
      <c r="B122" s="63" t="s">
        <v>265</v>
      </c>
      <c r="C122" s="78" t="s">
        <v>42</v>
      </c>
      <c r="D122" s="65" t="s">
        <v>266</v>
      </c>
      <c r="E122" s="66"/>
      <c r="F122" s="60">
        <v>8400</v>
      </c>
      <c r="G122" s="60"/>
      <c r="H122" s="12">
        <f t="shared" si="2"/>
        <v>43636632.890000001</v>
      </c>
    </row>
    <row r="123" spans="1:8" ht="31.5" x14ac:dyDescent="0.25">
      <c r="A123" s="62">
        <v>45008</v>
      </c>
      <c r="B123" s="63"/>
      <c r="C123" s="78" t="s">
        <v>75</v>
      </c>
      <c r="D123" s="65" t="s">
        <v>267</v>
      </c>
      <c r="E123" s="66"/>
      <c r="F123" s="60">
        <v>23600</v>
      </c>
      <c r="G123" s="60"/>
      <c r="H123" s="12">
        <f t="shared" si="2"/>
        <v>43660232.890000001</v>
      </c>
    </row>
    <row r="124" spans="1:8" ht="47.25" x14ac:dyDescent="0.25">
      <c r="A124" s="62">
        <v>45008</v>
      </c>
      <c r="B124" s="63" t="s">
        <v>268</v>
      </c>
      <c r="C124" s="78" t="s">
        <v>75</v>
      </c>
      <c r="D124" s="65" t="s">
        <v>269</v>
      </c>
      <c r="E124" s="66"/>
      <c r="F124" s="60">
        <v>31800</v>
      </c>
      <c r="G124" s="60"/>
      <c r="H124" s="12">
        <f t="shared" si="2"/>
        <v>43692032.890000001</v>
      </c>
    </row>
    <row r="125" spans="1:8" ht="31.5" x14ac:dyDescent="0.25">
      <c r="A125" s="62">
        <v>45008</v>
      </c>
      <c r="B125" s="63" t="s">
        <v>163</v>
      </c>
      <c r="C125" s="78" t="s">
        <v>42</v>
      </c>
      <c r="D125" s="65" t="s">
        <v>270</v>
      </c>
      <c r="E125" s="66"/>
      <c r="F125" s="60">
        <v>37200</v>
      </c>
      <c r="G125" s="60"/>
      <c r="H125" s="12">
        <f t="shared" si="2"/>
        <v>43729232.890000001</v>
      </c>
    </row>
    <row r="126" spans="1:8" ht="31.5" x14ac:dyDescent="0.25">
      <c r="A126" s="62">
        <v>45009</v>
      </c>
      <c r="B126" s="63" t="s">
        <v>271</v>
      </c>
      <c r="C126" s="78" t="s">
        <v>42</v>
      </c>
      <c r="D126" s="65" t="s">
        <v>272</v>
      </c>
      <c r="E126" s="66"/>
      <c r="F126" s="60">
        <v>23600</v>
      </c>
      <c r="G126" s="60"/>
      <c r="H126" s="12">
        <f t="shared" si="2"/>
        <v>43752832.890000001</v>
      </c>
    </row>
    <row r="127" spans="1:8" ht="31.5" x14ac:dyDescent="0.25">
      <c r="A127" s="62">
        <v>45009</v>
      </c>
      <c r="B127" s="63" t="s">
        <v>273</v>
      </c>
      <c r="C127" s="78" t="s">
        <v>42</v>
      </c>
      <c r="D127" s="65" t="s">
        <v>274</v>
      </c>
      <c r="E127" s="66"/>
      <c r="F127" s="60">
        <v>8935.6</v>
      </c>
      <c r="G127" s="60"/>
      <c r="H127" s="12">
        <f t="shared" si="2"/>
        <v>43761768.490000002</v>
      </c>
    </row>
    <row r="128" spans="1:8" ht="63" x14ac:dyDescent="0.25">
      <c r="A128" s="62">
        <v>45009</v>
      </c>
      <c r="B128" s="63" t="s">
        <v>275</v>
      </c>
      <c r="C128" s="78" t="s">
        <v>75</v>
      </c>
      <c r="D128" s="65" t="s">
        <v>276</v>
      </c>
      <c r="E128" s="66"/>
      <c r="F128" s="60">
        <v>36372</v>
      </c>
      <c r="G128" s="60"/>
      <c r="H128" s="12">
        <f t="shared" si="2"/>
        <v>43798140.490000002</v>
      </c>
    </row>
    <row r="129" spans="1:8" ht="31.5" x14ac:dyDescent="0.25">
      <c r="A129" s="62">
        <v>45009</v>
      </c>
      <c r="B129" s="63" t="s">
        <v>277</v>
      </c>
      <c r="C129" s="78" t="s">
        <v>75</v>
      </c>
      <c r="D129" s="65" t="s">
        <v>278</v>
      </c>
      <c r="E129" s="66"/>
      <c r="F129" s="60">
        <v>25710.75</v>
      </c>
      <c r="G129" s="60"/>
      <c r="H129" s="12">
        <f t="shared" si="2"/>
        <v>43823851.240000002</v>
      </c>
    </row>
    <row r="130" spans="1:8" ht="31.5" x14ac:dyDescent="0.25">
      <c r="A130" s="62">
        <v>45009</v>
      </c>
      <c r="B130" s="63" t="s">
        <v>279</v>
      </c>
      <c r="C130" s="78" t="s">
        <v>75</v>
      </c>
      <c r="D130" s="65" t="s">
        <v>280</v>
      </c>
      <c r="E130" s="66"/>
      <c r="F130" s="60">
        <v>23600</v>
      </c>
      <c r="G130" s="60"/>
      <c r="H130" s="12">
        <f t="shared" si="2"/>
        <v>43847451.240000002</v>
      </c>
    </row>
    <row r="131" spans="1:8" ht="31.5" x14ac:dyDescent="0.25">
      <c r="A131" s="62">
        <v>45009</v>
      </c>
      <c r="B131" s="63" t="s">
        <v>281</v>
      </c>
      <c r="C131" s="78" t="s">
        <v>42</v>
      </c>
      <c r="D131" s="65" t="s">
        <v>282</v>
      </c>
      <c r="E131" s="66"/>
      <c r="F131" s="60">
        <v>40900</v>
      </c>
      <c r="G131" s="60"/>
      <c r="H131" s="12">
        <f t="shared" si="2"/>
        <v>43888351.240000002</v>
      </c>
    </row>
    <row r="132" spans="1:8" ht="31.5" x14ac:dyDescent="0.25">
      <c r="A132" s="68">
        <v>45012</v>
      </c>
      <c r="B132" s="69" t="s">
        <v>283</v>
      </c>
      <c r="C132" s="70" t="s">
        <v>123</v>
      </c>
      <c r="D132" s="71" t="s">
        <v>284</v>
      </c>
      <c r="E132" s="69" t="s">
        <v>125</v>
      </c>
      <c r="F132" s="60"/>
      <c r="G132" s="72">
        <v>6000</v>
      </c>
      <c r="H132" s="12">
        <f t="shared" si="2"/>
        <v>43882351.240000002</v>
      </c>
    </row>
    <row r="133" spans="1:8" ht="47.25" x14ac:dyDescent="0.25">
      <c r="A133" s="62">
        <v>45012</v>
      </c>
      <c r="B133" s="63" t="s">
        <v>285</v>
      </c>
      <c r="C133" s="64" t="s">
        <v>64</v>
      </c>
      <c r="D133" s="71" t="s">
        <v>286</v>
      </c>
      <c r="E133" s="69" t="s">
        <v>287</v>
      </c>
      <c r="F133" s="60"/>
      <c r="G133" s="60">
        <v>124005.08</v>
      </c>
      <c r="H133" s="12">
        <f t="shared" si="2"/>
        <v>43758346.160000004</v>
      </c>
    </row>
    <row r="134" spans="1:8" ht="31.5" x14ac:dyDescent="0.25">
      <c r="A134" s="62">
        <v>45012</v>
      </c>
      <c r="B134" s="63" t="s">
        <v>288</v>
      </c>
      <c r="C134" s="78" t="s">
        <v>75</v>
      </c>
      <c r="D134" s="65" t="s">
        <v>289</v>
      </c>
      <c r="E134" s="66"/>
      <c r="F134" s="60">
        <v>35400</v>
      </c>
      <c r="G134" s="60"/>
      <c r="H134" s="12">
        <f t="shared" si="2"/>
        <v>43793746.160000004</v>
      </c>
    </row>
    <row r="135" spans="1:8" ht="31.5" x14ac:dyDescent="0.25">
      <c r="A135" s="62">
        <v>45012</v>
      </c>
      <c r="B135" s="63" t="s">
        <v>290</v>
      </c>
      <c r="C135" s="78" t="s">
        <v>42</v>
      </c>
      <c r="D135" s="65" t="s">
        <v>291</v>
      </c>
      <c r="E135" s="66"/>
      <c r="F135" s="60">
        <v>69200</v>
      </c>
      <c r="G135" s="60"/>
      <c r="H135" s="12">
        <f t="shared" si="2"/>
        <v>43862946.160000004</v>
      </c>
    </row>
    <row r="136" spans="1:8" ht="47.25" x14ac:dyDescent="0.25">
      <c r="A136" s="62">
        <v>45013</v>
      </c>
      <c r="B136" s="63" t="s">
        <v>292</v>
      </c>
      <c r="C136" s="78" t="s">
        <v>75</v>
      </c>
      <c r="D136" s="65" t="s">
        <v>293</v>
      </c>
      <c r="E136" s="66"/>
      <c r="F136" s="60">
        <v>71107.56</v>
      </c>
      <c r="G136" s="60"/>
      <c r="H136" s="12">
        <f t="shared" si="2"/>
        <v>43934053.720000006</v>
      </c>
    </row>
    <row r="137" spans="1:8" ht="31.5" x14ac:dyDescent="0.25">
      <c r="A137" s="62">
        <v>45013</v>
      </c>
      <c r="B137" s="63" t="s">
        <v>294</v>
      </c>
      <c r="C137" s="78" t="s">
        <v>75</v>
      </c>
      <c r="D137" s="65" t="s">
        <v>295</v>
      </c>
      <c r="E137" s="66"/>
      <c r="F137" s="60">
        <v>70800</v>
      </c>
      <c r="G137" s="60"/>
      <c r="H137" s="12">
        <f t="shared" si="2"/>
        <v>44004853.720000006</v>
      </c>
    </row>
    <row r="138" spans="1:8" ht="31.5" x14ac:dyDescent="0.25">
      <c r="A138" s="62">
        <v>45013</v>
      </c>
      <c r="B138" s="63" t="s">
        <v>296</v>
      </c>
      <c r="C138" s="78" t="s">
        <v>75</v>
      </c>
      <c r="D138" s="65" t="s">
        <v>297</v>
      </c>
      <c r="E138" s="66"/>
      <c r="F138" s="60">
        <v>11800</v>
      </c>
      <c r="G138" s="60"/>
      <c r="H138" s="12">
        <f t="shared" si="2"/>
        <v>44016653.720000006</v>
      </c>
    </row>
    <row r="139" spans="1:8" ht="47.25" x14ac:dyDescent="0.25">
      <c r="A139" s="62">
        <v>45013</v>
      </c>
      <c r="B139" s="63" t="s">
        <v>298</v>
      </c>
      <c r="C139" s="78" t="s">
        <v>75</v>
      </c>
      <c r="D139" s="65" t="s">
        <v>299</v>
      </c>
      <c r="E139" s="66"/>
      <c r="F139" s="60">
        <v>87240</v>
      </c>
      <c r="G139" s="60"/>
      <c r="H139" s="12">
        <f t="shared" si="2"/>
        <v>44103893.720000006</v>
      </c>
    </row>
    <row r="140" spans="1:8" ht="31.5" x14ac:dyDescent="0.25">
      <c r="A140" s="62">
        <v>45013</v>
      </c>
      <c r="B140" s="63" t="s">
        <v>218</v>
      </c>
      <c r="C140" s="78" t="s">
        <v>42</v>
      </c>
      <c r="D140" s="65" t="s">
        <v>300</v>
      </c>
      <c r="E140" s="66"/>
      <c r="F140" s="60">
        <v>5600</v>
      </c>
      <c r="G140" s="60"/>
      <c r="H140" s="12">
        <f t="shared" si="2"/>
        <v>44109493.720000006</v>
      </c>
    </row>
    <row r="141" spans="1:8" ht="31.5" x14ac:dyDescent="0.25">
      <c r="A141" s="62">
        <v>45013</v>
      </c>
      <c r="B141" s="63" t="s">
        <v>301</v>
      </c>
      <c r="C141" s="78" t="s">
        <v>302</v>
      </c>
      <c r="D141" s="65" t="s">
        <v>303</v>
      </c>
      <c r="E141" s="66"/>
      <c r="F141" s="60">
        <v>11800</v>
      </c>
      <c r="G141" s="60"/>
      <c r="H141" s="12">
        <f t="shared" si="2"/>
        <v>44121293.720000006</v>
      </c>
    </row>
    <row r="142" spans="1:8" ht="31.5" x14ac:dyDescent="0.25">
      <c r="A142" s="62">
        <v>45013</v>
      </c>
      <c r="B142" s="80" t="s">
        <v>220</v>
      </c>
      <c r="C142" s="78" t="s">
        <v>42</v>
      </c>
      <c r="D142" s="65" t="s">
        <v>304</v>
      </c>
      <c r="E142" s="66"/>
      <c r="F142" s="60">
        <v>25800</v>
      </c>
      <c r="G142" s="60"/>
      <c r="H142" s="12">
        <f t="shared" si="2"/>
        <v>44147093.720000006</v>
      </c>
    </row>
    <row r="143" spans="1:8" ht="47.25" x14ac:dyDescent="0.25">
      <c r="A143" s="68">
        <v>45014</v>
      </c>
      <c r="B143" s="69" t="s">
        <v>305</v>
      </c>
      <c r="C143" s="70" t="s">
        <v>141</v>
      </c>
      <c r="D143" s="71" t="s">
        <v>306</v>
      </c>
      <c r="E143" s="69" t="s">
        <v>307</v>
      </c>
      <c r="F143" s="60"/>
      <c r="G143" s="72">
        <v>76912.47</v>
      </c>
      <c r="H143" s="12">
        <f t="shared" si="2"/>
        <v>44070181.250000007</v>
      </c>
    </row>
    <row r="144" spans="1:8" ht="63" x14ac:dyDescent="0.25">
      <c r="A144" s="62">
        <v>45014</v>
      </c>
      <c r="B144" s="80" t="s">
        <v>308</v>
      </c>
      <c r="C144" s="78" t="s">
        <v>75</v>
      </c>
      <c r="D144" s="65" t="s">
        <v>309</v>
      </c>
      <c r="E144" s="66"/>
      <c r="F144" s="60">
        <v>237600.45</v>
      </c>
      <c r="G144" s="60"/>
      <c r="H144" s="12">
        <f t="shared" si="2"/>
        <v>44307781.70000001</v>
      </c>
    </row>
    <row r="145" spans="1:8" ht="31.5" x14ac:dyDescent="0.25">
      <c r="A145" s="62">
        <v>45014</v>
      </c>
      <c r="B145" s="63" t="s">
        <v>310</v>
      </c>
      <c r="C145" s="78" t="s">
        <v>75</v>
      </c>
      <c r="D145" s="65" t="s">
        <v>311</v>
      </c>
      <c r="E145" s="66"/>
      <c r="F145" s="60">
        <v>36142.800000000003</v>
      </c>
      <c r="G145" s="60"/>
      <c r="H145" s="12">
        <f t="shared" si="2"/>
        <v>44343924.500000007</v>
      </c>
    </row>
    <row r="146" spans="1:8" ht="31.5" x14ac:dyDescent="0.25">
      <c r="A146" s="62">
        <v>45014</v>
      </c>
      <c r="B146" s="63" t="s">
        <v>312</v>
      </c>
      <c r="C146" s="78" t="s">
        <v>42</v>
      </c>
      <c r="D146" s="65" t="s">
        <v>313</v>
      </c>
      <c r="E146" s="66"/>
      <c r="F146" s="60">
        <v>10800</v>
      </c>
      <c r="G146" s="60"/>
      <c r="H146" s="12">
        <f t="shared" si="2"/>
        <v>44354724.500000007</v>
      </c>
    </row>
    <row r="147" spans="1:8" ht="31.5" x14ac:dyDescent="0.25">
      <c r="A147" s="62">
        <v>45014</v>
      </c>
      <c r="B147" s="63" t="s">
        <v>314</v>
      </c>
      <c r="C147" s="78" t="s">
        <v>42</v>
      </c>
      <c r="D147" s="65" t="s">
        <v>315</v>
      </c>
      <c r="E147" s="66"/>
      <c r="F147" s="60">
        <v>40400</v>
      </c>
      <c r="G147" s="60"/>
      <c r="H147" s="12">
        <f t="shared" si="2"/>
        <v>44395124.500000007</v>
      </c>
    </row>
    <row r="148" spans="1:8" ht="31.5" x14ac:dyDescent="0.25">
      <c r="A148" s="68">
        <v>45015</v>
      </c>
      <c r="B148" s="69" t="s">
        <v>316</v>
      </c>
      <c r="C148" s="70" t="s">
        <v>105</v>
      </c>
      <c r="D148" s="71" t="s">
        <v>317</v>
      </c>
      <c r="E148" s="69" t="s">
        <v>107</v>
      </c>
      <c r="F148" s="60"/>
      <c r="G148" s="72">
        <v>133386</v>
      </c>
      <c r="H148" s="12">
        <f t="shared" si="2"/>
        <v>44261738.500000007</v>
      </c>
    </row>
    <row r="149" spans="1:8" ht="47.25" x14ac:dyDescent="0.25">
      <c r="A149" s="62">
        <v>45015</v>
      </c>
      <c r="B149" s="63" t="s">
        <v>318</v>
      </c>
      <c r="C149" s="78" t="s">
        <v>75</v>
      </c>
      <c r="D149" s="65" t="s">
        <v>319</v>
      </c>
      <c r="E149" s="66"/>
      <c r="F149" s="60">
        <v>70800</v>
      </c>
      <c r="G149" s="60"/>
      <c r="H149" s="12">
        <f t="shared" si="2"/>
        <v>44332538.500000007</v>
      </c>
    </row>
    <row r="150" spans="1:8" ht="31.5" x14ac:dyDescent="0.25">
      <c r="A150" s="62">
        <v>45015</v>
      </c>
      <c r="B150" s="63" t="s">
        <v>320</v>
      </c>
      <c r="C150" s="78" t="s">
        <v>75</v>
      </c>
      <c r="D150" s="65" t="s">
        <v>321</v>
      </c>
      <c r="E150" s="66"/>
      <c r="F150" s="60">
        <v>35400</v>
      </c>
      <c r="G150" s="60"/>
      <c r="H150" s="12">
        <f t="shared" si="2"/>
        <v>44367938.500000007</v>
      </c>
    </row>
    <row r="151" spans="1:8" ht="31.5" x14ac:dyDescent="0.25">
      <c r="A151" s="62">
        <v>45015</v>
      </c>
      <c r="B151" s="63" t="s">
        <v>322</v>
      </c>
      <c r="C151" s="78" t="s">
        <v>75</v>
      </c>
      <c r="D151" s="65" t="s">
        <v>323</v>
      </c>
      <c r="E151" s="66"/>
      <c r="F151" s="60">
        <v>11800</v>
      </c>
      <c r="G151" s="60"/>
      <c r="H151" s="12">
        <f t="shared" si="2"/>
        <v>44379738.500000007</v>
      </c>
    </row>
    <row r="152" spans="1:8" ht="31.5" x14ac:dyDescent="0.25">
      <c r="A152" s="62">
        <v>45015</v>
      </c>
      <c r="B152" s="63" t="s">
        <v>324</v>
      </c>
      <c r="C152" s="78" t="s">
        <v>75</v>
      </c>
      <c r="D152" s="65" t="s">
        <v>325</v>
      </c>
      <c r="E152" s="66"/>
      <c r="F152" s="60">
        <v>23931.58</v>
      </c>
      <c r="G152" s="60"/>
      <c r="H152" s="12">
        <f t="shared" si="2"/>
        <v>44403670.080000006</v>
      </c>
    </row>
    <row r="153" spans="1:8" ht="31.5" x14ac:dyDescent="0.25">
      <c r="A153" s="62">
        <v>45015</v>
      </c>
      <c r="B153" s="63" t="s">
        <v>326</v>
      </c>
      <c r="C153" s="78" t="s">
        <v>42</v>
      </c>
      <c r="D153" s="65" t="s">
        <v>327</v>
      </c>
      <c r="E153" s="66"/>
      <c r="F153" s="60">
        <v>10600</v>
      </c>
      <c r="G153" s="60"/>
      <c r="H153" s="12">
        <f t="shared" si="2"/>
        <v>44414270.080000006</v>
      </c>
    </row>
    <row r="154" spans="1:8" ht="31.5" x14ac:dyDescent="0.25">
      <c r="A154" s="62">
        <v>45016</v>
      </c>
      <c r="B154" s="63" t="s">
        <v>328</v>
      </c>
      <c r="C154" s="78" t="s">
        <v>42</v>
      </c>
      <c r="D154" s="81" t="s">
        <v>329</v>
      </c>
      <c r="E154" s="66"/>
      <c r="F154" s="60">
        <v>35950</v>
      </c>
      <c r="G154" s="60"/>
      <c r="H154" s="12">
        <f t="shared" si="2"/>
        <v>44450220.080000006</v>
      </c>
    </row>
    <row r="155" spans="1:8" ht="31.5" x14ac:dyDescent="0.25">
      <c r="A155" s="62">
        <v>45016</v>
      </c>
      <c r="B155" s="63" t="s">
        <v>330</v>
      </c>
      <c r="C155" s="78" t="s">
        <v>75</v>
      </c>
      <c r="D155" s="65" t="s">
        <v>331</v>
      </c>
      <c r="E155" s="66"/>
      <c r="F155" s="60">
        <v>11800</v>
      </c>
      <c r="G155" s="60"/>
      <c r="H155" s="12">
        <f t="shared" si="2"/>
        <v>44462020.080000006</v>
      </c>
    </row>
    <row r="156" spans="1:8" ht="31.5" x14ac:dyDescent="0.25">
      <c r="A156" s="62">
        <v>45016</v>
      </c>
      <c r="B156" s="63" t="s">
        <v>332</v>
      </c>
      <c r="C156" s="78" t="s">
        <v>42</v>
      </c>
      <c r="D156" s="65" t="s">
        <v>333</v>
      </c>
      <c r="E156" s="66"/>
      <c r="F156" s="60">
        <v>17700</v>
      </c>
      <c r="G156" s="82"/>
      <c r="H156" s="12">
        <f t="shared" si="2"/>
        <v>44479720.080000006</v>
      </c>
    </row>
    <row r="157" spans="1:8" ht="15.75" x14ac:dyDescent="0.25">
      <c r="A157" s="5"/>
      <c r="B157" s="6"/>
      <c r="C157" s="2"/>
      <c r="D157" s="10" t="s">
        <v>15</v>
      </c>
      <c r="E157" s="18"/>
      <c r="F157" s="8">
        <f>SUM(F29:F156)</f>
        <v>5719499.4099999992</v>
      </c>
      <c r="G157" s="8">
        <f>SUM(G29:G156)</f>
        <v>5284619.95</v>
      </c>
      <c r="H157" s="9"/>
    </row>
    <row r="160" spans="1:8" ht="15.75" x14ac:dyDescent="0.25">
      <c r="A160" s="45" t="s">
        <v>334</v>
      </c>
      <c r="B160" s="45"/>
      <c r="C160" s="45"/>
      <c r="D160" s="45"/>
      <c r="E160" s="45"/>
      <c r="F160" s="45"/>
      <c r="G160" s="45"/>
      <c r="H160" s="45"/>
    </row>
    <row r="161" spans="1:8" ht="15.75" x14ac:dyDescent="0.25">
      <c r="A161" s="86"/>
      <c r="B161" s="86"/>
      <c r="C161" s="46" t="s">
        <v>6</v>
      </c>
      <c r="D161" s="46"/>
      <c r="E161" s="46"/>
      <c r="F161" s="46"/>
      <c r="G161" s="46"/>
      <c r="H161" s="88">
        <v>13081387.640000001</v>
      </c>
    </row>
    <row r="162" spans="1:8" ht="31.5" x14ac:dyDescent="0.25">
      <c r="A162" s="84" t="s">
        <v>7</v>
      </c>
      <c r="B162" s="87" t="s">
        <v>38</v>
      </c>
      <c r="C162" s="89" t="s">
        <v>8</v>
      </c>
      <c r="D162" s="89" t="s">
        <v>9</v>
      </c>
      <c r="E162" s="87" t="s">
        <v>39</v>
      </c>
      <c r="F162" s="84" t="s">
        <v>40</v>
      </c>
      <c r="G162" s="84" t="s">
        <v>12</v>
      </c>
      <c r="H162" s="84" t="s">
        <v>13</v>
      </c>
    </row>
    <row r="163" spans="1:8" ht="31.5" x14ac:dyDescent="0.25">
      <c r="A163" s="93">
        <v>44988</v>
      </c>
      <c r="B163" s="94">
        <v>30442</v>
      </c>
      <c r="C163" s="100" t="s">
        <v>335</v>
      </c>
      <c r="D163" s="96" t="s">
        <v>336</v>
      </c>
      <c r="E163" s="97"/>
      <c r="F163" s="98">
        <v>666666.67000000004</v>
      </c>
      <c r="G163" s="98"/>
      <c r="H163" s="98">
        <v>13748054.310000001</v>
      </c>
    </row>
    <row r="164" spans="1:8" ht="31.5" x14ac:dyDescent="0.25">
      <c r="A164" s="93">
        <v>44995</v>
      </c>
      <c r="B164" s="94" t="s">
        <v>337</v>
      </c>
      <c r="C164" s="96" t="s">
        <v>338</v>
      </c>
      <c r="D164" s="96" t="s">
        <v>339</v>
      </c>
      <c r="E164" s="97"/>
      <c r="F164" s="85"/>
      <c r="G164" s="98">
        <v>44727.64</v>
      </c>
      <c r="H164" s="98">
        <v>13703326.67</v>
      </c>
    </row>
    <row r="165" spans="1:8" ht="31.5" x14ac:dyDescent="0.25">
      <c r="A165" s="93">
        <v>44995</v>
      </c>
      <c r="B165" s="94" t="s">
        <v>340</v>
      </c>
      <c r="C165" s="96" t="s">
        <v>338</v>
      </c>
      <c r="D165" s="96" t="s">
        <v>341</v>
      </c>
      <c r="E165" s="97"/>
      <c r="F165" s="85"/>
      <c r="G165" s="98">
        <v>84540.32</v>
      </c>
      <c r="H165" s="98">
        <v>13618786.35</v>
      </c>
    </row>
    <row r="166" spans="1:8" ht="31.5" x14ac:dyDescent="0.25">
      <c r="A166" s="93">
        <v>45001</v>
      </c>
      <c r="B166" s="94">
        <v>35775</v>
      </c>
      <c r="C166" s="100" t="s">
        <v>335</v>
      </c>
      <c r="D166" s="96" t="s">
        <v>342</v>
      </c>
      <c r="E166" s="97"/>
      <c r="F166" s="98">
        <v>1569835.08</v>
      </c>
      <c r="G166" s="98"/>
      <c r="H166" s="98">
        <v>15188621.43</v>
      </c>
    </row>
    <row r="167" spans="1:8" ht="31.5" x14ac:dyDescent="0.25">
      <c r="A167" s="93">
        <v>45001</v>
      </c>
      <c r="B167" s="94">
        <v>35775</v>
      </c>
      <c r="C167" s="100" t="s">
        <v>335</v>
      </c>
      <c r="D167" s="96" t="s">
        <v>343</v>
      </c>
      <c r="E167" s="97"/>
      <c r="F167" s="98">
        <v>12486139.08</v>
      </c>
      <c r="G167" s="98"/>
      <c r="H167" s="98">
        <v>27674760.509999998</v>
      </c>
    </row>
    <row r="168" spans="1:8" ht="31.5" x14ac:dyDescent="0.25">
      <c r="A168" s="93">
        <v>45005</v>
      </c>
      <c r="B168" s="94">
        <v>36735</v>
      </c>
      <c r="C168" s="100" t="s">
        <v>335</v>
      </c>
      <c r="D168" s="96" t="s">
        <v>344</v>
      </c>
      <c r="E168" s="97"/>
      <c r="F168" s="98">
        <v>666666.67000000004</v>
      </c>
      <c r="G168" s="98"/>
      <c r="H168" s="98">
        <v>28341427.18</v>
      </c>
    </row>
    <row r="169" spans="1:8" ht="31.5" x14ac:dyDescent="0.25">
      <c r="A169" s="93">
        <v>45006</v>
      </c>
      <c r="B169" s="94">
        <v>38705</v>
      </c>
      <c r="C169" s="100" t="s">
        <v>335</v>
      </c>
      <c r="D169" s="96" t="s">
        <v>345</v>
      </c>
      <c r="E169" s="97"/>
      <c r="F169" s="98">
        <v>666666.67000000004</v>
      </c>
      <c r="G169" s="98"/>
      <c r="H169" s="98">
        <v>29008093.850000001</v>
      </c>
    </row>
    <row r="170" spans="1:8" ht="31.5" x14ac:dyDescent="0.25">
      <c r="A170" s="93">
        <v>45006</v>
      </c>
      <c r="B170" s="94" t="s">
        <v>346</v>
      </c>
      <c r="C170" s="96" t="s">
        <v>347</v>
      </c>
      <c r="D170" s="96" t="s">
        <v>348</v>
      </c>
      <c r="E170" s="97"/>
      <c r="F170" s="85"/>
      <c r="G170" s="98">
        <v>982600</v>
      </c>
      <c r="H170" s="98">
        <v>28025493.850000001</v>
      </c>
    </row>
    <row r="171" spans="1:8" ht="15.75" x14ac:dyDescent="0.25">
      <c r="A171" s="93">
        <v>45006</v>
      </c>
      <c r="B171" s="94" t="s">
        <v>349</v>
      </c>
      <c r="C171" s="96" t="s">
        <v>350</v>
      </c>
      <c r="D171" s="96" t="s">
        <v>351</v>
      </c>
      <c r="E171" s="97"/>
      <c r="F171" s="85"/>
      <c r="G171" s="98">
        <v>9982597.3599999994</v>
      </c>
      <c r="H171" s="98">
        <v>18042896.490000002</v>
      </c>
    </row>
    <row r="172" spans="1:8" ht="15.75" x14ac:dyDescent="0.25">
      <c r="A172" s="93">
        <v>45006</v>
      </c>
      <c r="B172" s="94" t="s">
        <v>352</v>
      </c>
      <c r="C172" s="96" t="s">
        <v>353</v>
      </c>
      <c r="D172" s="96" t="s">
        <v>354</v>
      </c>
      <c r="E172" s="97"/>
      <c r="F172" s="85"/>
      <c r="G172" s="98">
        <v>77914.28</v>
      </c>
      <c r="H172" s="98">
        <v>17964982.210000001</v>
      </c>
    </row>
    <row r="173" spans="1:8" ht="15.75" x14ac:dyDescent="0.25">
      <c r="A173" s="93">
        <v>45007</v>
      </c>
      <c r="B173" s="94" t="s">
        <v>355</v>
      </c>
      <c r="C173" s="96" t="s">
        <v>356</v>
      </c>
      <c r="D173" s="96" t="s">
        <v>357</v>
      </c>
      <c r="E173" s="97"/>
      <c r="F173" s="85"/>
      <c r="G173" s="98">
        <v>177623.6</v>
      </c>
      <c r="H173" s="98">
        <v>17787358.609999999</v>
      </c>
    </row>
    <row r="174" spans="1:8" ht="31.5" x14ac:dyDescent="0.25">
      <c r="A174" s="93">
        <v>45009</v>
      </c>
      <c r="B174" s="94" t="s">
        <v>358</v>
      </c>
      <c r="C174" s="96" t="s">
        <v>359</v>
      </c>
      <c r="D174" s="96" t="s">
        <v>360</v>
      </c>
      <c r="E174" s="97"/>
      <c r="F174" s="85"/>
      <c r="G174" s="98">
        <v>68514.009999999995</v>
      </c>
      <c r="H174" s="98">
        <v>17718844.599999998</v>
      </c>
    </row>
    <row r="175" spans="1:8" ht="15.75" x14ac:dyDescent="0.25">
      <c r="A175" s="93">
        <v>45012</v>
      </c>
      <c r="B175" s="94" t="s">
        <v>361</v>
      </c>
      <c r="C175" s="96" t="s">
        <v>362</v>
      </c>
      <c r="D175" s="96" t="s">
        <v>363</v>
      </c>
      <c r="E175" s="97"/>
      <c r="F175" s="85"/>
      <c r="G175" s="98">
        <v>110000</v>
      </c>
      <c r="H175" s="98">
        <v>17608844.599999998</v>
      </c>
    </row>
    <row r="176" spans="1:8" ht="47.25" x14ac:dyDescent="0.25">
      <c r="A176" s="93">
        <v>45013</v>
      </c>
      <c r="B176" s="94" t="s">
        <v>364</v>
      </c>
      <c r="C176" s="96" t="s">
        <v>365</v>
      </c>
      <c r="D176" s="96" t="s">
        <v>366</v>
      </c>
      <c r="E176" s="97"/>
      <c r="F176" s="85"/>
      <c r="G176" s="98">
        <v>1600000</v>
      </c>
      <c r="H176" s="98">
        <v>16008844.599999998</v>
      </c>
    </row>
    <row r="177" spans="1:8" ht="47.25" x14ac:dyDescent="0.25">
      <c r="A177" s="93">
        <v>45015</v>
      </c>
      <c r="B177" s="94" t="s">
        <v>367</v>
      </c>
      <c r="C177" s="96" t="s">
        <v>365</v>
      </c>
      <c r="D177" s="96" t="s">
        <v>368</v>
      </c>
      <c r="E177" s="97"/>
      <c r="F177" s="85"/>
      <c r="G177" s="98">
        <v>1600000</v>
      </c>
      <c r="H177" s="98">
        <v>14408844.599999998</v>
      </c>
    </row>
    <row r="178" spans="1:8" ht="47.25" x14ac:dyDescent="0.25">
      <c r="A178" s="93">
        <v>45015</v>
      </c>
      <c r="B178" s="94" t="s">
        <v>369</v>
      </c>
      <c r="C178" s="96" t="s">
        <v>338</v>
      </c>
      <c r="D178" s="96" t="s">
        <v>370</v>
      </c>
      <c r="E178" s="97"/>
      <c r="F178" s="85"/>
      <c r="G178" s="98">
        <v>85499.44</v>
      </c>
      <c r="H178" s="98">
        <v>14323345.159999998</v>
      </c>
    </row>
    <row r="179" spans="1:8" ht="47.25" x14ac:dyDescent="0.25">
      <c r="A179" s="93">
        <v>45015</v>
      </c>
      <c r="B179" s="94" t="s">
        <v>371</v>
      </c>
      <c r="C179" s="95" t="s">
        <v>338</v>
      </c>
      <c r="D179" s="96" t="s">
        <v>372</v>
      </c>
      <c r="E179" s="97"/>
      <c r="F179" s="85"/>
      <c r="G179" s="98">
        <v>44806.19</v>
      </c>
      <c r="H179" s="98">
        <v>14278538.969999999</v>
      </c>
    </row>
    <row r="180" spans="1:8" ht="15.75" x14ac:dyDescent="0.25">
      <c r="A180" s="93">
        <v>45016</v>
      </c>
      <c r="B180" s="99" t="s">
        <v>373</v>
      </c>
      <c r="C180" s="96" t="s">
        <v>374</v>
      </c>
      <c r="D180" s="96" t="s">
        <v>375</v>
      </c>
      <c r="E180" s="99"/>
      <c r="F180" s="85"/>
      <c r="G180" s="98">
        <v>8248.73</v>
      </c>
      <c r="H180" s="98">
        <v>14270290.239999998</v>
      </c>
    </row>
    <row r="181" spans="1:8" ht="15.75" x14ac:dyDescent="0.25">
      <c r="A181" s="93">
        <v>45016</v>
      </c>
      <c r="B181" s="99" t="s">
        <v>376</v>
      </c>
      <c r="C181" s="96" t="s">
        <v>377</v>
      </c>
      <c r="D181" s="96" t="s">
        <v>378</v>
      </c>
      <c r="E181" s="99"/>
      <c r="F181" s="85"/>
      <c r="G181" s="98">
        <v>47500</v>
      </c>
      <c r="H181" s="98">
        <v>14222790.239999998</v>
      </c>
    </row>
    <row r="182" spans="1:8" ht="15.75" x14ac:dyDescent="0.25">
      <c r="A182" s="83"/>
      <c r="B182" s="83"/>
      <c r="C182" s="83"/>
      <c r="D182" s="90" t="s">
        <v>379</v>
      </c>
      <c r="E182" s="90"/>
      <c r="F182" s="91">
        <v>16055974.17</v>
      </c>
      <c r="G182" s="91">
        <v>14914571.569999998</v>
      </c>
      <c r="H182" s="92"/>
    </row>
    <row r="187" spans="1:8" ht="16.5" x14ac:dyDescent="0.25">
      <c r="A187" s="101"/>
      <c r="B187" s="101"/>
      <c r="C187" s="101"/>
      <c r="D187" s="102"/>
      <c r="E187" s="102"/>
      <c r="F187" s="103"/>
      <c r="G187" s="103"/>
      <c r="H187" s="103"/>
    </row>
    <row r="188" spans="1:8" ht="16.5" x14ac:dyDescent="0.25">
      <c r="A188" s="50"/>
      <c r="B188" s="50"/>
      <c r="C188" s="50"/>
      <c r="D188" s="50"/>
      <c r="E188" s="50"/>
      <c r="F188" s="50"/>
      <c r="G188" s="50"/>
      <c r="H188" s="50"/>
    </row>
    <row r="189" spans="1:8" ht="16.5" x14ac:dyDescent="0.25">
      <c r="A189" s="47"/>
      <c r="B189" s="47"/>
      <c r="C189" s="47"/>
      <c r="D189" s="47"/>
      <c r="E189" s="47"/>
      <c r="F189" s="47"/>
      <c r="G189" s="47"/>
      <c r="H189" s="47"/>
    </row>
    <row r="190" spans="1:8" ht="16.5" x14ac:dyDescent="0.25">
      <c r="A190" s="108"/>
      <c r="B190" s="108"/>
      <c r="C190" s="108"/>
      <c r="D190" s="108"/>
      <c r="E190" s="108"/>
      <c r="F190" s="108"/>
      <c r="G190" s="108"/>
      <c r="H190" s="108"/>
    </row>
    <row r="191" spans="1:8" ht="16.5" x14ac:dyDescent="0.25">
      <c r="A191" s="108"/>
      <c r="B191" s="108"/>
      <c r="C191" s="108"/>
      <c r="D191" s="108"/>
      <c r="E191" s="108"/>
      <c r="F191" s="108"/>
      <c r="G191" s="108"/>
      <c r="H191" s="108"/>
    </row>
    <row r="192" spans="1:8" ht="16.5" x14ac:dyDescent="0.25">
      <c r="A192" s="104"/>
      <c r="B192" s="105"/>
      <c r="C192" s="106"/>
      <c r="D192" s="107"/>
      <c r="E192" s="104"/>
      <c r="F192" s="103"/>
      <c r="G192" s="103"/>
      <c r="H192" s="103"/>
    </row>
    <row r="193" spans="1:8" ht="16.5" x14ac:dyDescent="0.25">
      <c r="A193" s="104"/>
      <c r="B193" s="105"/>
      <c r="C193" s="106"/>
      <c r="D193" s="107"/>
      <c r="E193" s="104"/>
      <c r="F193" s="103"/>
      <c r="G193" s="103"/>
      <c r="H193" s="103"/>
    </row>
    <row r="194" spans="1:8" ht="16.5" x14ac:dyDescent="0.25">
      <c r="A194" s="50"/>
      <c r="B194" s="50"/>
      <c r="C194" s="50"/>
      <c r="D194" s="103"/>
      <c r="E194" s="49"/>
      <c r="F194" s="49"/>
      <c r="G194" s="49"/>
      <c r="H194" s="49"/>
    </row>
    <row r="195" spans="1:8" ht="16.5" x14ac:dyDescent="0.25">
      <c r="A195" s="47"/>
      <c r="B195" s="47"/>
      <c r="C195" s="47"/>
      <c r="D195" s="103"/>
      <c r="E195" s="48"/>
      <c r="F195" s="48"/>
      <c r="G195" s="48"/>
      <c r="H195" s="48"/>
    </row>
    <row r="196" spans="1:8" ht="15.75" x14ac:dyDescent="0.25">
      <c r="A196" s="44"/>
      <c r="B196" s="44"/>
      <c r="C196" s="44"/>
      <c r="D196" s="44"/>
      <c r="E196" s="44"/>
      <c r="F196" s="44"/>
      <c r="G196" s="44"/>
      <c r="H196" s="44"/>
    </row>
    <row r="197" spans="1:8" x14ac:dyDescent="0.25">
      <c r="A197" s="51"/>
      <c r="B197" s="51"/>
      <c r="C197" s="51"/>
      <c r="D197" s="51"/>
      <c r="E197" s="51"/>
      <c r="F197" s="51"/>
      <c r="G197" s="51"/>
      <c r="H197" s="51"/>
    </row>
  </sheetData>
  <mergeCells count="20">
    <mergeCell ref="A160:H160"/>
    <mergeCell ref="C161:G161"/>
    <mergeCell ref="A197:H197"/>
    <mergeCell ref="A189:H189"/>
    <mergeCell ref="A188:H188"/>
    <mergeCell ref="A196:H196"/>
    <mergeCell ref="A194:C194"/>
    <mergeCell ref="A195:C195"/>
    <mergeCell ref="E194:H194"/>
    <mergeCell ref="E195:H195"/>
    <mergeCell ref="A11:H11"/>
    <mergeCell ref="C12:G12"/>
    <mergeCell ref="A9:H9"/>
    <mergeCell ref="A26:H26"/>
    <mergeCell ref="C27:G27"/>
    <mergeCell ref="A4:H4"/>
    <mergeCell ref="A5:H5"/>
    <mergeCell ref="A6:H6"/>
    <mergeCell ref="A7:H7"/>
    <mergeCell ref="A8:H8"/>
  </mergeCells>
  <pageMargins left="0.31496062992125984" right="0.19685039370078741" top="0.15748031496062992" bottom="0.15748031496062992" header="0.31496062992125984" footer="0.31496062992125984"/>
  <pageSetup paperSize="5" scale="64" fitToHeight="0" orientation="landscape" r:id="rId1"/>
  <rowBreaks count="1" manualBreakCount="1">
    <brk id="15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LIBRO B</vt:lpstr>
      <vt:lpstr>'LIBRO 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Tempòral</dc:creator>
  <cp:lastModifiedBy>admin</cp:lastModifiedBy>
  <cp:lastPrinted>2023-04-13T14:43:25Z</cp:lastPrinted>
  <dcterms:created xsi:type="dcterms:W3CDTF">2017-08-14T15:06:18Z</dcterms:created>
  <dcterms:modified xsi:type="dcterms:W3CDTF">2023-04-13T14:53:49Z</dcterms:modified>
</cp:coreProperties>
</file>