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ew folder (4)\Convertido\New folder\"/>
    </mc:Choice>
  </mc:AlternateContent>
  <xr:revisionPtr revIDLastSave="0" documentId="13_ncr:1_{20DCD6DF-80C2-416A-9AEB-5A6613DB8510}" xr6:coauthVersionLast="47" xr6:coauthVersionMax="47" xr10:uidLastSave="{00000000-0000-0000-0000-000000000000}"/>
  <bookViews>
    <workbookView xWindow="-21720" yWindow="-120" windowWidth="21840" windowHeight="13020" xr2:uid="{00000000-000D-0000-FFFF-FFFF00000000}"/>
  </bookViews>
  <sheets>
    <sheet name="LIBRO B" sheetId="1" r:id="rId1"/>
  </sheets>
  <definedNames>
    <definedName name="_xlnm._FilterDatabase" localSheetId="0" hidden="1">'LIBRO B'!$A$13:$H$13</definedName>
  </definedNames>
  <calcPr calcId="181029"/>
</workbook>
</file>

<file path=xl/calcChain.xml><?xml version="1.0" encoding="utf-8"?>
<calcChain xmlns="http://schemas.openxmlformats.org/spreadsheetml/2006/main">
  <c r="G168" i="1" l="1"/>
  <c r="F168" i="1"/>
  <c r="H156" i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G146" i="1" l="1"/>
  <c r="F78" i="1"/>
  <c r="F146" i="1" s="1"/>
  <c r="F148" i="1" s="1"/>
  <c r="H26" i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7" i="1" s="1"/>
  <c r="G17" i="1" l="1"/>
  <c r="G20" i="1" s="1"/>
  <c r="F17" i="1" l="1"/>
  <c r="H14" i="1" l="1"/>
  <c r="H15" i="1" s="1"/>
  <c r="H16" i="1" s="1"/>
  <c r="H18" i="1" s="1"/>
  <c r="H19" i="1" s="1"/>
</calcChain>
</file>

<file path=xl/sharedStrings.xml><?xml version="1.0" encoding="utf-8"?>
<sst xmlns="http://schemas.openxmlformats.org/spreadsheetml/2006/main" count="469" uniqueCount="340">
  <si>
    <t>REPÚBLICA DOMINICANA</t>
  </si>
  <si>
    <t>MERCADOS DOMINICANOS DE ABASTO AGROPECUARIO</t>
  </si>
  <si>
    <t>MERCADOM</t>
  </si>
  <si>
    <t>LIBRO BANCO</t>
  </si>
  <si>
    <t xml:space="preserve">                  Cuenta Bancaria No.: 240-016154-7</t>
  </si>
  <si>
    <t>No. Ck/ Transf.</t>
  </si>
  <si>
    <t>Balance Inicial:</t>
  </si>
  <si>
    <t>Fecha</t>
  </si>
  <si>
    <t>Beneficiario</t>
  </si>
  <si>
    <t>Descripción</t>
  </si>
  <si>
    <t>Cuenta</t>
  </si>
  <si>
    <t>Débito</t>
  </si>
  <si>
    <t>Crédito</t>
  </si>
  <si>
    <t>Balance</t>
  </si>
  <si>
    <t>Pago Impuesto del 0.15%</t>
  </si>
  <si>
    <t>TOTALES DEL MES:</t>
  </si>
  <si>
    <t>Nota de Débito</t>
  </si>
  <si>
    <t>Comisión Bancaria</t>
  </si>
  <si>
    <t>Banco de Reservas de la República Dominicana</t>
  </si>
  <si>
    <t>SUBSIDIO SISALRIL</t>
  </si>
  <si>
    <t>Transferencia realizadas por la SISALRIL por subsidio de enfermedad de empleados de la Institución.</t>
  </si>
  <si>
    <t>COLECTOR CONTRIBUCIONES A LA TESORERIA DE LA SEGURIDAD SOCIAL</t>
  </si>
  <si>
    <t>2151-01</t>
  </si>
  <si>
    <t>Del 01 al 31 de Mayo del 2023</t>
  </si>
  <si>
    <t>006-2023</t>
  </si>
  <si>
    <t>Laboratorios Orbis, S.A.</t>
  </si>
  <si>
    <t>Pago factura NCF B1500001768, por adquisición de 50 botellones de agua de 5 galones para uso Institucional.</t>
  </si>
  <si>
    <t>2355-01</t>
  </si>
  <si>
    <t>007-2023</t>
  </si>
  <si>
    <t>Pago de recargo de TSS de la factura de MERCADOM, correspondiente al mes de Abril del 2023.</t>
  </si>
  <si>
    <t>452419210</t>
  </si>
  <si>
    <t xml:space="preserve">                  Cuenta Bancaria No.: 960-333455-0          Fondo No.: 0102</t>
  </si>
  <si>
    <t>Referencia No.</t>
  </si>
  <si>
    <t>Objetal No.</t>
  </si>
  <si>
    <t>Debito</t>
  </si>
  <si>
    <t>0019</t>
  </si>
  <si>
    <t>Transferencia del 17 de Abril del 2023</t>
  </si>
  <si>
    <t>Ingreso por cobro de nave correspondiente al mes de Noviembre 2022, según recibo no. 8935 a nombre de Peravia Industrial SA.</t>
  </si>
  <si>
    <t>4198</t>
  </si>
  <si>
    <t>Transferencia del 20 de Julio del 2022</t>
  </si>
  <si>
    <t xml:space="preserve">Ingreso por cobro de nave correspondiente al mes de Julio del 2022, según recibo no. 8980 a nombre de SD Distribuciones, SRL. </t>
  </si>
  <si>
    <t>9029</t>
  </si>
  <si>
    <t>Transferencia del 27 de Octubre del 2022</t>
  </si>
  <si>
    <t>Ingreso por cobro de nave correspondiente al mes de Octubre del 2022, según recibo no. 8937 a nombre de Cana Group Corp.</t>
  </si>
  <si>
    <t>0629</t>
  </si>
  <si>
    <t>Transferencia del 28 de Abril del 2023</t>
  </si>
  <si>
    <t>Ingreso por cobro de nave correspondiente al mes de Febrero 2023, según recibo no. 8909 a nombre de Comercial Alcántara SRL.</t>
  </si>
  <si>
    <t>2787</t>
  </si>
  <si>
    <t>Ingreso por cobro de nave correspondiente al mes de Abril del 2023, según recibo no. 8910 a nombre de Comercial Lebrón Arias SRL.</t>
  </si>
  <si>
    <t>6565</t>
  </si>
  <si>
    <t>Ingreso por cobro de nave correspondiente a los meses de Febrero y Marzo 2023 y almacenaje el Alfridomsa correspondiente a los meses de Enero y Febrero 2023, según recibo no. 8911 a nombre de Rafael De Jesús Soto.</t>
  </si>
  <si>
    <t>0001</t>
  </si>
  <si>
    <t>Ingreso por cobro de energía correspondiente al mes de Marzo del 2023, según recibo no. 8912 a nombre de Banco de Reservas.</t>
  </si>
  <si>
    <t>0342</t>
  </si>
  <si>
    <t>Depósito del 28 de Febrero 2023</t>
  </si>
  <si>
    <t>Ingreso por cobro de módulo correspondiente al 28 de Febrero del 2023, según recibos del  no. 8428 al no. 8433.</t>
  </si>
  <si>
    <t>482-1</t>
  </si>
  <si>
    <t>Escuela Europea de Gerencia RD, SRL</t>
  </si>
  <si>
    <t>Pago de la factura NCF B1500000250, por servicios de capacitación (Diplomado Gestión Publica y Liderazgo Político) a personal de la Institución.</t>
  </si>
  <si>
    <t>2.2.8.7.04</t>
  </si>
  <si>
    <t>0704</t>
  </si>
  <si>
    <t>Depósito</t>
  </si>
  <si>
    <t>Ingreso por cobro de módulos correspondiente al día 02 de Mayo del 2023, según recibos del no. 8822 al no. 8838.</t>
  </si>
  <si>
    <t>6895</t>
  </si>
  <si>
    <t>Transferencia</t>
  </si>
  <si>
    <t>Ingreso por cobro de nave correspondiente al mes de Abril del 2023, según recibo no. 8915 a nombre de Brisol Caribe SRL.</t>
  </si>
  <si>
    <t>9177</t>
  </si>
  <si>
    <t>Ingreso por cobro de nave correspondiente al mes de Diciembre del 2022, según recibo no. 8916 a nombre de Luis Manuel Rodríguez.</t>
  </si>
  <si>
    <t>0332</t>
  </si>
  <si>
    <t xml:space="preserve">Ingreso por cobro de nave correspondiente al mes de Mayo del 2023, según recibo no. 8917 a nombre de Carolina Esperanza Díaz. </t>
  </si>
  <si>
    <t>0443</t>
  </si>
  <si>
    <t>Ingreso por cobro de módulos correspondiente al día 03 de Mayo del 2023, según recibos del no. 8839 al no.8847.</t>
  </si>
  <si>
    <t>0440</t>
  </si>
  <si>
    <t>Ingreso por cobro de módulos correspondiente al mes de Abril 2023 y energía del mes de Marzo 2023, según recibo no. 8908 a nombre de Pollo Chicharrón Niño. Ingreso por cobro de módulos correspondiente a los meses de Febrero y Marzo 2023, según recibo no. 8914 a nombre de Alcibíades  Jiménez.</t>
  </si>
  <si>
    <t>0050</t>
  </si>
  <si>
    <t xml:space="preserve">Ingreso por cobro de nave correspondiente al mes de Mayo del 2023, según recibo no. 8922 a nombre de Cesar Echavarría Ramos. </t>
  </si>
  <si>
    <t>4893</t>
  </si>
  <si>
    <t xml:space="preserve">Ingreso por cobro de nave correspondiente al mes de Mayo del 2023, según recibo no. 8918 a nombre de Coinsa Dominicana, S.A. </t>
  </si>
  <si>
    <t>0771</t>
  </si>
  <si>
    <t xml:space="preserve">Ingreso por cobro de nave correspondiente al mes de Mayo del 2023, según recibo no. 8919 a nombre de Grupo Diagonal, S.A. </t>
  </si>
  <si>
    <t>2110</t>
  </si>
  <si>
    <t>Ingreso por cobro de nave correspondiente al mes de Abril del 2023, según recibo no. 8920 a nombre de  Cana Group Corp.</t>
  </si>
  <si>
    <t>2200</t>
  </si>
  <si>
    <t>Ingreso por cobro de nave correspondiente al mes de Abril del 2023, según recibo no. 8921 a nombre de Plant Powered SRL.</t>
  </si>
  <si>
    <t>1474</t>
  </si>
  <si>
    <t xml:space="preserve">Ingreso por cobro de nave correspondiente al mes de Noviembre del 2022, según recibo no. 8923 a nombre de Albert Klemenz Ulrich.  </t>
  </si>
  <si>
    <t>1918</t>
  </si>
  <si>
    <t xml:space="preserve">Ingreso por cobro de nave correspondiente al mes de Mayo del 2023, según recibo no. 8924 a nombre de Frutas Chiara. </t>
  </si>
  <si>
    <t>3872</t>
  </si>
  <si>
    <t>Ingreso por cobro de nave correspondiente al mes de Mayo del 2023, según recibo no. 8925 a nombre de Ingritec, SRL.</t>
  </si>
  <si>
    <t>0117</t>
  </si>
  <si>
    <t>Ingreso por cobro de nave correspondiente al mes de Marzo del 2023, según recibo no. 8913 a nombre de Endy Agroindustrial SRL.</t>
  </si>
  <si>
    <t>0352</t>
  </si>
  <si>
    <t>Ingreso por cobro de módulos correspondiente al día 04 de Mayo del 2023, según recibos del no.8848 al no.8851.</t>
  </si>
  <si>
    <t>0349</t>
  </si>
  <si>
    <t>Ingreso por cobro de nave correspondiente al mes de Abril 2023 y Energía Eléctrica del mes de Marzo del 2023, según recibo no. 8926 a nombre de Mejía Árcala, SRL.</t>
  </si>
  <si>
    <t>1004</t>
  </si>
  <si>
    <t>Ingreso por cobro de nave correspondiente a los meses de Noviembre y Diciembre del 2022 y energía de los meses de Noviembre, Diciembre 2022 y Enero 2023, según recibo no. 8927 a nombre de Productos Valle Verde, SRL.</t>
  </si>
  <si>
    <t>3983</t>
  </si>
  <si>
    <t>Ingreso por cobro de nave correspondiente al mes de Mayo del 2023, según recibo no. 8928 a nombre de A&amp;R Comercial Del Caribe, SRL.</t>
  </si>
  <si>
    <t>6891</t>
  </si>
  <si>
    <t>Ingreso por cobro de local correspondiente al mes de marzo del 2023, según recibo no. 8929 a nombre de Pets Agroindustrial, SAS.</t>
  </si>
  <si>
    <t>0310</t>
  </si>
  <si>
    <t>Ingreso por cobro de módulos correspondiente al día 05 de Mayo del 2023, según recibos del no. 8852 al no. 8875.</t>
  </si>
  <si>
    <t>0370</t>
  </si>
  <si>
    <t>Ingreso por cobro de nave correspondiente al mes de Mayo del 2023,  según recibo no. 8946 a nombre de Coopcibao</t>
  </si>
  <si>
    <t>8897</t>
  </si>
  <si>
    <t xml:space="preserve">Ingreso por almacenaje en Alfridomsa correspondiente al mes de Mayo del 2023, según recibo no. 8941 a nombre de Carolina Esperanza Díaz. </t>
  </si>
  <si>
    <t>0834</t>
  </si>
  <si>
    <t xml:space="preserve">Ingreso por cobro de nave correspondiente a los meses de Diciembre 2022, Enero y Febrero del 2023, según recibo no. 8942 a nombre de KGA Group. </t>
  </si>
  <si>
    <t>0578</t>
  </si>
  <si>
    <t xml:space="preserve">Ingreso por cobro de Energía Eléctrica correspondiente al mes de Diciembre 2021 y abono al mes de Enero 2022 e ingreso por cobro de nave desde el mes de Agosto 2022 hasta Abril 2023, según recibos no. 8831 y no.8832 a nombre de Carnes y Embutidos Don Alberto. Ingreso por cobro de nave desde el mes de Julio hasta Noviembre 2022, según recibo no. 8933 a Nombre de Marino Antonio Gutierrez. </t>
  </si>
  <si>
    <t>0572</t>
  </si>
  <si>
    <t>Ingreso por cobro de módulo correspondiente al mes de Marzo del 2023, según recibo no. 8876 a nombre de Rolando Rondón.</t>
  </si>
  <si>
    <t>0575</t>
  </si>
  <si>
    <t>Ingreso por cobro de módulos correspondiente al día 08 de Mayo del 2023, según recibos del no. 8877 al no. 8884.</t>
  </si>
  <si>
    <t>0199</t>
  </si>
  <si>
    <t xml:space="preserve">Ingreso por cobro de Energía Eléctrica correspondiente al mes de Febrero 2022 y abono al mes de Marzo del 2022,  según recibo no. 8947 a nombre de José Joaquín Mora. </t>
  </si>
  <si>
    <t>1522</t>
  </si>
  <si>
    <t xml:space="preserve">Ingreso por cobro de nave correspondiente al mes de Abril 2023, Energía Eléctrica y almacenaje en Alfridomsa del mes de Marzo 2023, según recibo no. 8943 a nombre de Conrado Antonio Cruz. </t>
  </si>
  <si>
    <t>6063</t>
  </si>
  <si>
    <t xml:space="preserve">Ingreso por cobro de nave correspondiente a los meses de Abril y Mayo 2023,  según recibo no. 8944 a nombre de Antelo Dominicana, SRL. </t>
  </si>
  <si>
    <t>1396</t>
  </si>
  <si>
    <t xml:space="preserve">Ingreso por cobro de nave correspondiente al mes de Agosto 2022 y energía de los meses de Septiembre, Octubre y Noviembre del 2022,  según recibo no. 8945 a nombre de Triticum. </t>
  </si>
  <si>
    <t>3952</t>
  </si>
  <si>
    <t xml:space="preserve">Ingreso por cobro de módulo correspondiente a los meses de Febrero y Marzo 2023 y Energía Eléctrica de Enero y Febrero del 2023,  según recibo no. 8948 a nombre de Rosalba Fresa Díaz. </t>
  </si>
  <si>
    <t>0490</t>
  </si>
  <si>
    <t>Ingreso por abono de Energía Eléctrica del mes de Febrero 2022, según recibo no. 8936 a nombre de Rigoberto Rosario Asención. Ingreso por cobro de nave correspondiente al mes de Mayo del 2023,  a nombre de Víctor Antonio Hernandez según recibo no. 8938.</t>
  </si>
  <si>
    <t>0483</t>
  </si>
  <si>
    <t>Ingreso por cobro de nave correspondiente a los meses de Febrero, Marzo, Abril y Mayo 2023, según recibos no. 8939  y no. 8940 a nombre de APROAMOLI.</t>
  </si>
  <si>
    <t>0487</t>
  </si>
  <si>
    <t>Ingreso por cobro de módulos correspondiente al día 09 de Mayo del 2023, según recibos del no .8885 al no. 8900.</t>
  </si>
  <si>
    <t>0086</t>
  </si>
  <si>
    <t>Ingreso por cobro de módulos correspondiente al mes de Enero del 2023, según recibo no. 8951 a nombre de Peravia Industrial SA.</t>
  </si>
  <si>
    <t>4149</t>
  </si>
  <si>
    <t xml:space="preserve">Ingreso por cobro de nave correspondiente al mes de Mayo del 2023, según recibo no. 8952 a nombre de Mercadito Leroux Acosta, SRL. </t>
  </si>
  <si>
    <t>9575</t>
  </si>
  <si>
    <t>Ingreso por cobro de nave correspondiente a los meses de Noviembre, Diciembre 2022 y Enero 2023, según recibo no. 8953 a nombre de Gomiagro SRL.</t>
  </si>
  <si>
    <t>9949</t>
  </si>
  <si>
    <t>Ingreso por cobro de Energía Eléctrica correspondiente a los meses de Febrero y Marzo del 2023, según recibo no. 8954 a nombre de Gomiagro SRL.</t>
  </si>
  <si>
    <t>0058</t>
  </si>
  <si>
    <t xml:space="preserve">Ingreso por cobro de local correspondiente al mes de Abril del 2023, según recibo no. 8955 a nombre de Banco de Reservas. </t>
  </si>
  <si>
    <t>500-1</t>
  </si>
  <si>
    <t>Centroxpert STE, SRL</t>
  </si>
  <si>
    <t>Pago de la factura NCF B1500001675, por reparación de una Laptop, marca Dell, la misma esta asignada a la Dirección Administrativa de la Institución.</t>
  </si>
  <si>
    <t>2.2.7.2.08 </t>
  </si>
  <si>
    <t>0266</t>
  </si>
  <si>
    <t>Ingreso por cobro de módulos correspondiente al día 10 de Mayo del 2023, según recibos del no. 8901 al no. 8908.</t>
  </si>
  <si>
    <t>0197</t>
  </si>
  <si>
    <t>Ingreso por cobro de naves correspondiente al mes de Mayo del 2023, según recibo no. 8959 a nombre de Coopearroz</t>
  </si>
  <si>
    <t>9631</t>
  </si>
  <si>
    <t>Ingreso por cobro de naves correspondiente al mes de Mayo del 2023, según recibo no. 8956 a nombre de José Gomez y recibo no. 8957 a nombre de Comercial Yacelyn SRL.</t>
  </si>
  <si>
    <t>0695</t>
  </si>
  <si>
    <t xml:space="preserve">Ingreso por cobro de naves correspondiente al mes de Febrero del 2023, según recibo no. 8958 a nombre de Delidom. </t>
  </si>
  <si>
    <t>0088</t>
  </si>
  <si>
    <t>Ingreso por cobro de naves correspondiente al mes de Abril del 2023, según recibo no. 8960 a nombre de Agropecuaria Fernández Muñoz SRL.</t>
  </si>
  <si>
    <t>534-1</t>
  </si>
  <si>
    <t xml:space="preserve">Nomina por viáticos </t>
  </si>
  <si>
    <t>Pago de nomina por Viáticos a personal de Normas Técnicas, quienes participaron en la capacitación realizadas en las provincias de Santiago y la Vega los días 15, 16, 23 y 24 de Marzo del 2023.</t>
  </si>
  <si>
    <t>2.2.3.1.01 </t>
  </si>
  <si>
    <t>531-1</t>
  </si>
  <si>
    <t>SGACEDOM</t>
  </si>
  <si>
    <t>Pago de la factura NCF B1500000223, Derecho de Autor por Comunicación Publica de Obras Musicales, correspondiente al mes de Abril del 2023.</t>
  </si>
  <si>
    <t>2.2.8.8.02</t>
  </si>
  <si>
    <t>0242</t>
  </si>
  <si>
    <t>Ingreso por cobro de módulos correspondiente al día 11 de Mayo del 2023, según recibos del no. 8909 al no. 8911.</t>
  </si>
  <si>
    <t>0238</t>
  </si>
  <si>
    <t xml:space="preserve">Ingreso por cobro de módulos correspondiente al mes de Abril 2023 y Energía Eléctrica correspondiente al mes de Marzo 2023, según recibo no. 8949 a nombre de Luis Antonio Soto Mejía.  Ingreso por cobro de nave correspondiente al mes de Mayo 2023 y Energía Eléctrica correspondiente a loa meses de Febrero y Marzo 2023, según recibo no. 8950 a nombre de Juan Altagracia Ramírez. </t>
  </si>
  <si>
    <t>0150</t>
  </si>
  <si>
    <t>Ingreso por cobro de módulos correspondiente al día 12 de Mayo del 2023, según recibos del no. 8912 al no.8928.</t>
  </si>
  <si>
    <t>3795</t>
  </si>
  <si>
    <t>Ingreso por cobro de nave correspondiente al mes de Abril del 2023, según recibo no. 8961 a nombre de Agrocomercial Import, SRL.</t>
  </si>
  <si>
    <t>Ingreso por cobro de módulos correspondiente al día 15 de Mayo del 2023, según recibos del no. 8929 al no.8938.</t>
  </si>
  <si>
    <t>0131</t>
  </si>
  <si>
    <t xml:space="preserve">Ingreso por almacenaje en Alfridomsa correspondiente a los meses de Marzo y Abril del 2023, según recibo no. 8962 a nombre de Maluvar, SRL. </t>
  </si>
  <si>
    <t>3178</t>
  </si>
  <si>
    <t xml:space="preserve">Ingreso por cobro de naves correspondiente al mes de Enero del 2023 y Energía Eléctrica de los meses de Septiembre, Octubre y Noviembre 2022, según recibo no. 8964 a nombre de Vegetales Leomary, SRL. </t>
  </si>
  <si>
    <t>4217</t>
  </si>
  <si>
    <t>Ingreso por cobro de naves correspondiente a los meses de Febrero y Marzo del 2023, según recibo no. 8965 a nombre de Dist. De Frutas y Vegetales Ramón V. Fermín.</t>
  </si>
  <si>
    <t>2445</t>
  </si>
  <si>
    <t xml:space="preserve">Ingreso por cobro de nave correspondiente a los meses de Enero y Febrero del 2023, según recibo no. 8966 a nombre de Vegetales Fermín, SRL. </t>
  </si>
  <si>
    <t>9980</t>
  </si>
  <si>
    <t>Ingreso por cobro de nave correspondiente al mes de Mayo del 2023, según recibo no. 8967 a nombre de Aden Ariel Baez.</t>
  </si>
  <si>
    <t>4695</t>
  </si>
  <si>
    <t>Ingreso por cobro de nave correspondiente a los meses de Abril y Mayo del 2023, según recibo no. 8968 a nombre de Distribuidora Agrícola Jiménez Collado SA.</t>
  </si>
  <si>
    <t>6958</t>
  </si>
  <si>
    <t xml:space="preserve">Ingreso por cobro de local correspondiente al mes de Mayo del 2023, según recibo no. 8969 a nombre de Domingo Eusebio  De Leon y recibo no. 8970 a nombre de Luis Alberto Alcántara. </t>
  </si>
  <si>
    <t>490-1</t>
  </si>
  <si>
    <t>DJ Mauad Catering, SRL</t>
  </si>
  <si>
    <t>Pago de la factura NCF B1500000518, por servicios de almuerzos a personal administrativo de esta Institución, que labora en horario corrido; correspondiente al periodo del 01 de al 31 de Marzo del 2023.</t>
  </si>
  <si>
    <t>2.2.9.2.01</t>
  </si>
  <si>
    <t>537-1</t>
  </si>
  <si>
    <t>SEGURO NACIONAL DE SALUD</t>
  </si>
  <si>
    <t>Pago completivo de las facturas B1500007942, B1500008032, B1500008243 por póliza de seguro de salud complementario al personal, el mismo es subsidiado por la Institución; correspondiente a los meses de Febrero, Marzo y Abril 2023.</t>
  </si>
  <si>
    <t>2.2.6.3.01</t>
  </si>
  <si>
    <t>0388</t>
  </si>
  <si>
    <t>Ingreso por cobro de módulos correspondiente al día 16 de Mayo del 2023, según recibos del no. 8939 al no.8946.</t>
  </si>
  <si>
    <t>0385</t>
  </si>
  <si>
    <t>Ingreso por cobro de nave correspondiente al mes de Marzo del 2023, según recibo no. 8963 a nombre de Modesto Heredia.</t>
  </si>
  <si>
    <t>0391</t>
  </si>
  <si>
    <t xml:space="preserve">Ingreso por cobro de módulos correspondiente a los meses de Abril y Mayo del 2023, según recibo no. 8971 a nombre de Jovibanana SRL y recibo no. 8972 a nombre de Carmen Arias. </t>
  </si>
  <si>
    <t>0345</t>
  </si>
  <si>
    <t>Ingreso por cobro de módulos correspondiente al día 17 de Mayo del 2023, según recibos del no. 8947 al no.8951.</t>
  </si>
  <si>
    <t>Ingreso por cobro de Energía Eléctrica correspondiente al mes de Marzo del 2023, según recibo no. 8973 a nombre de Procesadora del Norte SRL.</t>
  </si>
  <si>
    <t>0660</t>
  </si>
  <si>
    <t xml:space="preserve">Ingreso por cobro de Local correspondiente a los meses de Marzo y Mayo del 2023, según recibo no. 8974 a nombre de Asociación Dominicana de Avicultura. </t>
  </si>
  <si>
    <t>1891</t>
  </si>
  <si>
    <t xml:space="preserve">Ingreso por cobro de Energía Eléctrica correspondiente al mes de Marzo del 2023, según recibo no. 8975 a nombre de Carolina Díaz Rodríguez. </t>
  </si>
  <si>
    <t>0121</t>
  </si>
  <si>
    <t>Ingreso por cobro de Energía Eléctrica correspondiente al mes de Abril del 2023, según recibo no. 8976 a nombre de Banco de Reservas.</t>
  </si>
  <si>
    <t>0418</t>
  </si>
  <si>
    <t>Ingreso por cobro de módulos correspondiente al día 18 de Mayo del 2023, según recibos del no. 8952 al no.8954.</t>
  </si>
  <si>
    <t>0415</t>
  </si>
  <si>
    <t xml:space="preserve">Ingreso por cobro de nave correspondiente al mes de Marzo del 2023, según recibo no. 8977 a nombre de Sanut Dominicana, SAS. </t>
  </si>
  <si>
    <t>6215</t>
  </si>
  <si>
    <t>Ingreso por cobro de módulo correspondiente al mes de Febrero del 2023, según recibo no. 8979 a nombre de Aprohuevo RD.</t>
  </si>
  <si>
    <t>0162</t>
  </si>
  <si>
    <t>Ingreso por cobro de módulos correspondiente al día 18 de Mayo del 2023, según recibos del no. 8955 al no.8973.</t>
  </si>
  <si>
    <t>0159</t>
  </si>
  <si>
    <t>Ingreso por almacenaje en Alfridomsa correspondiente a los meses de Octubre, Noviembre, Diciembre 2022 y abono a Enero del 2023, según recibo no. 8978 a nombre de Agroindustrial Gole, SRL.</t>
  </si>
  <si>
    <t>0218</t>
  </si>
  <si>
    <t>Ingreso por cobro de naves y módulos correspondiente al mes de Mayo 2023, según recibo no. 8984 a nombre de Domingo Berges Brito.</t>
  </si>
  <si>
    <t>8766</t>
  </si>
  <si>
    <t xml:space="preserve">Ingreso por cobro de nave correspondiente a los meses desde Agosto 2022 a Mayo 2023, según recibo no. 8981 a nombre de SD Distribuciones, SRL. </t>
  </si>
  <si>
    <t>0014</t>
  </si>
  <si>
    <t>Ingreso por cobro de nave correspondiente al mes de Mayo 2023, según recibo no. 8982 a nombre de Grupo Superalba, SRL.</t>
  </si>
  <si>
    <t>0055</t>
  </si>
  <si>
    <t>Ingreso por cobro de naves correspondiente al mes de Mayo 2023 y Energía Eléctrica del mes de Abril 2023, según recibo no. 8985 a nombre de Prados del Campo SRL.</t>
  </si>
  <si>
    <t>2833</t>
  </si>
  <si>
    <t>6671</t>
  </si>
  <si>
    <t xml:space="preserve">Ingreso por almacenaje en Alfridomsa correspondiente al mes de Abril del 2023, según recibo no. 8988 a nombre de Frutas del Paraguas, SRL. </t>
  </si>
  <si>
    <t>9441</t>
  </si>
  <si>
    <t xml:space="preserve">Ingreso por cobro de Energía Eléctrica correspondiente al  mes de Abril del 2023, según recibo no. 8992 a nombre de Alfridomsa. </t>
  </si>
  <si>
    <t>5638</t>
  </si>
  <si>
    <t xml:space="preserve">Ingreso por cobro de local correspondiente a los meses de Abril  y Mayo 2023, según recibo no. 8987 a nombre de Grupo Agropecuario Don Julio, SRL. </t>
  </si>
  <si>
    <t>0544</t>
  </si>
  <si>
    <t>Ingreso por cobro de módulo correspondiente al día 22 de Mayo del 2023, según recibos del no. 8974 al no. 8980.</t>
  </si>
  <si>
    <t>0541</t>
  </si>
  <si>
    <t>Ingreso por cobro de local correspondiente al mes de Mayo 2023 y Energía Eléctrica de Abril del 2023, según recibo no. 8989 a nombre de Rafael Octavio Herasme Acosta.</t>
  </si>
  <si>
    <t>0006</t>
  </si>
  <si>
    <t xml:space="preserve">Ingreso por cobro de local correspondiente al  mes de Mayo del 2023, según recibo no. 8993 a nombre de Alfridomsa. </t>
  </si>
  <si>
    <t>0425</t>
  </si>
  <si>
    <t>Ingreso por cobro de módulos correspondiente al  día 23 de  Mayo 2023, según recibos del no. 8981al no. 8988.</t>
  </si>
  <si>
    <t>0422</t>
  </si>
  <si>
    <t xml:space="preserve">Ingreso por cobro de local correspondiente al  mes de Diciembre 2022 y Enero del 2023, según recibo no. 8990 a nombre de Rigoberto Rosario Asencion. </t>
  </si>
  <si>
    <t>0419</t>
  </si>
  <si>
    <t>Ingreso por cobro de Energía Eléctrica correspondiente al  mes de Abril del 2023, según recibo no. 8991 a nombre de Pescadería Marina Ortega, SRL.</t>
  </si>
  <si>
    <t>546-1</t>
  </si>
  <si>
    <t>Printpaint Balbi, SRL</t>
  </si>
  <si>
    <t>Pago de la factura NCF B1500000158, por adquisición de 500 Talonarios de Entradas de Productos Agrícolas para ser utilizados en el área de Control de Acceso de la Institución.</t>
  </si>
  <si>
    <t>2.2.2.2.01</t>
  </si>
  <si>
    <t>551-1</t>
  </si>
  <si>
    <t>Pago de la factura NCF B1500000160, por adquisición de 25 resmas de papel timbradas y 30 talonarios para entrega de combustible para ser utilizados en la Institución.</t>
  </si>
  <si>
    <t>2.3.3.1.01</t>
  </si>
  <si>
    <t>0327</t>
  </si>
  <si>
    <t>Ingreso por cobro de nave y módulos correspondiente al mes de Mayo 2023, según recibo no. 8994 a nombre de Mejía Árcala SRL.</t>
  </si>
  <si>
    <t>0463</t>
  </si>
  <si>
    <t xml:space="preserve">Ingreso por cobro de nave correspondiente al saldo total  hasta el mes de Mayo 2023, según recibo no. 8996 a nombre de Dist. Y Comercializadora de huevos Emidwin. </t>
  </si>
  <si>
    <t>8571</t>
  </si>
  <si>
    <t>Ingreso por cobro de naves correspondiente al mes de Mayo 2023, según recibo no. 8995 a nombre de Diyamilk, SRL.</t>
  </si>
  <si>
    <t>0227</t>
  </si>
  <si>
    <t>Ingreso por cobro de módulos correspondiente al día 25 de Mayo 2023, según recibos del no. 8989 al no. 9000.</t>
  </si>
  <si>
    <t>586-1</t>
  </si>
  <si>
    <t>Bonanza Dominicana, SAS</t>
  </si>
  <si>
    <t>Pago de la factura NCF B1500002330, por adquisición de una Camioneta L200, marca Mitsubishi, color blanco, año 2023; la misma es utilizada para las operaciones de la Institución.</t>
  </si>
  <si>
    <t>2.6.4.1.01</t>
  </si>
  <si>
    <t>0477</t>
  </si>
  <si>
    <t xml:space="preserve">Ingreso por cobro de módulos correspondiente al mes de Marzo y abono al mes de Abril 2023, según recibos no. 8997 a nombre de José De Los Santos Rivera. Ingreso por cobro de módulos correspondiente a los meses de Febreo, Marzo y abono al mes de Abril 2023, según recibos no. 8997 8998 a nombre de Reinaldo Rivera. </t>
  </si>
  <si>
    <t>0474</t>
  </si>
  <si>
    <t>Ingreso por cobro de módulos correspondiente al día 26 de Mayo del 2023, según recibos del no. 9001 al no. 9004.</t>
  </si>
  <si>
    <t>6731</t>
  </si>
  <si>
    <t xml:space="preserve">Ingreso por cobro de navescorrespondiente al mes de  Marzo 2023 y Energía Eléctrica del mes de Febrero 2023, según recibo no. 9000 a nombre de Industria Cárnica Nacional Incarna SAS. </t>
  </si>
  <si>
    <t>0717</t>
  </si>
  <si>
    <t>Ingreso por cobro de módulos  correspondiente al mes de Abril 2023 y Energía Eléctrica de Marzo 2023, según recibo no. 8999 a nombre de Induveca SA.</t>
  </si>
  <si>
    <t>0720</t>
  </si>
  <si>
    <t>Ingreso por cobro de módulos correspondiente al  día 29 de  Mayo 2023, según recibos del no. 9005 al no. 9028.</t>
  </si>
  <si>
    <t>4674</t>
  </si>
  <si>
    <t xml:space="preserve">Ingreso por cobro de nave correspondiente al mes de Mayo del 2023, según recibo no. 9003 a nombre de Comercial Lebrón Arias, SRL. </t>
  </si>
  <si>
    <t>0378</t>
  </si>
  <si>
    <t xml:space="preserve">Ingreso por cobro de nave correspondiente al mes de Abril 2023 y saldo de la 4ta. Cuota del acuerdo de pago, según recibo no. 9001 a nombre de Billini Agroexport, SRL. </t>
  </si>
  <si>
    <t xml:space="preserve">Ingreso por cobro de naves correspondiente al mes de Marzo del 2023, según recibo no. 9002 a nombre de Negocibao, SRL. </t>
  </si>
  <si>
    <t>0375</t>
  </si>
  <si>
    <t>Ingreso por cobro de módulos correspondiente al  día 30 de  Mayo 2023, según recibos del no. 9029 al no. 9039.</t>
  </si>
  <si>
    <t>3363</t>
  </si>
  <si>
    <t xml:space="preserve">Ingreso por cobro de naves correspondiente al mes de Mayo 2023, según recibo no. 9004 a nombre de Brisol Caribe SRL. </t>
  </si>
  <si>
    <t>0245</t>
  </si>
  <si>
    <t xml:space="preserve">Ingreso por cobro de Energía Eléctrica correspondiente al mes de Enero del 2023, según recibo no. 9005 a nombre de Agropecuaria Fernández Muñoz SRL. </t>
  </si>
  <si>
    <t>1151</t>
  </si>
  <si>
    <t xml:space="preserve">Ingreso por cobro de Energía Eléctrica correspondiente al mes de Marzo y Abril del 2023, según recibo no. 9006 a nombre de A&amp;R Faro Comercial del Caribe, SRL. </t>
  </si>
  <si>
    <t>0363</t>
  </si>
  <si>
    <t xml:space="preserve">Ingreso por cobro de módulos correspondiente al  mes de Diciembre de 2022, según recibo no. 9040 a nombre de Filomeno Arias. </t>
  </si>
  <si>
    <t>0366</t>
  </si>
  <si>
    <t xml:space="preserve">Ingreso por cobro de naves correspondiente al mes de Abril del 2023, según recibo no. 9007 a nombre de Endy Agroindustrial, SRL. </t>
  </si>
  <si>
    <t>0369</t>
  </si>
  <si>
    <t xml:space="preserve">Ingreso por cobro de Energía Eléctrica correspondiente al mes de Marzo y Abril del 2023, según recibo no. 9008 a nombre de Negocibao, SRL. </t>
  </si>
  <si>
    <t>Nota de Credito</t>
  </si>
  <si>
    <t>Correción de Deposito de fecha 24/05/2023, referencia 6084</t>
  </si>
  <si>
    <t xml:space="preserve">                  Cuenta Bancaria No.: 100010102384894           Fondo No.: 0100</t>
  </si>
  <si>
    <t>471-1</t>
  </si>
  <si>
    <t>COMPANIA DOMINICANA DE TELEFONOS C POR A</t>
  </si>
  <si>
    <t>Pago de la factura E450000006491, por servicios Telefónicos de las Oficinas Administrativas de esta Institución; correspondiente al mes de Marzo del 2023.</t>
  </si>
  <si>
    <t>2.2.1.3.01</t>
  </si>
  <si>
    <t>473-1</t>
  </si>
  <si>
    <t>Pago de la factura E450000006765, por servicios de flotas asignadas a Funcionarios y Empleados de esta Institución, correspondiente al mes de Marzo 2023.</t>
  </si>
  <si>
    <t>503-1</t>
  </si>
  <si>
    <t xml:space="preserve">Nomina Interinato </t>
  </si>
  <si>
    <t>Pago de nomina por Interinato, correspondiente al mes de Abril del 2023.</t>
  </si>
  <si>
    <t>2.1.1.2.11
2.1.5.2.01</t>
  </si>
  <si>
    <t>484-1</t>
  </si>
  <si>
    <t>E&amp;R Fumiplag Pest Control, SRL</t>
  </si>
  <si>
    <t>Pago de la factura NCF B1500000320, por servicios de fumigación y tratamiento contra roedores en MERCADOM y el Merca Santo Domingo; correspondiente al periodo del 27 de Enero al 27 de Febrero del 2023.</t>
  </si>
  <si>
    <t>2.2.8.5.01</t>
  </si>
  <si>
    <t>517-1</t>
  </si>
  <si>
    <t>Goclean, SRL</t>
  </si>
  <si>
    <t>Pago de la factura B1500000264, por servicios de limpieza y ornato en las diferentes Naves, Parqueos y Zonas Circundantes del Merca Santo Domingo; correspondiente al periodo del 06 de Marzo al 06 de Abril del 2023.</t>
  </si>
  <si>
    <t>2.2.8.5.03</t>
  </si>
  <si>
    <t>TRANSFERENCIAS</t>
  </si>
  <si>
    <t>Ingresos por transferencias del Gobierno Central para gastos de personal y operativos, correspondiente al mes de Mayo del 2023.</t>
  </si>
  <si>
    <t>Ingresos por transferencias del Gobierno Central para gastos de capital, correspondiente al mes de Mayo del 2023.</t>
  </si>
  <si>
    <t>592-1</t>
  </si>
  <si>
    <t>Nómina Temporero</t>
  </si>
  <si>
    <t xml:space="preserve">Pago de Nómina al personal temporero, correspondiente al mes de Mayo2023. </t>
  </si>
  <si>
    <t>2.1.1.2.08
2.1.5.2.01</t>
  </si>
  <si>
    <t>590-1</t>
  </si>
  <si>
    <t>Nómina Personal Fijo</t>
  </si>
  <si>
    <t>Pago de Nómina del personal fijo correspondiente al mes de Abril del 2023.</t>
  </si>
  <si>
    <t>2111.01
2152.01
2151.01</t>
  </si>
  <si>
    <t>522-1</t>
  </si>
  <si>
    <t>Constructora Avalon, SRL</t>
  </si>
  <si>
    <t>Pago de la factura NCF B1500000003, 2da Cubicación  por desmontaje e instalación de Planchas de Aluzinc en la nave PT del Merca Santo Domingo.</t>
  </si>
  <si>
    <t>2.2.7.1.04</t>
  </si>
  <si>
    <t>616-1</t>
  </si>
  <si>
    <t xml:space="preserve">Nómina Interinato </t>
  </si>
  <si>
    <t>Pago de Nómina por Interinato correspondiente al mes de Mayo 2023.</t>
  </si>
  <si>
    <t>2.1.1.2.11</t>
  </si>
  <si>
    <t>622-1</t>
  </si>
  <si>
    <t>Nómina Compensación Militar</t>
  </si>
  <si>
    <t>Pago de Nómina por compensación al personal militar correspondiente al mes de Mayo 2023.</t>
  </si>
  <si>
    <t>2.1.2.2.05</t>
  </si>
  <si>
    <t>TOTALES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</si>
</sst>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Font="1"/>
    <xf numFmtId="165" fontId="3" fillId="2" borderId="1" xfId="1" applyFont="1" applyFill="1" applyBorder="1" applyAlignment="1">
      <alignment horizontal="left"/>
    </xf>
    <xf numFmtId="14" fontId="6" fillId="0" borderId="0" xfId="0" applyNumberFormat="1" applyFont="1" applyFill="1" applyBorder="1"/>
    <xf numFmtId="0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3" fillId="2" borderId="1" xfId="0" applyFont="1" applyFill="1" applyBorder="1" applyAlignment="1">
      <alignment horizontal="left"/>
    </xf>
    <xf numFmtId="0" fontId="5" fillId="0" borderId="0" xfId="0" applyFont="1" applyFill="1"/>
    <xf numFmtId="4" fontId="3" fillId="2" borderId="1" xfId="0" applyNumberFormat="1" applyFont="1" applyFill="1" applyBorder="1" applyAlignment="1">
      <alignment horizontal="right"/>
    </xf>
    <xf numFmtId="165" fontId="3" fillId="2" borderId="1" xfId="1" applyFont="1" applyFill="1" applyBorder="1" applyAlignment="1">
      <alignment horizontal="right"/>
    </xf>
    <xf numFmtId="0" fontId="3" fillId="2" borderId="2" xfId="0" applyFont="1" applyFill="1" applyBorder="1"/>
    <xf numFmtId="43" fontId="3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43" fontId="5" fillId="0" borderId="1" xfId="3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49" fontId="5" fillId="0" borderId="4" xfId="3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vertical="center"/>
    </xf>
    <xf numFmtId="49" fontId="6" fillId="0" borderId="2" xfId="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5" fillId="0" borderId="2" xfId="3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3" fontId="3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43" fontId="5" fillId="0" borderId="1" xfId="3" applyFont="1" applyFill="1" applyBorder="1" applyAlignment="1">
      <alignment horizontal="right" vertical="center"/>
    </xf>
    <xf numFmtId="49" fontId="5" fillId="0" borderId="4" xfId="3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/>
    <xf numFmtId="0" fontId="5" fillId="2" borderId="1" xfId="3" applyNumberFormat="1" applyFont="1" applyFill="1" applyBorder="1" applyAlignment="1">
      <alignment horizontal="center"/>
    </xf>
    <xf numFmtId="0" fontId="5" fillId="2" borderId="1" xfId="0" applyFont="1" applyFill="1" applyBorder="1"/>
    <xf numFmtId="43" fontId="4" fillId="2" borderId="1" xfId="3" applyFont="1" applyFill="1" applyBorder="1" applyAlignment="1">
      <alignment horizontal="right"/>
    </xf>
    <xf numFmtId="0" fontId="5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/>
    </xf>
    <xf numFmtId="164" fontId="4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65" fontId="3" fillId="2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6" fillId="0" borderId="2" xfId="0" applyNumberFormat="1" applyFont="1" applyBorder="1" applyAlignment="1">
      <alignment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49" fontId="5" fillId="0" borderId="2" xfId="3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vertical="center" wrapText="1"/>
    </xf>
    <xf numFmtId="167" fontId="5" fillId="0" borderId="2" xfId="9" applyFont="1" applyBorder="1" applyAlignment="1">
      <alignment vertical="center" wrapText="1"/>
    </xf>
    <xf numFmtId="43" fontId="3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167" fontId="5" fillId="0" borderId="1" xfId="9" applyFont="1" applyBorder="1" applyAlignment="1">
      <alignment vertical="center" wrapText="1"/>
    </xf>
    <xf numFmtId="49" fontId="5" fillId="0" borderId="1" xfId="3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67" fontId="5" fillId="0" borderId="1" xfId="9" applyFont="1" applyFill="1" applyBorder="1" applyAlignment="1">
      <alignment vertical="center" wrapText="1"/>
    </xf>
    <xf numFmtId="49" fontId="5" fillId="0" borderId="1" xfId="9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/>
    <xf numFmtId="0" fontId="5" fillId="2" borderId="1" xfId="1" applyNumberFormat="1" applyFont="1" applyFill="1" applyBorder="1" applyAlignment="1">
      <alignment horizontal="center"/>
    </xf>
    <xf numFmtId="0" fontId="3" fillId="2" borderId="1" xfId="0" applyFont="1" applyFill="1" applyBorder="1"/>
    <xf numFmtId="14" fontId="6" fillId="0" borderId="1" xfId="0" applyNumberFormat="1" applyFont="1" applyBorder="1" applyAlignment="1">
      <alignment vertical="center"/>
    </xf>
    <xf numFmtId="49" fontId="6" fillId="0" borderId="1" xfId="3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49" fontId="5" fillId="0" borderId="1" xfId="3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14" fontId="6" fillId="0" borderId="0" xfId="0" applyNumberFormat="1" applyFont="1"/>
    <xf numFmtId="0" fontId="5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right"/>
    </xf>
    <xf numFmtId="165" fontId="3" fillId="2" borderId="2" xfId="1" applyFont="1" applyFill="1" applyBorder="1" applyAlignment="1">
      <alignment horizontal="right"/>
    </xf>
    <xf numFmtId="167" fontId="5" fillId="0" borderId="1" xfId="10" applyFont="1" applyFill="1" applyBorder="1" applyAlignment="1">
      <alignment vertical="center" wrapText="1"/>
    </xf>
    <xf numFmtId="14" fontId="5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167" fontId="5" fillId="0" borderId="1" xfId="10" applyFont="1" applyBorder="1" applyAlignment="1">
      <alignment vertical="center" wrapText="1"/>
    </xf>
  </cellXfs>
  <cellStyles count="11">
    <cellStyle name="Millares" xfId="1" builtinId="3"/>
    <cellStyle name="Millares 2" xfId="3" xr:uid="{00000000-0005-0000-0000-000001000000}"/>
    <cellStyle name="Millares 2 2" xfId="9" xr:uid="{4F9B32F2-B194-4F94-8B97-D106C208CB9F}"/>
    <cellStyle name="Millares 3" xfId="10" xr:uid="{62EACE8A-981D-4E75-972B-9B9965006055}"/>
    <cellStyle name="Millares 4" xfId="6" xr:uid="{00000000-0005-0000-0000-000002000000}"/>
    <cellStyle name="Moneda" xfId="2" builtinId="4"/>
    <cellStyle name="Moneda 2" xfId="7" xr:uid="{00000000-0005-0000-0000-000004000000}"/>
    <cellStyle name="Normal" xfId="0" builtinId="0"/>
    <cellStyle name="Normal 2" xfId="4" xr:uid="{00000000-0005-0000-0000-000006000000}"/>
    <cellStyle name="Normal 2 2" xfId="8" xr:uid="{00000000-0005-0000-0000-000007000000}"/>
    <cellStyle name="Normal 3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269003</xdr:colOff>
      <xdr:row>3</xdr:row>
      <xdr:rowOff>298136</xdr:rowOff>
    </xdr:from>
    <xdr:to>
      <xdr:col>1</xdr:col>
      <xdr:colOff>424300</xdr:colOff>
      <xdr:row>7</xdr:row>
      <xdr:rowOff>4558</xdr:rowOff>
    </xdr:to>
    <xdr:pic>
      <xdr:nvPicPr>
        <xdr:cNvPr id="4" name="Imagen 2" descr="https://fbcdn-sphotos-g-a.akamaihd.net/hphotos-ak-xap1/v/t1.0-9/1385993_664944643539182_872320162_n.png?oh=97e95fc260192d65da59a5245a6129b4&amp;oe=54ABFADB&amp;__gda__=1425367384_f51e2de3ba617c3bf1f8c5bd8e6f8d0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9" r="11084"/>
        <a:stretch/>
      </xdr:blipFill>
      <xdr:spPr bwMode="auto">
        <a:xfrm>
          <a:off x="269003" y="869636"/>
          <a:ext cx="883679" cy="70374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2421132</xdr:colOff>
      <xdr:row>0</xdr:row>
      <xdr:rowOff>0</xdr:rowOff>
    </xdr:from>
    <xdr:to>
      <xdr:col>3</xdr:col>
      <xdr:colOff>3116819</xdr:colOff>
      <xdr:row>3</xdr:row>
      <xdr:rowOff>81280</xdr:rowOff>
    </xdr:to>
    <xdr:pic>
      <xdr:nvPicPr>
        <xdr:cNvPr id="5" name="4 Imagen" descr="Image result for escudo de republica 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014" y="0"/>
          <a:ext cx="695687" cy="652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68"/>
  <sheetViews>
    <sheetView tabSelected="1" zoomScale="85" zoomScaleNormal="85" workbookViewId="0">
      <selection activeCell="A153" sqref="A153:H168"/>
    </sheetView>
  </sheetViews>
  <sheetFormatPr baseColWidth="10" defaultRowHeight="15" x14ac:dyDescent="0.25"/>
  <cols>
    <col min="1" max="1" width="10.85546875" bestFit="1" customWidth="1"/>
    <col min="2" max="2" width="15.28515625" bestFit="1" customWidth="1"/>
    <col min="3" max="3" width="33.28515625" customWidth="1"/>
    <col min="4" max="4" width="78.42578125" customWidth="1"/>
    <col min="5" max="5" width="9.85546875" style="18" customWidth="1"/>
    <col min="6" max="6" width="18.140625" customWidth="1"/>
    <col min="7" max="7" width="18.5703125" customWidth="1"/>
    <col min="8" max="8" width="18.5703125" style="4" customWidth="1"/>
  </cols>
  <sheetData>
    <row r="4" spans="1:8" s="1" customFormat="1" ht="24" customHeight="1" x14ac:dyDescent="0.25">
      <c r="A4" s="52" t="s">
        <v>0</v>
      </c>
      <c r="B4" s="52"/>
      <c r="C4" s="52"/>
      <c r="D4" s="52"/>
      <c r="E4" s="52"/>
      <c r="F4" s="52"/>
      <c r="G4" s="52"/>
      <c r="H4" s="52"/>
    </row>
    <row r="5" spans="1:8" s="1" customFormat="1" ht="16.350000000000001" customHeight="1" x14ac:dyDescent="0.25">
      <c r="A5" s="52" t="s">
        <v>1</v>
      </c>
      <c r="B5" s="52"/>
      <c r="C5" s="52"/>
      <c r="D5" s="52"/>
      <c r="E5" s="52"/>
      <c r="F5" s="52"/>
      <c r="G5" s="52"/>
      <c r="H5" s="52"/>
    </row>
    <row r="6" spans="1:8" s="1" customFormat="1" ht="16.350000000000001" customHeight="1" x14ac:dyDescent="0.25">
      <c r="A6" s="53" t="s">
        <v>2</v>
      </c>
      <c r="B6" s="53"/>
      <c r="C6" s="53"/>
      <c r="D6" s="53"/>
      <c r="E6" s="53"/>
      <c r="F6" s="53"/>
      <c r="G6" s="53"/>
      <c r="H6" s="53"/>
    </row>
    <row r="7" spans="1:8" s="1" customFormat="1" ht="23.1" customHeight="1" x14ac:dyDescent="0.25">
      <c r="A7" s="53" t="s">
        <v>3</v>
      </c>
      <c r="B7" s="53"/>
      <c r="C7" s="53"/>
      <c r="D7" s="53"/>
      <c r="E7" s="53"/>
      <c r="F7" s="53"/>
      <c r="G7" s="53"/>
      <c r="H7" s="53"/>
    </row>
    <row r="8" spans="1:8" s="1" customFormat="1" ht="15.75" x14ac:dyDescent="0.25">
      <c r="A8" s="53" t="s">
        <v>18</v>
      </c>
      <c r="B8" s="53"/>
      <c r="C8" s="53"/>
      <c r="D8" s="53"/>
      <c r="E8" s="53"/>
      <c r="F8" s="53"/>
      <c r="G8" s="53"/>
      <c r="H8" s="53"/>
    </row>
    <row r="9" spans="1:8" s="1" customFormat="1" ht="15.75" x14ac:dyDescent="0.25">
      <c r="A9" s="53" t="s">
        <v>23</v>
      </c>
      <c r="B9" s="53"/>
      <c r="C9" s="53"/>
      <c r="D9" s="53"/>
      <c r="E9" s="53"/>
      <c r="F9" s="53"/>
      <c r="G9" s="53"/>
      <c r="H9" s="53"/>
    </row>
    <row r="10" spans="1:8" s="1" customFormat="1" ht="10.35" customHeight="1" x14ac:dyDescent="0.25">
      <c r="A10" s="32"/>
      <c r="B10" s="32"/>
      <c r="C10" s="32"/>
      <c r="D10" s="32"/>
      <c r="E10" s="32"/>
      <c r="F10" s="32"/>
      <c r="G10" s="32"/>
      <c r="H10" s="32"/>
    </row>
    <row r="11" spans="1:8" s="2" customFormat="1" ht="14.45" customHeight="1" x14ac:dyDescent="0.25">
      <c r="A11" s="54" t="s">
        <v>4</v>
      </c>
      <c r="B11" s="54"/>
      <c r="C11" s="54"/>
      <c r="D11" s="54"/>
      <c r="E11" s="54"/>
      <c r="F11" s="54"/>
      <c r="G11" s="54"/>
      <c r="H11" s="54"/>
    </row>
    <row r="12" spans="1:8" s="2" customFormat="1" ht="14.45" customHeight="1" x14ac:dyDescent="0.25">
      <c r="A12" s="10"/>
      <c r="B12" s="10"/>
      <c r="C12" s="55" t="s">
        <v>6</v>
      </c>
      <c r="D12" s="55"/>
      <c r="E12" s="55"/>
      <c r="F12" s="55"/>
      <c r="G12" s="55"/>
      <c r="H12" s="5">
        <v>1944995.4199999997</v>
      </c>
    </row>
    <row r="13" spans="1:8" s="3" customFormat="1" ht="15.75" x14ac:dyDescent="0.25">
      <c r="A13" s="24" t="s">
        <v>7</v>
      </c>
      <c r="B13" s="24" t="s">
        <v>5</v>
      </c>
      <c r="C13" s="24" t="s">
        <v>8</v>
      </c>
      <c r="D13" s="24" t="s">
        <v>9</v>
      </c>
      <c r="E13" s="24" t="s">
        <v>10</v>
      </c>
      <c r="F13" s="24" t="s">
        <v>11</v>
      </c>
      <c r="G13" s="24" t="s">
        <v>12</v>
      </c>
      <c r="H13" s="24" t="s">
        <v>13</v>
      </c>
    </row>
    <row r="14" spans="1:8" s="33" customFormat="1" ht="31.5" x14ac:dyDescent="0.25">
      <c r="A14" s="21">
        <v>45058</v>
      </c>
      <c r="B14" s="25" t="s">
        <v>30</v>
      </c>
      <c r="C14" s="36" t="s">
        <v>19</v>
      </c>
      <c r="D14" s="37" t="s">
        <v>20</v>
      </c>
      <c r="E14" s="34"/>
      <c r="F14" s="22">
        <v>26814.94</v>
      </c>
      <c r="G14" s="23"/>
      <c r="H14" s="15">
        <f>H12+F14-G14</f>
        <v>1971810.3599999996</v>
      </c>
    </row>
    <row r="15" spans="1:8" s="33" customFormat="1" ht="31.5" x14ac:dyDescent="0.25">
      <c r="A15" s="40">
        <v>45064</v>
      </c>
      <c r="B15" s="43" t="s">
        <v>24</v>
      </c>
      <c r="C15" s="49" t="s">
        <v>25</v>
      </c>
      <c r="D15" s="50" t="s">
        <v>26</v>
      </c>
      <c r="E15" s="44" t="s">
        <v>27</v>
      </c>
      <c r="F15" s="41"/>
      <c r="G15" s="42">
        <v>16150</v>
      </c>
      <c r="H15" s="38">
        <f>H14+F15-G15</f>
        <v>1955660.3599999996</v>
      </c>
    </row>
    <row r="16" spans="1:8" s="33" customFormat="1" ht="63" x14ac:dyDescent="0.25">
      <c r="A16" s="40">
        <v>45075</v>
      </c>
      <c r="B16" s="43" t="s">
        <v>28</v>
      </c>
      <c r="C16" s="49" t="s">
        <v>21</v>
      </c>
      <c r="D16" s="50" t="s">
        <v>29</v>
      </c>
      <c r="E16" s="44" t="s">
        <v>22</v>
      </c>
      <c r="F16" s="41"/>
      <c r="G16" s="42">
        <v>625.29</v>
      </c>
      <c r="H16" s="38">
        <f>H15+F16-G16</f>
        <v>1955035.0699999996</v>
      </c>
    </row>
    <row r="17" spans="1:8" s="19" customFormat="1" ht="15.75" x14ac:dyDescent="0.25">
      <c r="A17" s="45"/>
      <c r="B17" s="46"/>
      <c r="C17" s="47"/>
      <c r="D17" s="47"/>
      <c r="E17" s="39"/>
      <c r="F17" s="48">
        <f>SUM(F14:F16)</f>
        <v>26814.94</v>
      </c>
      <c r="G17" s="48">
        <f>SUM(G14:G16)</f>
        <v>16775.29</v>
      </c>
      <c r="H17" s="48"/>
    </row>
    <row r="18" spans="1:8" s="19" customFormat="1" ht="15.75" x14ac:dyDescent="0.25">
      <c r="A18" s="26">
        <v>45077</v>
      </c>
      <c r="B18" s="27"/>
      <c r="C18" s="28" t="s">
        <v>16</v>
      </c>
      <c r="D18" s="29" t="s">
        <v>17</v>
      </c>
      <c r="E18" s="30"/>
      <c r="F18" s="29"/>
      <c r="G18" s="31">
        <v>175</v>
      </c>
      <c r="H18" s="15">
        <f>H16+F18-G18</f>
        <v>1954860.0699999996</v>
      </c>
    </row>
    <row r="19" spans="1:8" s="9" customFormat="1" ht="15.75" x14ac:dyDescent="0.25">
      <c r="A19" s="26">
        <v>45077</v>
      </c>
      <c r="B19" s="27"/>
      <c r="C19" s="28" t="s">
        <v>16</v>
      </c>
      <c r="D19" s="29" t="s">
        <v>14</v>
      </c>
      <c r="E19" s="30"/>
      <c r="F19" s="30"/>
      <c r="G19" s="31">
        <v>226.05</v>
      </c>
      <c r="H19" s="35">
        <f>H18+F19-G19</f>
        <v>1954634.0199999996</v>
      </c>
    </row>
    <row r="20" spans="1:8" s="11" customFormat="1" ht="15.75" x14ac:dyDescent="0.25">
      <c r="A20" s="6"/>
      <c r="B20" s="7"/>
      <c r="C20" s="8"/>
      <c r="D20" s="14" t="s">
        <v>15</v>
      </c>
      <c r="E20" s="20"/>
      <c r="F20" s="12"/>
      <c r="G20" s="12">
        <f>SUM(G17:G19)</f>
        <v>17176.34</v>
      </c>
      <c r="H20" s="13"/>
    </row>
    <row r="23" spans="1:8" s="16" customFormat="1" ht="38.25" customHeight="1" x14ac:dyDescent="0.25">
      <c r="A23" s="54" t="s">
        <v>31</v>
      </c>
      <c r="B23" s="54"/>
      <c r="C23" s="54"/>
      <c r="D23" s="54"/>
      <c r="E23" s="54"/>
      <c r="F23" s="54"/>
      <c r="G23" s="54"/>
      <c r="H23" s="54"/>
    </row>
    <row r="24" spans="1:8" s="16" customFormat="1" ht="16.5" x14ac:dyDescent="0.25">
      <c r="A24" s="51"/>
      <c r="B24" s="51"/>
      <c r="C24" s="55" t="s">
        <v>6</v>
      </c>
      <c r="D24" s="55"/>
      <c r="E24" s="55"/>
      <c r="F24" s="55"/>
      <c r="G24" s="55"/>
      <c r="H24" s="56">
        <v>47815941.68999999</v>
      </c>
    </row>
    <row r="25" spans="1:8" s="16" customFormat="1" ht="31.5" x14ac:dyDescent="0.25">
      <c r="A25" s="57" t="s">
        <v>7</v>
      </c>
      <c r="B25" s="58" t="s">
        <v>32</v>
      </c>
      <c r="C25" s="57" t="s">
        <v>8</v>
      </c>
      <c r="D25" s="57" t="s">
        <v>9</v>
      </c>
      <c r="E25" s="58" t="s">
        <v>33</v>
      </c>
      <c r="F25" s="57" t="s">
        <v>34</v>
      </c>
      <c r="G25" s="57" t="s">
        <v>12</v>
      </c>
      <c r="H25" s="57" t="s">
        <v>13</v>
      </c>
    </row>
    <row r="26" spans="1:8" s="16" customFormat="1" ht="31.5" x14ac:dyDescent="0.25">
      <c r="A26" s="59">
        <v>45047</v>
      </c>
      <c r="B26" s="60" t="s">
        <v>35</v>
      </c>
      <c r="C26" s="61" t="s">
        <v>36</v>
      </c>
      <c r="D26" s="62" t="s">
        <v>37</v>
      </c>
      <c r="E26" s="63"/>
      <c r="F26" s="64">
        <v>7200</v>
      </c>
      <c r="G26" s="65"/>
      <c r="H26" s="66">
        <f>H24+F26-G26</f>
        <v>47823141.68999999</v>
      </c>
    </row>
    <row r="27" spans="1:8" s="17" customFormat="1" ht="31.5" x14ac:dyDescent="0.25">
      <c r="A27" s="67">
        <v>45047</v>
      </c>
      <c r="B27" s="68" t="s">
        <v>38</v>
      </c>
      <c r="C27" s="69" t="s">
        <v>39</v>
      </c>
      <c r="D27" s="70" t="s">
        <v>40</v>
      </c>
      <c r="E27" s="71"/>
      <c r="F27" s="64">
        <v>11800</v>
      </c>
      <c r="G27" s="72"/>
      <c r="H27" s="66">
        <f>H26+F27-G27</f>
        <v>47834941.68999999</v>
      </c>
    </row>
    <row r="28" spans="1:8" s="17" customFormat="1" ht="9.75" customHeight="1" x14ac:dyDescent="0.25">
      <c r="A28" s="67">
        <v>45047</v>
      </c>
      <c r="B28" s="68" t="s">
        <v>41</v>
      </c>
      <c r="C28" s="73" t="s">
        <v>42</v>
      </c>
      <c r="D28" s="70" t="s">
        <v>43</v>
      </c>
      <c r="E28" s="71"/>
      <c r="F28" s="64">
        <v>11800</v>
      </c>
      <c r="G28" s="64"/>
      <c r="H28" s="66">
        <f t="shared" ref="H28:H91" si="0">H27+F28-G28</f>
        <v>47846741.68999999</v>
      </c>
    </row>
    <row r="29" spans="1:8" s="16" customFormat="1" ht="31.5" x14ac:dyDescent="0.25">
      <c r="A29" s="67">
        <v>45047</v>
      </c>
      <c r="B29" s="68" t="s">
        <v>44</v>
      </c>
      <c r="C29" s="73" t="s">
        <v>45</v>
      </c>
      <c r="D29" s="70" t="s">
        <v>46</v>
      </c>
      <c r="E29" s="71"/>
      <c r="F29" s="64">
        <v>59000</v>
      </c>
      <c r="G29" s="64"/>
      <c r="H29" s="66">
        <f t="shared" si="0"/>
        <v>47905741.68999999</v>
      </c>
    </row>
    <row r="30" spans="1:8" s="16" customFormat="1" ht="31.5" x14ac:dyDescent="0.25">
      <c r="A30" s="67">
        <v>45047</v>
      </c>
      <c r="B30" s="68" t="s">
        <v>47</v>
      </c>
      <c r="C30" s="73" t="s">
        <v>45</v>
      </c>
      <c r="D30" s="70" t="s">
        <v>48</v>
      </c>
      <c r="E30" s="71"/>
      <c r="F30" s="64">
        <v>11800</v>
      </c>
      <c r="G30" s="64"/>
      <c r="H30" s="66">
        <f t="shared" si="0"/>
        <v>47917541.68999999</v>
      </c>
    </row>
    <row r="31" spans="1:8" s="16" customFormat="1" ht="47.25" x14ac:dyDescent="0.25">
      <c r="A31" s="67">
        <v>45047</v>
      </c>
      <c r="B31" s="68" t="s">
        <v>49</v>
      </c>
      <c r="C31" s="73" t="s">
        <v>45</v>
      </c>
      <c r="D31" s="70" t="s">
        <v>50</v>
      </c>
      <c r="E31" s="71"/>
      <c r="F31" s="64">
        <v>72850</v>
      </c>
      <c r="G31" s="64"/>
      <c r="H31" s="66">
        <f t="shared" si="0"/>
        <v>47990391.68999999</v>
      </c>
    </row>
    <row r="32" spans="1:8" s="16" customFormat="1" ht="31.5" x14ac:dyDescent="0.25">
      <c r="A32" s="67">
        <v>45047</v>
      </c>
      <c r="B32" s="68" t="s">
        <v>51</v>
      </c>
      <c r="C32" s="74" t="s">
        <v>45</v>
      </c>
      <c r="D32" s="70" t="s">
        <v>52</v>
      </c>
      <c r="E32" s="71"/>
      <c r="F32" s="64">
        <v>47700</v>
      </c>
      <c r="G32" s="64"/>
      <c r="H32" s="66">
        <f t="shared" si="0"/>
        <v>48038091.68999999</v>
      </c>
    </row>
    <row r="33" spans="1:8" ht="31.5" x14ac:dyDescent="0.25">
      <c r="A33" s="67">
        <v>45047</v>
      </c>
      <c r="B33" s="68" t="s">
        <v>53</v>
      </c>
      <c r="C33" s="69" t="s">
        <v>54</v>
      </c>
      <c r="D33" s="70" t="s">
        <v>55</v>
      </c>
      <c r="E33" s="71"/>
      <c r="F33" s="64">
        <v>51900</v>
      </c>
      <c r="G33" s="64"/>
      <c r="H33" s="66">
        <f t="shared" si="0"/>
        <v>48089991.68999999</v>
      </c>
    </row>
    <row r="34" spans="1:8" ht="31.5" x14ac:dyDescent="0.25">
      <c r="A34" s="75">
        <v>45048</v>
      </c>
      <c r="B34" s="76" t="s">
        <v>56</v>
      </c>
      <c r="C34" s="77" t="s">
        <v>57</v>
      </c>
      <c r="D34" s="78" t="s">
        <v>58</v>
      </c>
      <c r="E34" s="76" t="s">
        <v>59</v>
      </c>
      <c r="F34" s="64"/>
      <c r="G34" s="79">
        <v>34000</v>
      </c>
      <c r="H34" s="66">
        <f t="shared" si="0"/>
        <v>48055991.68999999</v>
      </c>
    </row>
    <row r="35" spans="1:8" ht="31.5" x14ac:dyDescent="0.25">
      <c r="A35" s="67">
        <v>45048</v>
      </c>
      <c r="B35" s="68" t="s">
        <v>60</v>
      </c>
      <c r="C35" s="73" t="s">
        <v>61</v>
      </c>
      <c r="D35" s="70" t="s">
        <v>62</v>
      </c>
      <c r="E35" s="71"/>
      <c r="F35" s="64">
        <v>57200</v>
      </c>
      <c r="G35" s="64"/>
      <c r="H35" s="66">
        <f t="shared" si="0"/>
        <v>48113191.68999999</v>
      </c>
    </row>
    <row r="36" spans="1:8" ht="31.5" x14ac:dyDescent="0.25">
      <c r="A36" s="67">
        <v>45048</v>
      </c>
      <c r="B36" s="68" t="s">
        <v>63</v>
      </c>
      <c r="C36" s="74" t="s">
        <v>64</v>
      </c>
      <c r="D36" s="70" t="s">
        <v>65</v>
      </c>
      <c r="E36" s="71"/>
      <c r="F36" s="64">
        <v>35400</v>
      </c>
      <c r="G36" s="64"/>
      <c r="H36" s="66">
        <f t="shared" si="0"/>
        <v>48148591.68999999</v>
      </c>
    </row>
    <row r="37" spans="1:8" ht="31.5" x14ac:dyDescent="0.25">
      <c r="A37" s="67">
        <v>45048</v>
      </c>
      <c r="B37" s="68" t="s">
        <v>66</v>
      </c>
      <c r="C37" s="74" t="s">
        <v>64</v>
      </c>
      <c r="D37" s="70" t="s">
        <v>67</v>
      </c>
      <c r="E37" s="71"/>
      <c r="F37" s="64">
        <v>11800</v>
      </c>
      <c r="G37" s="64"/>
      <c r="H37" s="66">
        <f t="shared" si="0"/>
        <v>48160391.68999999</v>
      </c>
    </row>
    <row r="38" spans="1:8" ht="31.5" x14ac:dyDescent="0.25">
      <c r="A38" s="67">
        <v>45048</v>
      </c>
      <c r="B38" s="68" t="s">
        <v>68</v>
      </c>
      <c r="C38" s="74" t="s">
        <v>64</v>
      </c>
      <c r="D38" s="70" t="s">
        <v>69</v>
      </c>
      <c r="E38" s="71"/>
      <c r="F38" s="64">
        <v>11800</v>
      </c>
      <c r="G38" s="64"/>
      <c r="H38" s="66">
        <f t="shared" si="0"/>
        <v>48172191.68999999</v>
      </c>
    </row>
    <row r="39" spans="1:8" ht="31.5" x14ac:dyDescent="0.25">
      <c r="A39" s="67">
        <v>45049</v>
      </c>
      <c r="B39" s="68" t="s">
        <v>70</v>
      </c>
      <c r="C39" s="73" t="s">
        <v>61</v>
      </c>
      <c r="D39" s="70" t="s">
        <v>71</v>
      </c>
      <c r="E39" s="71"/>
      <c r="F39" s="64">
        <v>44600</v>
      </c>
      <c r="G39" s="64"/>
      <c r="H39" s="66">
        <f t="shared" si="0"/>
        <v>48216791.68999999</v>
      </c>
    </row>
    <row r="40" spans="1:8" ht="63" x14ac:dyDescent="0.25">
      <c r="A40" s="67">
        <v>45049</v>
      </c>
      <c r="B40" s="68" t="s">
        <v>72</v>
      </c>
      <c r="C40" s="73" t="s">
        <v>61</v>
      </c>
      <c r="D40" s="70" t="s">
        <v>73</v>
      </c>
      <c r="E40" s="71"/>
      <c r="F40" s="64">
        <v>25000</v>
      </c>
      <c r="G40" s="64"/>
      <c r="H40" s="66">
        <f t="shared" si="0"/>
        <v>48241791.68999999</v>
      </c>
    </row>
    <row r="41" spans="1:8" ht="31.5" x14ac:dyDescent="0.25">
      <c r="A41" s="67">
        <v>45049</v>
      </c>
      <c r="B41" s="68" t="s">
        <v>74</v>
      </c>
      <c r="C41" s="69" t="s">
        <v>61</v>
      </c>
      <c r="D41" s="70" t="s">
        <v>75</v>
      </c>
      <c r="E41" s="71"/>
      <c r="F41" s="64">
        <v>11800</v>
      </c>
      <c r="G41" s="64"/>
      <c r="H41" s="66">
        <f t="shared" si="0"/>
        <v>48253591.68999999</v>
      </c>
    </row>
    <row r="42" spans="1:8" ht="31.5" x14ac:dyDescent="0.25">
      <c r="A42" s="67">
        <v>45049</v>
      </c>
      <c r="B42" s="68" t="s">
        <v>76</v>
      </c>
      <c r="C42" s="74" t="s">
        <v>64</v>
      </c>
      <c r="D42" s="70" t="s">
        <v>77</v>
      </c>
      <c r="E42" s="71"/>
      <c r="F42" s="64">
        <v>21394.91</v>
      </c>
      <c r="G42" s="64"/>
      <c r="H42" s="66">
        <f t="shared" si="0"/>
        <v>48274986.599999987</v>
      </c>
    </row>
    <row r="43" spans="1:8" ht="31.5" x14ac:dyDescent="0.25">
      <c r="A43" s="67">
        <v>45049</v>
      </c>
      <c r="B43" s="68" t="s">
        <v>78</v>
      </c>
      <c r="C43" s="74" t="s">
        <v>64</v>
      </c>
      <c r="D43" s="70" t="s">
        <v>79</v>
      </c>
      <c r="E43" s="71"/>
      <c r="F43" s="64">
        <v>177000</v>
      </c>
      <c r="G43" s="64"/>
      <c r="H43" s="66">
        <f t="shared" si="0"/>
        <v>48451986.599999987</v>
      </c>
    </row>
    <row r="44" spans="1:8" ht="31.5" x14ac:dyDescent="0.25">
      <c r="A44" s="67">
        <v>45049</v>
      </c>
      <c r="B44" s="68" t="s">
        <v>80</v>
      </c>
      <c r="C44" s="74" t="s">
        <v>64</v>
      </c>
      <c r="D44" s="70" t="s">
        <v>81</v>
      </c>
      <c r="E44" s="71"/>
      <c r="F44" s="64">
        <v>11800</v>
      </c>
      <c r="G44" s="72"/>
      <c r="H44" s="66">
        <f t="shared" si="0"/>
        <v>48463786.599999987</v>
      </c>
    </row>
    <row r="45" spans="1:8" ht="31.5" x14ac:dyDescent="0.25">
      <c r="A45" s="67">
        <v>45049</v>
      </c>
      <c r="B45" s="68" t="s">
        <v>82</v>
      </c>
      <c r="C45" s="74" t="s">
        <v>64</v>
      </c>
      <c r="D45" s="70" t="s">
        <v>83</v>
      </c>
      <c r="E45" s="71"/>
      <c r="F45" s="64">
        <v>23600</v>
      </c>
      <c r="G45" s="72"/>
      <c r="H45" s="66">
        <f t="shared" si="0"/>
        <v>48487386.599999987</v>
      </c>
    </row>
    <row r="46" spans="1:8" ht="31.5" x14ac:dyDescent="0.25">
      <c r="A46" s="67">
        <v>45049</v>
      </c>
      <c r="B46" s="68" t="s">
        <v>84</v>
      </c>
      <c r="C46" s="74" t="s">
        <v>64</v>
      </c>
      <c r="D46" s="70" t="s">
        <v>85</v>
      </c>
      <c r="E46" s="71"/>
      <c r="F46" s="64">
        <v>11800</v>
      </c>
      <c r="G46" s="64"/>
      <c r="H46" s="66">
        <f t="shared" si="0"/>
        <v>48499186.599999987</v>
      </c>
    </row>
    <row r="47" spans="1:8" ht="31.5" x14ac:dyDescent="0.25">
      <c r="A47" s="67">
        <v>45049</v>
      </c>
      <c r="B47" s="68" t="s">
        <v>86</v>
      </c>
      <c r="C47" s="74" t="s">
        <v>64</v>
      </c>
      <c r="D47" s="70" t="s">
        <v>87</v>
      </c>
      <c r="E47" s="71"/>
      <c r="F47" s="64">
        <v>11800</v>
      </c>
      <c r="G47" s="64"/>
      <c r="H47" s="66">
        <f t="shared" si="0"/>
        <v>48510986.599999987</v>
      </c>
    </row>
    <row r="48" spans="1:8" ht="31.5" x14ac:dyDescent="0.25">
      <c r="A48" s="67">
        <v>45049</v>
      </c>
      <c r="B48" s="68" t="s">
        <v>88</v>
      </c>
      <c r="C48" s="74" t="s">
        <v>64</v>
      </c>
      <c r="D48" s="70" t="s">
        <v>89</v>
      </c>
      <c r="E48" s="71"/>
      <c r="F48" s="64">
        <v>11800</v>
      </c>
      <c r="G48" s="64"/>
      <c r="H48" s="66">
        <f t="shared" si="0"/>
        <v>48522786.599999987</v>
      </c>
    </row>
    <row r="49" spans="1:8" ht="31.5" x14ac:dyDescent="0.25">
      <c r="A49" s="67">
        <v>45050</v>
      </c>
      <c r="B49" s="68" t="s">
        <v>90</v>
      </c>
      <c r="C49" s="74" t="s">
        <v>61</v>
      </c>
      <c r="D49" s="70" t="s">
        <v>91</v>
      </c>
      <c r="E49" s="71"/>
      <c r="F49" s="64">
        <v>70800</v>
      </c>
      <c r="G49" s="64"/>
      <c r="H49" s="66">
        <f t="shared" si="0"/>
        <v>48593586.599999987</v>
      </c>
    </row>
    <row r="50" spans="1:8" ht="31.5" x14ac:dyDescent="0.25">
      <c r="A50" s="67">
        <v>45050</v>
      </c>
      <c r="B50" s="68" t="s">
        <v>92</v>
      </c>
      <c r="C50" s="74" t="s">
        <v>61</v>
      </c>
      <c r="D50" s="70" t="s">
        <v>93</v>
      </c>
      <c r="E50" s="71"/>
      <c r="F50" s="64">
        <v>22200</v>
      </c>
      <c r="G50" s="64"/>
      <c r="H50" s="66">
        <f t="shared" si="0"/>
        <v>48615786.599999987</v>
      </c>
    </row>
    <row r="51" spans="1:8" ht="31.5" x14ac:dyDescent="0.25">
      <c r="A51" s="67">
        <v>45050</v>
      </c>
      <c r="B51" s="68" t="s">
        <v>94</v>
      </c>
      <c r="C51" s="74" t="s">
        <v>61</v>
      </c>
      <c r="D51" s="70" t="s">
        <v>95</v>
      </c>
      <c r="E51" s="71"/>
      <c r="F51" s="64">
        <v>18735.59</v>
      </c>
      <c r="G51" s="64"/>
      <c r="H51" s="66">
        <f t="shared" si="0"/>
        <v>48634522.18999999</v>
      </c>
    </row>
    <row r="52" spans="1:8" ht="47.25" x14ac:dyDescent="0.25">
      <c r="A52" s="67">
        <v>45050</v>
      </c>
      <c r="B52" s="68" t="s">
        <v>96</v>
      </c>
      <c r="C52" s="69" t="s">
        <v>64</v>
      </c>
      <c r="D52" s="70" t="s">
        <v>97</v>
      </c>
      <c r="E52" s="71"/>
      <c r="F52" s="64">
        <v>53224.2</v>
      </c>
      <c r="G52" s="79"/>
      <c r="H52" s="66">
        <f t="shared" si="0"/>
        <v>48687746.389999993</v>
      </c>
    </row>
    <row r="53" spans="1:8" ht="31.5" x14ac:dyDescent="0.25">
      <c r="A53" s="67">
        <v>45050</v>
      </c>
      <c r="B53" s="68" t="s">
        <v>98</v>
      </c>
      <c r="C53" s="69" t="s">
        <v>64</v>
      </c>
      <c r="D53" s="70" t="s">
        <v>99</v>
      </c>
      <c r="E53" s="71"/>
      <c r="F53" s="64">
        <v>23600</v>
      </c>
      <c r="G53" s="79"/>
      <c r="H53" s="66">
        <f t="shared" si="0"/>
        <v>48711346.389999993</v>
      </c>
    </row>
    <row r="54" spans="1:8" ht="31.5" x14ac:dyDescent="0.25">
      <c r="A54" s="67">
        <v>45050</v>
      </c>
      <c r="B54" s="68" t="s">
        <v>100</v>
      </c>
      <c r="C54" s="69" t="s">
        <v>64</v>
      </c>
      <c r="D54" s="70" t="s">
        <v>101</v>
      </c>
      <c r="E54" s="71"/>
      <c r="F54" s="64">
        <v>26550</v>
      </c>
      <c r="G54" s="72"/>
      <c r="H54" s="66">
        <f t="shared" si="0"/>
        <v>48737896.389999993</v>
      </c>
    </row>
    <row r="55" spans="1:8" ht="31.5" x14ac:dyDescent="0.25">
      <c r="A55" s="67">
        <v>45051</v>
      </c>
      <c r="B55" s="68" t="s">
        <v>102</v>
      </c>
      <c r="C55" s="69" t="s">
        <v>61</v>
      </c>
      <c r="D55" s="70" t="s">
        <v>103</v>
      </c>
      <c r="E55" s="71"/>
      <c r="F55" s="64">
        <v>60300</v>
      </c>
      <c r="G55" s="72"/>
      <c r="H55" s="66">
        <f t="shared" si="0"/>
        <v>48798196.389999993</v>
      </c>
    </row>
    <row r="56" spans="1:8" ht="31.5" x14ac:dyDescent="0.25">
      <c r="A56" s="67">
        <v>45051</v>
      </c>
      <c r="B56" s="68" t="s">
        <v>104</v>
      </c>
      <c r="C56" s="69" t="s">
        <v>61</v>
      </c>
      <c r="D56" s="70" t="s">
        <v>105</v>
      </c>
      <c r="E56" s="71"/>
      <c r="F56" s="64">
        <v>11260</v>
      </c>
      <c r="G56" s="64"/>
      <c r="H56" s="66">
        <f t="shared" si="0"/>
        <v>48809456.389999993</v>
      </c>
    </row>
    <row r="57" spans="1:8" ht="31.5" x14ac:dyDescent="0.25">
      <c r="A57" s="67">
        <v>45051</v>
      </c>
      <c r="B57" s="68" t="s">
        <v>106</v>
      </c>
      <c r="C57" s="69" t="s">
        <v>64</v>
      </c>
      <c r="D57" s="70" t="s">
        <v>107</v>
      </c>
      <c r="E57" s="71"/>
      <c r="F57" s="64">
        <v>10827.68</v>
      </c>
      <c r="G57" s="64"/>
      <c r="H57" s="66">
        <f t="shared" si="0"/>
        <v>48820284.069999993</v>
      </c>
    </row>
    <row r="58" spans="1:8" ht="31.5" x14ac:dyDescent="0.25">
      <c r="A58" s="67">
        <v>45051</v>
      </c>
      <c r="B58" s="68" t="s">
        <v>108</v>
      </c>
      <c r="C58" s="69" t="s">
        <v>64</v>
      </c>
      <c r="D58" s="70" t="s">
        <v>109</v>
      </c>
      <c r="E58" s="71"/>
      <c r="F58" s="64">
        <v>35400</v>
      </c>
      <c r="G58" s="64"/>
      <c r="H58" s="66">
        <f t="shared" si="0"/>
        <v>48855684.069999993</v>
      </c>
    </row>
    <row r="59" spans="1:8" ht="78.75" x14ac:dyDescent="0.25">
      <c r="A59" s="67">
        <v>45054</v>
      </c>
      <c r="B59" s="68" t="s">
        <v>110</v>
      </c>
      <c r="C59" s="69" t="s">
        <v>61</v>
      </c>
      <c r="D59" s="70" t="s">
        <v>111</v>
      </c>
      <c r="E59" s="71"/>
      <c r="F59" s="64">
        <v>190200</v>
      </c>
      <c r="G59" s="72"/>
      <c r="H59" s="66">
        <f t="shared" si="0"/>
        <v>49045884.069999993</v>
      </c>
    </row>
    <row r="60" spans="1:8" ht="31.5" x14ac:dyDescent="0.25">
      <c r="A60" s="67">
        <v>45054</v>
      </c>
      <c r="B60" s="68" t="s">
        <v>112</v>
      </c>
      <c r="C60" s="69" t="s">
        <v>61</v>
      </c>
      <c r="D60" s="70" t="s">
        <v>113</v>
      </c>
      <c r="E60" s="71"/>
      <c r="F60" s="64">
        <v>7200</v>
      </c>
      <c r="G60" s="72"/>
      <c r="H60" s="66">
        <f t="shared" si="0"/>
        <v>49053084.069999993</v>
      </c>
    </row>
    <row r="61" spans="1:8" ht="31.5" x14ac:dyDescent="0.25">
      <c r="A61" s="67">
        <v>45054</v>
      </c>
      <c r="B61" s="68" t="s">
        <v>114</v>
      </c>
      <c r="C61" s="69" t="s">
        <v>61</v>
      </c>
      <c r="D61" s="70" t="s">
        <v>115</v>
      </c>
      <c r="E61" s="71"/>
      <c r="F61" s="64">
        <v>31300</v>
      </c>
      <c r="G61" s="72"/>
      <c r="H61" s="66">
        <f t="shared" si="0"/>
        <v>49084384.069999993</v>
      </c>
    </row>
    <row r="62" spans="1:8" ht="47.25" x14ac:dyDescent="0.25">
      <c r="A62" s="67">
        <v>45054</v>
      </c>
      <c r="B62" s="68" t="s">
        <v>116</v>
      </c>
      <c r="C62" s="69" t="s">
        <v>61</v>
      </c>
      <c r="D62" s="70" t="s">
        <v>117</v>
      </c>
      <c r="E62" s="71"/>
      <c r="F62" s="64">
        <v>50000</v>
      </c>
      <c r="G62" s="64"/>
      <c r="H62" s="66">
        <f t="shared" si="0"/>
        <v>49134384.069999993</v>
      </c>
    </row>
    <row r="63" spans="1:8" ht="47.25" x14ac:dyDescent="0.25">
      <c r="A63" s="67">
        <v>45054</v>
      </c>
      <c r="B63" s="68" t="s">
        <v>118</v>
      </c>
      <c r="C63" s="69" t="s">
        <v>64</v>
      </c>
      <c r="D63" s="70" t="s">
        <v>119</v>
      </c>
      <c r="E63" s="71"/>
      <c r="F63" s="64">
        <v>72150.81</v>
      </c>
      <c r="G63" s="64"/>
      <c r="H63" s="66">
        <f t="shared" si="0"/>
        <v>49206534.879999995</v>
      </c>
    </row>
    <row r="64" spans="1:8" ht="31.5" x14ac:dyDescent="0.25">
      <c r="A64" s="67">
        <v>45054</v>
      </c>
      <c r="B64" s="68" t="s">
        <v>120</v>
      </c>
      <c r="C64" s="69" t="s">
        <v>64</v>
      </c>
      <c r="D64" s="70" t="s">
        <v>121</v>
      </c>
      <c r="E64" s="71"/>
      <c r="F64" s="64">
        <v>23600</v>
      </c>
      <c r="G64" s="72"/>
      <c r="H64" s="66">
        <f t="shared" si="0"/>
        <v>49230134.879999995</v>
      </c>
    </row>
    <row r="65" spans="1:8" ht="47.25" x14ac:dyDescent="0.25">
      <c r="A65" s="67">
        <v>45054</v>
      </c>
      <c r="B65" s="68" t="s">
        <v>122</v>
      </c>
      <c r="C65" s="69" t="s">
        <v>64</v>
      </c>
      <c r="D65" s="70" t="s">
        <v>123</v>
      </c>
      <c r="E65" s="71"/>
      <c r="F65" s="64">
        <v>28283</v>
      </c>
      <c r="G65" s="72"/>
      <c r="H65" s="66">
        <f t="shared" si="0"/>
        <v>49258417.879999995</v>
      </c>
    </row>
    <row r="66" spans="1:8" ht="47.25" x14ac:dyDescent="0.25">
      <c r="A66" s="67">
        <v>45054</v>
      </c>
      <c r="B66" s="68" t="s">
        <v>124</v>
      </c>
      <c r="C66" s="69" t="s">
        <v>64</v>
      </c>
      <c r="D66" s="70" t="s">
        <v>125</v>
      </c>
      <c r="E66" s="71"/>
      <c r="F66" s="64">
        <v>21200</v>
      </c>
      <c r="G66" s="72"/>
      <c r="H66" s="66">
        <f t="shared" si="0"/>
        <v>49279617.879999995</v>
      </c>
    </row>
    <row r="67" spans="1:8" ht="63" x14ac:dyDescent="0.25">
      <c r="A67" s="67">
        <v>45055</v>
      </c>
      <c r="B67" s="68" t="s">
        <v>126</v>
      </c>
      <c r="C67" s="69" t="s">
        <v>61</v>
      </c>
      <c r="D67" s="70" t="s">
        <v>127</v>
      </c>
      <c r="E67" s="71"/>
      <c r="F67" s="64">
        <v>38600</v>
      </c>
      <c r="G67" s="72"/>
      <c r="H67" s="66">
        <f t="shared" si="0"/>
        <v>49318217.879999995</v>
      </c>
    </row>
    <row r="68" spans="1:8" ht="31.5" x14ac:dyDescent="0.25">
      <c r="A68" s="67">
        <v>45055</v>
      </c>
      <c r="B68" s="68" t="s">
        <v>128</v>
      </c>
      <c r="C68" s="69" t="s">
        <v>61</v>
      </c>
      <c r="D68" s="70" t="s">
        <v>129</v>
      </c>
      <c r="E68" s="71"/>
      <c r="F68" s="64">
        <v>139980</v>
      </c>
      <c r="G68" s="72"/>
      <c r="H68" s="66">
        <f t="shared" si="0"/>
        <v>49458197.879999995</v>
      </c>
    </row>
    <row r="69" spans="1:8" ht="31.5" x14ac:dyDescent="0.25">
      <c r="A69" s="67">
        <v>45055</v>
      </c>
      <c r="B69" s="68" t="s">
        <v>130</v>
      </c>
      <c r="C69" s="69" t="s">
        <v>61</v>
      </c>
      <c r="D69" s="70" t="s">
        <v>131</v>
      </c>
      <c r="E69" s="71"/>
      <c r="F69" s="64">
        <v>56700</v>
      </c>
      <c r="G69" s="72"/>
      <c r="H69" s="66">
        <f t="shared" si="0"/>
        <v>49514897.879999995</v>
      </c>
    </row>
    <row r="70" spans="1:8" ht="31.5" x14ac:dyDescent="0.25">
      <c r="A70" s="67">
        <v>45055</v>
      </c>
      <c r="B70" s="68" t="s">
        <v>132</v>
      </c>
      <c r="C70" s="69" t="s">
        <v>64</v>
      </c>
      <c r="D70" s="70" t="s">
        <v>133</v>
      </c>
      <c r="E70" s="71"/>
      <c r="F70" s="64">
        <v>7200</v>
      </c>
      <c r="G70" s="72"/>
      <c r="H70" s="66">
        <f t="shared" si="0"/>
        <v>49522097.879999995</v>
      </c>
    </row>
    <row r="71" spans="1:8" ht="31.5" x14ac:dyDescent="0.25">
      <c r="A71" s="67">
        <v>45055</v>
      </c>
      <c r="B71" s="68" t="s">
        <v>134</v>
      </c>
      <c r="C71" s="69" t="s">
        <v>64</v>
      </c>
      <c r="D71" s="70" t="s">
        <v>135</v>
      </c>
      <c r="E71" s="71"/>
      <c r="F71" s="64">
        <v>47200</v>
      </c>
      <c r="G71" s="72"/>
      <c r="H71" s="66">
        <f t="shared" si="0"/>
        <v>49569297.879999995</v>
      </c>
    </row>
    <row r="72" spans="1:8" ht="31.5" x14ac:dyDescent="0.25">
      <c r="A72" s="67">
        <v>45055</v>
      </c>
      <c r="B72" s="68" t="s">
        <v>136</v>
      </c>
      <c r="C72" s="69" t="s">
        <v>64</v>
      </c>
      <c r="D72" s="70" t="s">
        <v>137</v>
      </c>
      <c r="E72" s="71"/>
      <c r="F72" s="64">
        <v>160909.71</v>
      </c>
      <c r="G72" s="72"/>
      <c r="H72" s="66">
        <f t="shared" si="0"/>
        <v>49730207.589999996</v>
      </c>
    </row>
    <row r="73" spans="1:8" ht="31.5" x14ac:dyDescent="0.25">
      <c r="A73" s="67">
        <v>45055</v>
      </c>
      <c r="B73" s="68" t="s">
        <v>138</v>
      </c>
      <c r="C73" s="69" t="s">
        <v>64</v>
      </c>
      <c r="D73" s="70" t="s">
        <v>139</v>
      </c>
      <c r="E73" s="71"/>
      <c r="F73" s="64">
        <v>33321.599999999999</v>
      </c>
      <c r="G73" s="72"/>
      <c r="H73" s="66">
        <f t="shared" si="0"/>
        <v>49763529.189999998</v>
      </c>
    </row>
    <row r="74" spans="1:8" ht="31.5" x14ac:dyDescent="0.25">
      <c r="A74" s="67">
        <v>45055</v>
      </c>
      <c r="B74" s="68" t="s">
        <v>140</v>
      </c>
      <c r="C74" s="69" t="s">
        <v>64</v>
      </c>
      <c r="D74" s="70" t="s">
        <v>141</v>
      </c>
      <c r="E74" s="71"/>
      <c r="F74" s="64">
        <v>133675</v>
      </c>
      <c r="G74" s="72"/>
      <c r="H74" s="66">
        <f t="shared" si="0"/>
        <v>49897204.189999998</v>
      </c>
    </row>
    <row r="75" spans="1:8" ht="31.5" x14ac:dyDescent="0.25">
      <c r="A75" s="75">
        <v>45056</v>
      </c>
      <c r="B75" s="76" t="s">
        <v>142</v>
      </c>
      <c r="C75" s="77" t="s">
        <v>143</v>
      </c>
      <c r="D75" s="78" t="s">
        <v>144</v>
      </c>
      <c r="E75" s="76" t="s">
        <v>145</v>
      </c>
      <c r="F75" s="64"/>
      <c r="G75" s="79">
        <v>9587.57</v>
      </c>
      <c r="H75" s="66">
        <f t="shared" si="0"/>
        <v>49887616.619999997</v>
      </c>
    </row>
    <row r="76" spans="1:8" ht="31.5" x14ac:dyDescent="0.25">
      <c r="A76" s="67">
        <v>45056</v>
      </c>
      <c r="B76" s="68" t="s">
        <v>146</v>
      </c>
      <c r="C76" s="69" t="s">
        <v>61</v>
      </c>
      <c r="D76" s="70" t="s">
        <v>147</v>
      </c>
      <c r="E76" s="71"/>
      <c r="F76" s="64">
        <v>30900</v>
      </c>
      <c r="G76" s="72"/>
      <c r="H76" s="66">
        <f t="shared" si="0"/>
        <v>49918516.619999997</v>
      </c>
    </row>
    <row r="77" spans="1:8" ht="31.5" x14ac:dyDescent="0.25">
      <c r="A77" s="67">
        <v>45056</v>
      </c>
      <c r="B77" s="68" t="s">
        <v>148</v>
      </c>
      <c r="C77" s="69" t="s">
        <v>64</v>
      </c>
      <c r="D77" s="70" t="s">
        <v>149</v>
      </c>
      <c r="E77" s="71"/>
      <c r="F77" s="64">
        <v>11800</v>
      </c>
      <c r="G77" s="72"/>
      <c r="H77" s="66">
        <f t="shared" si="0"/>
        <v>49930316.619999997</v>
      </c>
    </row>
    <row r="78" spans="1:8" ht="47.25" x14ac:dyDescent="0.25">
      <c r="A78" s="67">
        <v>45056</v>
      </c>
      <c r="B78" s="68" t="s">
        <v>150</v>
      </c>
      <c r="C78" s="69" t="s">
        <v>64</v>
      </c>
      <c r="D78" s="70" t="s">
        <v>151</v>
      </c>
      <c r="E78" s="71"/>
      <c r="F78" s="64">
        <f>47200+11800</f>
        <v>59000</v>
      </c>
      <c r="G78" s="72"/>
      <c r="H78" s="66">
        <f t="shared" si="0"/>
        <v>49989316.619999997</v>
      </c>
    </row>
    <row r="79" spans="1:8" ht="31.5" x14ac:dyDescent="0.25">
      <c r="A79" s="67">
        <v>45056</v>
      </c>
      <c r="B79" s="68" t="s">
        <v>152</v>
      </c>
      <c r="C79" s="69" t="s">
        <v>64</v>
      </c>
      <c r="D79" s="70" t="s">
        <v>153</v>
      </c>
      <c r="E79" s="71"/>
      <c r="F79" s="64">
        <v>11800</v>
      </c>
      <c r="G79" s="72"/>
      <c r="H79" s="66">
        <f t="shared" si="0"/>
        <v>50001116.619999997</v>
      </c>
    </row>
    <row r="80" spans="1:8" ht="31.5" x14ac:dyDescent="0.25">
      <c r="A80" s="67">
        <v>45056</v>
      </c>
      <c r="B80" s="68" t="s">
        <v>154</v>
      </c>
      <c r="C80" s="69" t="s">
        <v>64</v>
      </c>
      <c r="D80" s="70" t="s">
        <v>155</v>
      </c>
      <c r="E80" s="71"/>
      <c r="F80" s="64">
        <v>23600</v>
      </c>
      <c r="G80" s="72"/>
      <c r="H80" s="66">
        <f t="shared" si="0"/>
        <v>50024716.619999997</v>
      </c>
    </row>
    <row r="81" spans="1:8" ht="47.25" x14ac:dyDescent="0.25">
      <c r="A81" s="75">
        <v>45057</v>
      </c>
      <c r="B81" s="76" t="s">
        <v>156</v>
      </c>
      <c r="C81" s="77" t="s">
        <v>157</v>
      </c>
      <c r="D81" s="78" t="s">
        <v>158</v>
      </c>
      <c r="E81" s="76" t="s">
        <v>159</v>
      </c>
      <c r="F81" s="64"/>
      <c r="G81" s="79">
        <v>20000</v>
      </c>
      <c r="H81" s="66">
        <f t="shared" si="0"/>
        <v>50004716.619999997</v>
      </c>
    </row>
    <row r="82" spans="1:8" ht="31.5" x14ac:dyDescent="0.25">
      <c r="A82" s="75">
        <v>45057</v>
      </c>
      <c r="B82" s="76" t="s">
        <v>160</v>
      </c>
      <c r="C82" s="77" t="s">
        <v>161</v>
      </c>
      <c r="D82" s="78" t="s">
        <v>162</v>
      </c>
      <c r="E82" s="76" t="s">
        <v>163</v>
      </c>
      <c r="F82" s="64"/>
      <c r="G82" s="79">
        <v>6000</v>
      </c>
      <c r="H82" s="66">
        <f t="shared" si="0"/>
        <v>49998716.619999997</v>
      </c>
    </row>
    <row r="83" spans="1:8" ht="31.5" x14ac:dyDescent="0.25">
      <c r="A83" s="67">
        <v>45057</v>
      </c>
      <c r="B83" s="68" t="s">
        <v>164</v>
      </c>
      <c r="C83" s="69" t="s">
        <v>61</v>
      </c>
      <c r="D83" s="70" t="s">
        <v>165</v>
      </c>
      <c r="E83" s="71"/>
      <c r="F83" s="64">
        <v>13000</v>
      </c>
      <c r="G83" s="72"/>
      <c r="H83" s="66">
        <f t="shared" si="0"/>
        <v>50011716.619999997</v>
      </c>
    </row>
    <row r="84" spans="1:8" ht="78.75" x14ac:dyDescent="0.25">
      <c r="A84" s="67">
        <v>45057</v>
      </c>
      <c r="B84" s="68" t="s">
        <v>166</v>
      </c>
      <c r="C84" s="69" t="s">
        <v>61</v>
      </c>
      <c r="D84" s="70" t="s">
        <v>167</v>
      </c>
      <c r="E84" s="71"/>
      <c r="F84" s="64">
        <v>81235</v>
      </c>
      <c r="G84" s="72"/>
      <c r="H84" s="66">
        <f t="shared" si="0"/>
        <v>50092951.619999997</v>
      </c>
    </row>
    <row r="85" spans="1:8" ht="31.5" x14ac:dyDescent="0.25">
      <c r="A85" s="67">
        <v>45058</v>
      </c>
      <c r="B85" s="68" t="s">
        <v>168</v>
      </c>
      <c r="C85" s="73" t="s">
        <v>61</v>
      </c>
      <c r="D85" s="70" t="s">
        <v>169</v>
      </c>
      <c r="E85" s="71"/>
      <c r="F85" s="64">
        <v>25500</v>
      </c>
      <c r="G85" s="72"/>
      <c r="H85" s="66">
        <f t="shared" si="0"/>
        <v>50118451.619999997</v>
      </c>
    </row>
    <row r="86" spans="1:8" ht="31.5" x14ac:dyDescent="0.25">
      <c r="A86" s="67">
        <v>45058</v>
      </c>
      <c r="B86" s="68" t="s">
        <v>170</v>
      </c>
      <c r="C86" s="69" t="s">
        <v>64</v>
      </c>
      <c r="D86" s="70" t="s">
        <v>171</v>
      </c>
      <c r="E86" s="71"/>
      <c r="F86" s="64">
        <v>23600</v>
      </c>
      <c r="G86" s="72"/>
      <c r="H86" s="66">
        <f t="shared" si="0"/>
        <v>50142051.619999997</v>
      </c>
    </row>
    <row r="87" spans="1:8" ht="31.5" x14ac:dyDescent="0.25">
      <c r="A87" s="67">
        <v>45061</v>
      </c>
      <c r="B87" s="80" t="s">
        <v>94</v>
      </c>
      <c r="C87" s="69" t="s">
        <v>61</v>
      </c>
      <c r="D87" s="70" t="s">
        <v>172</v>
      </c>
      <c r="E87" s="71"/>
      <c r="F87" s="64">
        <v>38100</v>
      </c>
      <c r="G87" s="72"/>
      <c r="H87" s="66">
        <f t="shared" si="0"/>
        <v>50180151.619999997</v>
      </c>
    </row>
    <row r="88" spans="1:8" ht="31.5" x14ac:dyDescent="0.25">
      <c r="A88" s="67">
        <v>45061</v>
      </c>
      <c r="B88" s="68" t="s">
        <v>173</v>
      </c>
      <c r="C88" s="69" t="s">
        <v>64</v>
      </c>
      <c r="D88" s="70" t="s">
        <v>174</v>
      </c>
      <c r="E88" s="71"/>
      <c r="F88" s="64">
        <v>15255.9</v>
      </c>
      <c r="G88" s="72"/>
      <c r="H88" s="66">
        <f t="shared" si="0"/>
        <v>50195407.519999996</v>
      </c>
    </row>
    <row r="89" spans="1:8" ht="47.25" x14ac:dyDescent="0.25">
      <c r="A89" s="67">
        <v>45061</v>
      </c>
      <c r="B89" s="68" t="s">
        <v>175</v>
      </c>
      <c r="C89" s="69" t="s">
        <v>64</v>
      </c>
      <c r="D89" s="70" t="s">
        <v>176</v>
      </c>
      <c r="E89" s="71"/>
      <c r="F89" s="64">
        <v>184919.2</v>
      </c>
      <c r="G89" s="72"/>
      <c r="H89" s="66">
        <f t="shared" si="0"/>
        <v>50380326.719999999</v>
      </c>
    </row>
    <row r="90" spans="1:8" ht="47.25" x14ac:dyDescent="0.25">
      <c r="A90" s="67">
        <v>45061</v>
      </c>
      <c r="B90" s="68" t="s">
        <v>177</v>
      </c>
      <c r="C90" s="69" t="s">
        <v>64</v>
      </c>
      <c r="D90" s="70" t="s">
        <v>178</v>
      </c>
      <c r="E90" s="71"/>
      <c r="F90" s="64">
        <v>70800</v>
      </c>
      <c r="G90" s="72"/>
      <c r="H90" s="66">
        <f t="shared" si="0"/>
        <v>50451126.719999999</v>
      </c>
    </row>
    <row r="91" spans="1:8" ht="31.5" x14ac:dyDescent="0.25">
      <c r="A91" s="67">
        <v>45061</v>
      </c>
      <c r="B91" s="68" t="s">
        <v>179</v>
      </c>
      <c r="C91" s="69" t="s">
        <v>64</v>
      </c>
      <c r="D91" s="70" t="s">
        <v>180</v>
      </c>
      <c r="E91" s="71"/>
      <c r="F91" s="64">
        <v>23600</v>
      </c>
      <c r="G91" s="72"/>
      <c r="H91" s="66">
        <f t="shared" si="0"/>
        <v>50474726.719999999</v>
      </c>
    </row>
    <row r="92" spans="1:8" ht="31.5" x14ac:dyDescent="0.25">
      <c r="A92" s="67">
        <v>45061</v>
      </c>
      <c r="B92" s="68" t="s">
        <v>181</v>
      </c>
      <c r="C92" s="69" t="s">
        <v>64</v>
      </c>
      <c r="D92" s="70" t="s">
        <v>182</v>
      </c>
      <c r="E92" s="71"/>
      <c r="F92" s="64">
        <v>11800</v>
      </c>
      <c r="G92" s="72"/>
      <c r="H92" s="66">
        <f t="shared" ref="H92:H144" si="1">H91+F92-G92</f>
        <v>50486526.719999999</v>
      </c>
    </row>
    <row r="93" spans="1:8" ht="31.5" x14ac:dyDescent="0.25">
      <c r="A93" s="67">
        <v>45061</v>
      </c>
      <c r="B93" s="68" t="s">
        <v>183</v>
      </c>
      <c r="C93" s="69" t="s">
        <v>64</v>
      </c>
      <c r="D93" s="70" t="s">
        <v>184</v>
      </c>
      <c r="E93" s="71"/>
      <c r="F93" s="64">
        <v>23600</v>
      </c>
      <c r="G93" s="72"/>
      <c r="H93" s="66">
        <f t="shared" si="1"/>
        <v>50510126.719999999</v>
      </c>
    </row>
    <row r="94" spans="1:8" ht="47.25" x14ac:dyDescent="0.25">
      <c r="A94" s="67">
        <v>45061</v>
      </c>
      <c r="B94" s="68" t="s">
        <v>185</v>
      </c>
      <c r="C94" s="69" t="s">
        <v>64</v>
      </c>
      <c r="D94" s="70" t="s">
        <v>186</v>
      </c>
      <c r="E94" s="71"/>
      <c r="F94" s="64">
        <v>31800</v>
      </c>
      <c r="G94" s="72"/>
      <c r="H94" s="66">
        <f t="shared" si="1"/>
        <v>50541926.719999999</v>
      </c>
    </row>
    <row r="95" spans="1:8" ht="47.25" x14ac:dyDescent="0.25">
      <c r="A95" s="75">
        <v>45062</v>
      </c>
      <c r="B95" s="76" t="s">
        <v>187</v>
      </c>
      <c r="C95" s="77" t="s">
        <v>188</v>
      </c>
      <c r="D95" s="78" t="s">
        <v>189</v>
      </c>
      <c r="E95" s="76" t="s">
        <v>190</v>
      </c>
      <c r="F95" s="64"/>
      <c r="G95" s="79">
        <v>249764.7</v>
      </c>
      <c r="H95" s="66">
        <f t="shared" si="1"/>
        <v>50292162.019999996</v>
      </c>
    </row>
    <row r="96" spans="1:8" ht="47.25" x14ac:dyDescent="0.25">
      <c r="A96" s="75">
        <v>45062</v>
      </c>
      <c r="B96" s="76" t="s">
        <v>191</v>
      </c>
      <c r="C96" s="77" t="s">
        <v>192</v>
      </c>
      <c r="D96" s="78" t="s">
        <v>193</v>
      </c>
      <c r="E96" s="76" t="s">
        <v>194</v>
      </c>
      <c r="F96" s="64"/>
      <c r="G96" s="79">
        <v>68328</v>
      </c>
      <c r="H96" s="66">
        <f t="shared" si="1"/>
        <v>50223834.019999996</v>
      </c>
    </row>
    <row r="97" spans="1:8" ht="31.5" x14ac:dyDescent="0.25">
      <c r="A97" s="67">
        <v>45062</v>
      </c>
      <c r="B97" s="68" t="s">
        <v>195</v>
      </c>
      <c r="C97" s="69" t="s">
        <v>61</v>
      </c>
      <c r="D97" s="70" t="s">
        <v>196</v>
      </c>
      <c r="E97" s="71"/>
      <c r="F97" s="64">
        <v>14100</v>
      </c>
      <c r="G97" s="72"/>
      <c r="H97" s="66">
        <f t="shared" si="1"/>
        <v>50237934.019999996</v>
      </c>
    </row>
    <row r="98" spans="1:8" ht="31.5" x14ac:dyDescent="0.25">
      <c r="A98" s="67">
        <v>45062</v>
      </c>
      <c r="B98" s="68" t="s">
        <v>197</v>
      </c>
      <c r="C98" s="69" t="s">
        <v>61</v>
      </c>
      <c r="D98" s="70" t="s">
        <v>198</v>
      </c>
      <c r="E98" s="71"/>
      <c r="F98" s="64">
        <v>59000</v>
      </c>
      <c r="G98" s="72"/>
      <c r="H98" s="66">
        <f t="shared" si="1"/>
        <v>50296934.019999996</v>
      </c>
    </row>
    <row r="99" spans="1:8" ht="47.25" x14ac:dyDescent="0.25">
      <c r="A99" s="67">
        <v>45062</v>
      </c>
      <c r="B99" s="68" t="s">
        <v>199</v>
      </c>
      <c r="C99" s="69" t="s">
        <v>61</v>
      </c>
      <c r="D99" s="70" t="s">
        <v>200</v>
      </c>
      <c r="E99" s="71"/>
      <c r="F99" s="64">
        <v>19200</v>
      </c>
      <c r="G99" s="72"/>
      <c r="H99" s="66">
        <f t="shared" si="1"/>
        <v>50316134.019999996</v>
      </c>
    </row>
    <row r="100" spans="1:8" ht="31.5" x14ac:dyDescent="0.25">
      <c r="A100" s="67">
        <v>45063</v>
      </c>
      <c r="B100" s="80" t="s">
        <v>201</v>
      </c>
      <c r="C100" s="69" t="s">
        <v>61</v>
      </c>
      <c r="D100" s="70" t="s">
        <v>202</v>
      </c>
      <c r="E100" s="71"/>
      <c r="F100" s="64">
        <v>18500</v>
      </c>
      <c r="G100" s="72"/>
      <c r="H100" s="66">
        <f t="shared" si="1"/>
        <v>50334634.019999996</v>
      </c>
    </row>
    <row r="101" spans="1:8" ht="31.5" x14ac:dyDescent="0.25">
      <c r="A101" s="67">
        <v>45063</v>
      </c>
      <c r="B101" s="68" t="s">
        <v>53</v>
      </c>
      <c r="C101" s="69" t="s">
        <v>61</v>
      </c>
      <c r="D101" s="70" t="s">
        <v>203</v>
      </c>
      <c r="E101" s="71"/>
      <c r="F101" s="64">
        <v>71981</v>
      </c>
      <c r="G101" s="72"/>
      <c r="H101" s="66">
        <f t="shared" si="1"/>
        <v>50406615.019999996</v>
      </c>
    </row>
    <row r="102" spans="1:8" ht="31.5" x14ac:dyDescent="0.25">
      <c r="A102" s="67">
        <v>45063</v>
      </c>
      <c r="B102" s="68" t="s">
        <v>204</v>
      </c>
      <c r="C102" s="69" t="s">
        <v>64</v>
      </c>
      <c r="D102" s="70" t="s">
        <v>205</v>
      </c>
      <c r="E102" s="71"/>
      <c r="F102" s="64">
        <v>112447.94</v>
      </c>
      <c r="G102" s="72"/>
      <c r="H102" s="66">
        <f t="shared" si="1"/>
        <v>50519062.959999993</v>
      </c>
    </row>
    <row r="103" spans="1:8" ht="31.5" x14ac:dyDescent="0.25">
      <c r="A103" s="67">
        <v>45063</v>
      </c>
      <c r="B103" s="68" t="s">
        <v>206</v>
      </c>
      <c r="C103" s="69" t="s">
        <v>64</v>
      </c>
      <c r="D103" s="70" t="s">
        <v>207</v>
      </c>
      <c r="E103" s="71"/>
      <c r="F103" s="64">
        <v>80877.600000000006</v>
      </c>
      <c r="G103" s="72"/>
      <c r="H103" s="66">
        <f t="shared" si="1"/>
        <v>50599940.559999995</v>
      </c>
    </row>
    <row r="104" spans="1:8" ht="31.5" x14ac:dyDescent="0.25">
      <c r="A104" s="67">
        <v>45063</v>
      </c>
      <c r="B104" s="68" t="s">
        <v>208</v>
      </c>
      <c r="C104" s="69" t="s">
        <v>64</v>
      </c>
      <c r="D104" s="70" t="s">
        <v>209</v>
      </c>
      <c r="E104" s="71"/>
      <c r="F104" s="64">
        <v>47400</v>
      </c>
      <c r="G104" s="72"/>
      <c r="H104" s="66">
        <f t="shared" si="1"/>
        <v>50647340.559999995</v>
      </c>
    </row>
    <row r="105" spans="1:8" ht="31.5" x14ac:dyDescent="0.25">
      <c r="A105" s="67">
        <v>45064</v>
      </c>
      <c r="B105" s="68" t="s">
        <v>210</v>
      </c>
      <c r="C105" s="69" t="s">
        <v>61</v>
      </c>
      <c r="D105" s="70" t="s">
        <v>211</v>
      </c>
      <c r="E105" s="71"/>
      <c r="F105" s="64">
        <v>4100</v>
      </c>
      <c r="G105" s="72"/>
      <c r="H105" s="66">
        <f t="shared" si="1"/>
        <v>50651440.559999995</v>
      </c>
    </row>
    <row r="106" spans="1:8" ht="31.5" x14ac:dyDescent="0.25">
      <c r="A106" s="67">
        <v>45064</v>
      </c>
      <c r="B106" s="68" t="s">
        <v>212</v>
      </c>
      <c r="C106" s="69" t="s">
        <v>61</v>
      </c>
      <c r="D106" s="70" t="s">
        <v>213</v>
      </c>
      <c r="E106" s="71"/>
      <c r="F106" s="64">
        <v>23600</v>
      </c>
      <c r="G106" s="72"/>
      <c r="H106" s="66">
        <f t="shared" si="1"/>
        <v>50675040.559999995</v>
      </c>
    </row>
    <row r="107" spans="1:8" ht="31.5" x14ac:dyDescent="0.25">
      <c r="A107" s="67">
        <v>45064</v>
      </c>
      <c r="B107" s="68" t="s">
        <v>214</v>
      </c>
      <c r="C107" s="69" t="s">
        <v>64</v>
      </c>
      <c r="D107" s="70" t="s">
        <v>215</v>
      </c>
      <c r="E107" s="71"/>
      <c r="F107" s="64">
        <v>11800</v>
      </c>
      <c r="G107" s="72"/>
      <c r="H107" s="66">
        <f t="shared" si="1"/>
        <v>50686840.559999995</v>
      </c>
    </row>
    <row r="108" spans="1:8" ht="31.5" x14ac:dyDescent="0.25">
      <c r="A108" s="67">
        <v>45065</v>
      </c>
      <c r="B108" s="68" t="s">
        <v>216</v>
      </c>
      <c r="C108" s="69" t="s">
        <v>61</v>
      </c>
      <c r="D108" s="70" t="s">
        <v>217</v>
      </c>
      <c r="E108" s="71"/>
      <c r="F108" s="64">
        <v>42100</v>
      </c>
      <c r="G108" s="72"/>
      <c r="H108" s="66">
        <f t="shared" si="1"/>
        <v>50728940.559999995</v>
      </c>
    </row>
    <row r="109" spans="1:8" ht="47.25" x14ac:dyDescent="0.25">
      <c r="A109" s="67">
        <v>45065</v>
      </c>
      <c r="B109" s="68" t="s">
        <v>218</v>
      </c>
      <c r="C109" s="69" t="s">
        <v>61</v>
      </c>
      <c r="D109" s="70" t="s">
        <v>219</v>
      </c>
      <c r="E109" s="71"/>
      <c r="F109" s="64">
        <v>12000</v>
      </c>
      <c r="G109" s="72"/>
      <c r="H109" s="66">
        <f t="shared" si="1"/>
        <v>50740940.559999995</v>
      </c>
    </row>
    <row r="110" spans="1:8" ht="31.5" x14ac:dyDescent="0.25">
      <c r="A110" s="67">
        <v>45065</v>
      </c>
      <c r="B110" s="68" t="s">
        <v>220</v>
      </c>
      <c r="C110" s="69" t="s">
        <v>61</v>
      </c>
      <c r="D110" s="70" t="s">
        <v>221</v>
      </c>
      <c r="E110" s="71"/>
      <c r="F110" s="64">
        <v>104000</v>
      </c>
      <c r="G110" s="72"/>
      <c r="H110" s="66">
        <f t="shared" si="1"/>
        <v>50844940.559999995</v>
      </c>
    </row>
    <row r="111" spans="1:8" ht="31.5" x14ac:dyDescent="0.25">
      <c r="A111" s="67">
        <v>45065</v>
      </c>
      <c r="B111" s="68" t="s">
        <v>222</v>
      </c>
      <c r="C111" s="69" t="s">
        <v>64</v>
      </c>
      <c r="D111" s="70" t="s">
        <v>223</v>
      </c>
      <c r="E111" s="71"/>
      <c r="F111" s="64">
        <v>118000</v>
      </c>
      <c r="G111" s="72"/>
      <c r="H111" s="66">
        <f t="shared" si="1"/>
        <v>50962940.559999995</v>
      </c>
    </row>
    <row r="112" spans="1:8" ht="31.5" x14ac:dyDescent="0.25">
      <c r="A112" s="67">
        <v>45065</v>
      </c>
      <c r="B112" s="68" t="s">
        <v>224</v>
      </c>
      <c r="C112" s="69" t="s">
        <v>64</v>
      </c>
      <c r="D112" s="70" t="s">
        <v>225</v>
      </c>
      <c r="E112" s="71"/>
      <c r="F112" s="64">
        <v>35400</v>
      </c>
      <c r="G112" s="72"/>
      <c r="H112" s="66">
        <f t="shared" si="1"/>
        <v>50998340.559999995</v>
      </c>
    </row>
    <row r="113" spans="1:8" ht="31.5" x14ac:dyDescent="0.25">
      <c r="A113" s="67">
        <v>45065</v>
      </c>
      <c r="B113" s="68" t="s">
        <v>226</v>
      </c>
      <c r="C113" s="69" t="s">
        <v>64</v>
      </c>
      <c r="D113" s="70" t="s">
        <v>227</v>
      </c>
      <c r="E113" s="71"/>
      <c r="F113" s="64">
        <v>101124</v>
      </c>
      <c r="G113" s="72"/>
      <c r="H113" s="66">
        <f t="shared" si="1"/>
        <v>51099464.559999995</v>
      </c>
    </row>
    <row r="114" spans="1:8" ht="31.5" x14ac:dyDescent="0.25">
      <c r="A114" s="67">
        <v>45065</v>
      </c>
      <c r="B114" s="68" t="s">
        <v>228</v>
      </c>
      <c r="C114" s="69" t="s">
        <v>64</v>
      </c>
      <c r="D114" s="70" t="s">
        <v>227</v>
      </c>
      <c r="E114" s="71"/>
      <c r="F114" s="64">
        <v>40044.6</v>
      </c>
      <c r="G114" s="72"/>
      <c r="H114" s="66">
        <f t="shared" si="1"/>
        <v>51139509.159999996</v>
      </c>
    </row>
    <row r="115" spans="1:8" ht="31.5" x14ac:dyDescent="0.25">
      <c r="A115" s="67">
        <v>45065</v>
      </c>
      <c r="B115" s="68" t="s">
        <v>229</v>
      </c>
      <c r="C115" s="69" t="s">
        <v>64</v>
      </c>
      <c r="D115" s="70" t="s">
        <v>230</v>
      </c>
      <c r="E115" s="71"/>
      <c r="F115" s="64">
        <v>3056.2</v>
      </c>
      <c r="G115" s="72"/>
      <c r="H115" s="66">
        <f t="shared" si="1"/>
        <v>51142565.359999999</v>
      </c>
    </row>
    <row r="116" spans="1:8" ht="31.5" x14ac:dyDescent="0.25">
      <c r="A116" s="67">
        <v>45065</v>
      </c>
      <c r="B116" s="68" t="s">
        <v>231</v>
      </c>
      <c r="C116" s="69" t="s">
        <v>64</v>
      </c>
      <c r="D116" s="70" t="s">
        <v>232</v>
      </c>
      <c r="E116" s="71"/>
      <c r="F116" s="64">
        <v>1500000</v>
      </c>
      <c r="G116" s="72"/>
      <c r="H116" s="66">
        <f t="shared" si="1"/>
        <v>52642565.359999999</v>
      </c>
    </row>
    <row r="117" spans="1:8" ht="31.5" x14ac:dyDescent="0.25">
      <c r="A117" s="67">
        <v>45066</v>
      </c>
      <c r="B117" s="68" t="s">
        <v>233</v>
      </c>
      <c r="C117" s="69" t="s">
        <v>64</v>
      </c>
      <c r="D117" s="70" t="s">
        <v>234</v>
      </c>
      <c r="E117" s="71"/>
      <c r="F117" s="64">
        <v>23600</v>
      </c>
      <c r="G117" s="64"/>
      <c r="H117" s="66">
        <f t="shared" si="1"/>
        <v>52666165.359999999</v>
      </c>
    </row>
    <row r="118" spans="1:8" ht="31.5" x14ac:dyDescent="0.25">
      <c r="A118" s="67">
        <v>45068</v>
      </c>
      <c r="B118" s="68" t="s">
        <v>235</v>
      </c>
      <c r="C118" s="69" t="s">
        <v>61</v>
      </c>
      <c r="D118" s="70" t="s">
        <v>236</v>
      </c>
      <c r="E118" s="71"/>
      <c r="F118" s="64">
        <v>5800</v>
      </c>
      <c r="G118" s="64"/>
      <c r="H118" s="66">
        <f t="shared" si="1"/>
        <v>52671965.359999999</v>
      </c>
    </row>
    <row r="119" spans="1:8" ht="47.25" x14ac:dyDescent="0.25">
      <c r="A119" s="67">
        <v>45068</v>
      </c>
      <c r="B119" s="68" t="s">
        <v>237</v>
      </c>
      <c r="C119" s="69" t="s">
        <v>61</v>
      </c>
      <c r="D119" s="70" t="s">
        <v>238</v>
      </c>
      <c r="E119" s="71"/>
      <c r="F119" s="64">
        <v>19000</v>
      </c>
      <c r="G119" s="64"/>
      <c r="H119" s="66">
        <f t="shared" si="1"/>
        <v>52690965.359999999</v>
      </c>
    </row>
    <row r="120" spans="1:8" ht="31.5" x14ac:dyDescent="0.25">
      <c r="A120" s="67">
        <v>45068</v>
      </c>
      <c r="B120" s="68" t="s">
        <v>239</v>
      </c>
      <c r="C120" s="69" t="s">
        <v>64</v>
      </c>
      <c r="D120" s="70" t="s">
        <v>240</v>
      </c>
      <c r="E120" s="71"/>
      <c r="F120" s="64">
        <v>133675</v>
      </c>
      <c r="G120" s="72"/>
      <c r="H120" s="66">
        <f t="shared" si="1"/>
        <v>52824640.359999999</v>
      </c>
    </row>
    <row r="121" spans="1:8" ht="31.5" x14ac:dyDescent="0.25">
      <c r="A121" s="67">
        <v>45069</v>
      </c>
      <c r="B121" s="68" t="s">
        <v>241</v>
      </c>
      <c r="C121" s="69" t="s">
        <v>61</v>
      </c>
      <c r="D121" s="70" t="s">
        <v>242</v>
      </c>
      <c r="E121" s="71"/>
      <c r="F121" s="64">
        <v>12100</v>
      </c>
      <c r="G121" s="79"/>
      <c r="H121" s="66">
        <f t="shared" si="1"/>
        <v>52836740.359999999</v>
      </c>
    </row>
    <row r="122" spans="1:8" ht="31.5" x14ac:dyDescent="0.25">
      <c r="A122" s="67">
        <v>45069</v>
      </c>
      <c r="B122" s="68" t="s">
        <v>243</v>
      </c>
      <c r="C122" s="69" t="s">
        <v>61</v>
      </c>
      <c r="D122" s="70" t="s">
        <v>244</v>
      </c>
      <c r="E122" s="71"/>
      <c r="F122" s="64">
        <v>23600</v>
      </c>
      <c r="G122" s="79"/>
      <c r="H122" s="66">
        <f t="shared" si="1"/>
        <v>52860340.359999999</v>
      </c>
    </row>
    <row r="123" spans="1:8" ht="31.5" x14ac:dyDescent="0.25">
      <c r="A123" s="67">
        <v>45069</v>
      </c>
      <c r="B123" s="68" t="s">
        <v>245</v>
      </c>
      <c r="C123" s="69" t="s">
        <v>61</v>
      </c>
      <c r="D123" s="70" t="s">
        <v>246</v>
      </c>
      <c r="E123" s="71"/>
      <c r="F123" s="64">
        <v>27978</v>
      </c>
      <c r="G123" s="79"/>
      <c r="H123" s="66">
        <f t="shared" si="1"/>
        <v>52888318.359999999</v>
      </c>
    </row>
    <row r="124" spans="1:8" ht="47.25" x14ac:dyDescent="0.25">
      <c r="A124" s="75">
        <v>45070</v>
      </c>
      <c r="B124" s="76" t="s">
        <v>247</v>
      </c>
      <c r="C124" s="77" t="s">
        <v>248</v>
      </c>
      <c r="D124" s="78" t="s">
        <v>249</v>
      </c>
      <c r="E124" s="76" t="s">
        <v>250</v>
      </c>
      <c r="F124" s="64"/>
      <c r="G124" s="79">
        <v>165790</v>
      </c>
      <c r="H124" s="66">
        <f t="shared" si="1"/>
        <v>52722528.359999999</v>
      </c>
    </row>
    <row r="125" spans="1:8" ht="47.25" x14ac:dyDescent="0.25">
      <c r="A125" s="75">
        <v>45070</v>
      </c>
      <c r="B125" s="76" t="s">
        <v>251</v>
      </c>
      <c r="C125" s="77" t="s">
        <v>248</v>
      </c>
      <c r="D125" s="78" t="s">
        <v>252</v>
      </c>
      <c r="E125" s="76" t="s">
        <v>253</v>
      </c>
      <c r="F125" s="64"/>
      <c r="G125" s="79">
        <v>47554</v>
      </c>
      <c r="H125" s="66">
        <f t="shared" si="1"/>
        <v>52674974.359999999</v>
      </c>
    </row>
    <row r="126" spans="1:8" ht="31.5" x14ac:dyDescent="0.25">
      <c r="A126" s="67">
        <v>45070</v>
      </c>
      <c r="B126" s="68" t="s">
        <v>254</v>
      </c>
      <c r="C126" s="69" t="s">
        <v>61</v>
      </c>
      <c r="D126" s="70" t="s">
        <v>255</v>
      </c>
      <c r="E126" s="71"/>
      <c r="F126" s="64">
        <v>18735</v>
      </c>
      <c r="G126" s="72"/>
      <c r="H126" s="66">
        <f t="shared" si="1"/>
        <v>52693709.359999999</v>
      </c>
    </row>
    <row r="127" spans="1:8" ht="31.5" x14ac:dyDescent="0.25">
      <c r="A127" s="67">
        <v>45070</v>
      </c>
      <c r="B127" s="68" t="s">
        <v>256</v>
      </c>
      <c r="C127" s="69" t="s">
        <v>61</v>
      </c>
      <c r="D127" s="70" t="s">
        <v>257</v>
      </c>
      <c r="E127" s="71"/>
      <c r="F127" s="64">
        <v>97350</v>
      </c>
      <c r="G127" s="72"/>
      <c r="H127" s="66">
        <f t="shared" si="1"/>
        <v>52791059.359999999</v>
      </c>
    </row>
    <row r="128" spans="1:8" ht="31.5" x14ac:dyDescent="0.25">
      <c r="A128" s="67">
        <v>45070</v>
      </c>
      <c r="B128" s="68" t="s">
        <v>258</v>
      </c>
      <c r="C128" s="69" t="s">
        <v>64</v>
      </c>
      <c r="D128" s="70" t="s">
        <v>259</v>
      </c>
      <c r="E128" s="71"/>
      <c r="F128" s="64">
        <v>23600</v>
      </c>
      <c r="G128" s="64"/>
      <c r="H128" s="66">
        <f t="shared" si="1"/>
        <v>52814659.359999999</v>
      </c>
    </row>
    <row r="129" spans="1:8" ht="31.5" x14ac:dyDescent="0.25">
      <c r="A129" s="67">
        <v>45071</v>
      </c>
      <c r="B129" s="68" t="s">
        <v>260</v>
      </c>
      <c r="C129" s="69" t="s">
        <v>61</v>
      </c>
      <c r="D129" s="70" t="s">
        <v>261</v>
      </c>
      <c r="E129" s="71"/>
      <c r="F129" s="64">
        <v>79500</v>
      </c>
      <c r="G129" s="64"/>
      <c r="H129" s="66">
        <f t="shared" si="1"/>
        <v>52894159.359999999</v>
      </c>
    </row>
    <row r="130" spans="1:8" ht="47.25" x14ac:dyDescent="0.25">
      <c r="A130" s="75">
        <v>45072</v>
      </c>
      <c r="B130" s="76" t="s">
        <v>262</v>
      </c>
      <c r="C130" s="77" t="s">
        <v>263</v>
      </c>
      <c r="D130" s="78" t="s">
        <v>264</v>
      </c>
      <c r="E130" s="76" t="s">
        <v>265</v>
      </c>
      <c r="F130" s="64"/>
      <c r="G130" s="79">
        <v>2637600</v>
      </c>
      <c r="H130" s="66">
        <f t="shared" si="1"/>
        <v>50256559.359999999</v>
      </c>
    </row>
    <row r="131" spans="1:8" ht="63" x14ac:dyDescent="0.25">
      <c r="A131" s="67">
        <v>45072</v>
      </c>
      <c r="B131" s="68" t="s">
        <v>266</v>
      </c>
      <c r="C131" s="69" t="s">
        <v>61</v>
      </c>
      <c r="D131" s="70" t="s">
        <v>267</v>
      </c>
      <c r="E131" s="71"/>
      <c r="F131" s="64">
        <v>20000</v>
      </c>
      <c r="G131" s="64"/>
      <c r="H131" s="66">
        <f t="shared" si="1"/>
        <v>50276559.359999999</v>
      </c>
    </row>
    <row r="132" spans="1:8" ht="31.5" x14ac:dyDescent="0.25">
      <c r="A132" s="67">
        <v>45072</v>
      </c>
      <c r="B132" s="68" t="s">
        <v>268</v>
      </c>
      <c r="C132" s="69" t="s">
        <v>61</v>
      </c>
      <c r="D132" s="70" t="s">
        <v>269</v>
      </c>
      <c r="E132" s="71"/>
      <c r="F132" s="64">
        <v>57900</v>
      </c>
      <c r="G132" s="64"/>
      <c r="H132" s="66">
        <f t="shared" si="1"/>
        <v>50334459.359999999</v>
      </c>
    </row>
    <row r="133" spans="1:8" ht="47.25" x14ac:dyDescent="0.25">
      <c r="A133" s="67">
        <v>45072</v>
      </c>
      <c r="B133" s="68" t="s">
        <v>270</v>
      </c>
      <c r="C133" s="69" t="s">
        <v>64</v>
      </c>
      <c r="D133" s="70" t="s">
        <v>271</v>
      </c>
      <c r="E133" s="71"/>
      <c r="F133" s="64">
        <v>87240</v>
      </c>
      <c r="G133" s="64"/>
      <c r="H133" s="66">
        <f t="shared" si="1"/>
        <v>50421699.359999999</v>
      </c>
    </row>
    <row r="134" spans="1:8" ht="31.5" x14ac:dyDescent="0.25">
      <c r="A134" s="67">
        <v>45075</v>
      </c>
      <c r="B134" s="68" t="s">
        <v>272</v>
      </c>
      <c r="C134" s="69" t="s">
        <v>61</v>
      </c>
      <c r="D134" s="70" t="s">
        <v>273</v>
      </c>
      <c r="E134" s="71"/>
      <c r="F134" s="64">
        <v>4467.8</v>
      </c>
      <c r="G134" s="64"/>
      <c r="H134" s="66">
        <f t="shared" si="1"/>
        <v>50426167.159999996</v>
      </c>
    </row>
    <row r="135" spans="1:8" ht="31.5" x14ac:dyDescent="0.25">
      <c r="A135" s="67">
        <v>45075</v>
      </c>
      <c r="B135" s="68" t="s">
        <v>274</v>
      </c>
      <c r="C135" s="69" t="s">
        <v>61</v>
      </c>
      <c r="D135" s="70" t="s">
        <v>275</v>
      </c>
      <c r="E135" s="71"/>
      <c r="F135" s="64">
        <v>89400</v>
      </c>
      <c r="G135" s="64"/>
      <c r="H135" s="66">
        <f t="shared" si="1"/>
        <v>50515567.159999996</v>
      </c>
    </row>
    <row r="136" spans="1:8" ht="31.5" x14ac:dyDescent="0.25">
      <c r="A136" s="67">
        <v>45075</v>
      </c>
      <c r="B136" s="68" t="s">
        <v>276</v>
      </c>
      <c r="C136" s="69" t="s">
        <v>64</v>
      </c>
      <c r="D136" s="70" t="s">
        <v>277</v>
      </c>
      <c r="E136" s="71"/>
      <c r="F136" s="64">
        <v>11800</v>
      </c>
      <c r="G136" s="64"/>
      <c r="H136" s="66">
        <f t="shared" si="1"/>
        <v>50527367.159999996</v>
      </c>
    </row>
    <row r="137" spans="1:8" ht="47.25" x14ac:dyDescent="0.25">
      <c r="A137" s="67">
        <v>45076</v>
      </c>
      <c r="B137" s="68" t="s">
        <v>278</v>
      </c>
      <c r="C137" s="69" t="s">
        <v>61</v>
      </c>
      <c r="D137" s="70" t="s">
        <v>279</v>
      </c>
      <c r="E137" s="71"/>
      <c r="F137" s="64">
        <v>32550</v>
      </c>
      <c r="G137" s="64"/>
      <c r="H137" s="66">
        <f t="shared" si="1"/>
        <v>50559917.159999996</v>
      </c>
    </row>
    <row r="138" spans="1:8" ht="31.5" x14ac:dyDescent="0.25">
      <c r="A138" s="67">
        <v>45076</v>
      </c>
      <c r="B138" s="68" t="s">
        <v>104</v>
      </c>
      <c r="C138" s="69" t="s">
        <v>61</v>
      </c>
      <c r="D138" s="70" t="s">
        <v>280</v>
      </c>
      <c r="E138" s="71"/>
      <c r="F138" s="64">
        <v>23600</v>
      </c>
      <c r="G138" s="64"/>
      <c r="H138" s="66">
        <f t="shared" si="1"/>
        <v>50583517.159999996</v>
      </c>
    </row>
    <row r="139" spans="1:8" ht="31.5" x14ac:dyDescent="0.25">
      <c r="A139" s="67">
        <v>45076</v>
      </c>
      <c r="B139" s="68" t="s">
        <v>281</v>
      </c>
      <c r="C139" s="69" t="s">
        <v>61</v>
      </c>
      <c r="D139" s="70" t="s">
        <v>282</v>
      </c>
      <c r="E139" s="71"/>
      <c r="F139" s="64">
        <v>37500</v>
      </c>
      <c r="G139" s="64"/>
      <c r="H139" s="66">
        <f t="shared" si="1"/>
        <v>50621017.159999996</v>
      </c>
    </row>
    <row r="140" spans="1:8" ht="31.5" x14ac:dyDescent="0.25">
      <c r="A140" s="67">
        <v>45076</v>
      </c>
      <c r="B140" s="68" t="s">
        <v>283</v>
      </c>
      <c r="C140" s="69" t="s">
        <v>64</v>
      </c>
      <c r="D140" s="70" t="s">
        <v>284</v>
      </c>
      <c r="E140" s="71"/>
      <c r="F140" s="64">
        <v>35400</v>
      </c>
      <c r="G140" s="64"/>
      <c r="H140" s="66">
        <f t="shared" si="1"/>
        <v>50656417.159999996</v>
      </c>
    </row>
    <row r="141" spans="1:8" ht="31.5" x14ac:dyDescent="0.25">
      <c r="A141" s="67">
        <v>45076</v>
      </c>
      <c r="B141" s="68" t="s">
        <v>285</v>
      </c>
      <c r="C141" s="69" t="s">
        <v>64</v>
      </c>
      <c r="D141" s="70" t="s">
        <v>286</v>
      </c>
      <c r="E141" s="71"/>
      <c r="F141" s="64">
        <v>37483.199999999997</v>
      </c>
      <c r="G141" s="64"/>
      <c r="H141" s="66">
        <f t="shared" si="1"/>
        <v>50693900.359999999</v>
      </c>
    </row>
    <row r="142" spans="1:8" ht="31.5" x14ac:dyDescent="0.25">
      <c r="A142" s="67">
        <v>45076</v>
      </c>
      <c r="B142" s="68" t="s">
        <v>287</v>
      </c>
      <c r="C142" s="69" t="s">
        <v>64</v>
      </c>
      <c r="D142" s="70" t="s">
        <v>288</v>
      </c>
      <c r="E142" s="71"/>
      <c r="F142" s="64">
        <v>144089.4</v>
      </c>
      <c r="G142" s="79"/>
      <c r="H142" s="66">
        <f t="shared" si="1"/>
        <v>50837989.759999998</v>
      </c>
    </row>
    <row r="143" spans="1:8" ht="31.5" x14ac:dyDescent="0.25">
      <c r="A143" s="67">
        <v>45077</v>
      </c>
      <c r="B143" s="68" t="s">
        <v>289</v>
      </c>
      <c r="C143" s="69" t="s">
        <v>61</v>
      </c>
      <c r="D143" s="70" t="s">
        <v>290</v>
      </c>
      <c r="E143" s="71"/>
      <c r="F143" s="64">
        <v>7000</v>
      </c>
      <c r="G143" s="72"/>
      <c r="H143" s="66">
        <f t="shared" si="1"/>
        <v>50844989.759999998</v>
      </c>
    </row>
    <row r="144" spans="1:8" ht="31.5" x14ac:dyDescent="0.25">
      <c r="A144" s="67">
        <v>45077</v>
      </c>
      <c r="B144" s="68" t="s">
        <v>291</v>
      </c>
      <c r="C144" s="69" t="s">
        <v>61</v>
      </c>
      <c r="D144" s="70" t="s">
        <v>292</v>
      </c>
      <c r="E144" s="71"/>
      <c r="F144" s="64">
        <v>70800</v>
      </c>
      <c r="G144" s="72"/>
      <c r="H144" s="66">
        <f t="shared" si="1"/>
        <v>50915789.759999998</v>
      </c>
    </row>
    <row r="145" spans="1:8" ht="31.5" x14ac:dyDescent="0.25">
      <c r="A145" s="67">
        <v>45077</v>
      </c>
      <c r="B145" s="68" t="s">
        <v>293</v>
      </c>
      <c r="C145" s="69" t="s">
        <v>61</v>
      </c>
      <c r="D145" s="70" t="s">
        <v>294</v>
      </c>
      <c r="E145" s="71"/>
      <c r="F145" s="64">
        <v>3000</v>
      </c>
      <c r="G145" s="72"/>
      <c r="H145" s="66">
        <f>H144+F145-G145</f>
        <v>50918789.759999998</v>
      </c>
    </row>
    <row r="146" spans="1:8" ht="15.75" x14ac:dyDescent="0.25">
      <c r="A146" s="81"/>
      <c r="B146" s="82"/>
      <c r="C146" s="47"/>
      <c r="D146" s="83"/>
      <c r="E146" s="39"/>
      <c r="F146" s="12">
        <f>SUM(F26:F145)</f>
        <v>6341472.3400000008</v>
      </c>
      <c r="G146" s="12">
        <f>SUM(G26:G145)</f>
        <v>3238624.27</v>
      </c>
      <c r="H146" s="13"/>
    </row>
    <row r="147" spans="1:8" ht="15.75" x14ac:dyDescent="0.25">
      <c r="A147" s="84">
        <v>45077</v>
      </c>
      <c r="B147" s="85"/>
      <c r="C147" s="86" t="s">
        <v>295</v>
      </c>
      <c r="D147" s="87" t="s">
        <v>296</v>
      </c>
      <c r="E147" s="88"/>
      <c r="F147" s="89">
        <v>0.59</v>
      </c>
      <c r="G147" s="42"/>
      <c r="H147" s="66">
        <f>H145+F147-G147</f>
        <v>50918790.350000001</v>
      </c>
    </row>
    <row r="148" spans="1:8" ht="15.75" x14ac:dyDescent="0.25">
      <c r="A148" s="90"/>
      <c r="B148" s="7"/>
      <c r="C148" s="9"/>
      <c r="D148" s="14" t="s">
        <v>15</v>
      </c>
      <c r="E148" s="91"/>
      <c r="F148" s="92">
        <f>SUM(F146:F147)</f>
        <v>6341472.9300000006</v>
      </c>
      <c r="G148" s="92"/>
      <c r="H148" s="93"/>
    </row>
    <row r="153" spans="1:8" ht="15.75" x14ac:dyDescent="0.25">
      <c r="A153" s="54" t="s">
        <v>297</v>
      </c>
      <c r="B153" s="54"/>
      <c r="C153" s="54"/>
      <c r="D153" s="54"/>
      <c r="E153" s="54"/>
      <c r="F153" s="54"/>
      <c r="G153" s="54"/>
      <c r="H153" s="54"/>
    </row>
    <row r="154" spans="1:8" ht="15.75" x14ac:dyDescent="0.25">
      <c r="A154" s="51"/>
      <c r="B154" s="51"/>
      <c r="C154" s="55" t="s">
        <v>6</v>
      </c>
      <c r="D154" s="55"/>
      <c r="E154" s="55"/>
      <c r="F154" s="55"/>
      <c r="G154" s="55"/>
      <c r="H154" s="56">
        <v>17353339.549999997</v>
      </c>
    </row>
    <row r="155" spans="1:8" ht="31.5" x14ac:dyDescent="0.25">
      <c r="A155" s="57" t="s">
        <v>7</v>
      </c>
      <c r="B155" s="58" t="s">
        <v>32</v>
      </c>
      <c r="C155" s="24" t="s">
        <v>8</v>
      </c>
      <c r="D155" s="24" t="s">
        <v>9</v>
      </c>
      <c r="E155" s="58" t="s">
        <v>33</v>
      </c>
      <c r="F155" s="57" t="s">
        <v>34</v>
      </c>
      <c r="G155" s="57" t="s">
        <v>12</v>
      </c>
      <c r="H155" s="57" t="s">
        <v>13</v>
      </c>
    </row>
    <row r="156" spans="1:8" ht="31.5" x14ac:dyDescent="0.25">
      <c r="A156" s="75">
        <v>45048</v>
      </c>
      <c r="B156" s="76" t="s">
        <v>298</v>
      </c>
      <c r="C156" s="77" t="s">
        <v>299</v>
      </c>
      <c r="D156" s="78" t="s">
        <v>300</v>
      </c>
      <c r="E156" s="76" t="s">
        <v>301</v>
      </c>
      <c r="F156" s="94"/>
      <c r="G156" s="94">
        <v>46113.58</v>
      </c>
      <c r="H156" s="94">
        <f>H154+F156-G156</f>
        <v>17307225.969999999</v>
      </c>
    </row>
    <row r="157" spans="1:8" ht="31.5" x14ac:dyDescent="0.25">
      <c r="A157" s="75">
        <v>45048</v>
      </c>
      <c r="B157" s="76" t="s">
        <v>302</v>
      </c>
      <c r="C157" s="77" t="s">
        <v>299</v>
      </c>
      <c r="D157" s="78" t="s">
        <v>303</v>
      </c>
      <c r="E157" s="76" t="s">
        <v>301</v>
      </c>
      <c r="F157" s="94"/>
      <c r="G157" s="94">
        <v>88137.56</v>
      </c>
      <c r="H157" s="94">
        <f t="shared" ref="H157:H167" si="2">H156+F157-G157</f>
        <v>17219088.41</v>
      </c>
    </row>
    <row r="158" spans="1:8" ht="63" x14ac:dyDescent="0.25">
      <c r="A158" s="75">
        <v>45055</v>
      </c>
      <c r="B158" s="76" t="s">
        <v>304</v>
      </c>
      <c r="C158" s="77" t="s">
        <v>305</v>
      </c>
      <c r="D158" s="78" t="s">
        <v>306</v>
      </c>
      <c r="E158" s="76" t="s">
        <v>307</v>
      </c>
      <c r="F158" s="94"/>
      <c r="G158" s="94">
        <v>77914.28</v>
      </c>
      <c r="H158" s="94">
        <f t="shared" si="2"/>
        <v>17141174.129999999</v>
      </c>
    </row>
    <row r="159" spans="1:8" ht="47.25" x14ac:dyDescent="0.25">
      <c r="A159" s="75">
        <v>45055</v>
      </c>
      <c r="B159" s="76" t="s">
        <v>308</v>
      </c>
      <c r="C159" s="77" t="s">
        <v>309</v>
      </c>
      <c r="D159" s="78" t="s">
        <v>310</v>
      </c>
      <c r="E159" s="76" t="s">
        <v>311</v>
      </c>
      <c r="F159" s="94"/>
      <c r="G159" s="94">
        <v>59000</v>
      </c>
      <c r="H159" s="94">
        <f t="shared" si="2"/>
        <v>17082174.129999999</v>
      </c>
    </row>
    <row r="160" spans="1:8" ht="47.25" x14ac:dyDescent="0.25">
      <c r="A160" s="75">
        <v>45057</v>
      </c>
      <c r="B160" s="76" t="s">
        <v>312</v>
      </c>
      <c r="C160" s="77" t="s">
        <v>313</v>
      </c>
      <c r="D160" s="78" t="s">
        <v>314</v>
      </c>
      <c r="E160" s="76" t="s">
        <v>315</v>
      </c>
      <c r="F160" s="94"/>
      <c r="G160" s="94">
        <v>300000</v>
      </c>
      <c r="H160" s="94">
        <f t="shared" si="2"/>
        <v>16782174.129999999</v>
      </c>
    </row>
    <row r="161" spans="1:8" ht="31.5" x14ac:dyDescent="0.25">
      <c r="A161" s="95">
        <v>45062</v>
      </c>
      <c r="B161" s="76">
        <v>68670</v>
      </c>
      <c r="C161" s="77" t="s">
        <v>316</v>
      </c>
      <c r="D161" s="96" t="s">
        <v>317</v>
      </c>
      <c r="E161" s="76"/>
      <c r="F161" s="94">
        <v>14055974.16</v>
      </c>
      <c r="G161" s="94"/>
      <c r="H161" s="94">
        <f t="shared" si="2"/>
        <v>30838148.289999999</v>
      </c>
    </row>
    <row r="162" spans="1:8" ht="31.5" x14ac:dyDescent="0.25">
      <c r="A162" s="95">
        <v>45065</v>
      </c>
      <c r="B162" s="76">
        <v>70908</v>
      </c>
      <c r="C162" s="77" t="s">
        <v>316</v>
      </c>
      <c r="D162" s="96" t="s">
        <v>318</v>
      </c>
      <c r="E162" s="76"/>
      <c r="F162" s="94">
        <v>666666.67000000004</v>
      </c>
      <c r="G162" s="94"/>
      <c r="H162" s="94">
        <f t="shared" si="2"/>
        <v>31504814.960000001</v>
      </c>
    </row>
    <row r="163" spans="1:8" ht="63" x14ac:dyDescent="0.25">
      <c r="A163" s="75">
        <v>45069</v>
      </c>
      <c r="B163" s="76" t="s">
        <v>319</v>
      </c>
      <c r="C163" s="77" t="s">
        <v>320</v>
      </c>
      <c r="D163" s="96" t="s">
        <v>321</v>
      </c>
      <c r="E163" s="76" t="s">
        <v>322</v>
      </c>
      <c r="F163" s="76"/>
      <c r="G163" s="94">
        <v>177623.6</v>
      </c>
      <c r="H163" s="94">
        <f t="shared" si="2"/>
        <v>31327191.359999999</v>
      </c>
    </row>
    <row r="164" spans="1:8" ht="47.25" x14ac:dyDescent="0.25">
      <c r="A164" s="75">
        <v>45069</v>
      </c>
      <c r="B164" s="76" t="s">
        <v>323</v>
      </c>
      <c r="C164" s="77" t="s">
        <v>324</v>
      </c>
      <c r="D164" s="96" t="s">
        <v>325</v>
      </c>
      <c r="E164" s="76" t="s">
        <v>326</v>
      </c>
      <c r="F164" s="76"/>
      <c r="G164" s="94">
        <v>10256179.310000001</v>
      </c>
      <c r="H164" s="94">
        <f t="shared" si="2"/>
        <v>21071012.049999997</v>
      </c>
    </row>
    <row r="165" spans="1:8" ht="31.5" x14ac:dyDescent="0.25">
      <c r="A165" s="75">
        <v>45070</v>
      </c>
      <c r="B165" s="76" t="s">
        <v>327</v>
      </c>
      <c r="C165" s="77" t="s">
        <v>328</v>
      </c>
      <c r="D165" s="78" t="s">
        <v>329</v>
      </c>
      <c r="E165" s="76" t="s">
        <v>330</v>
      </c>
      <c r="F165" s="76"/>
      <c r="G165" s="97">
        <v>1020918.16</v>
      </c>
      <c r="H165" s="94">
        <f t="shared" si="2"/>
        <v>20050093.889999997</v>
      </c>
    </row>
    <row r="166" spans="1:8" ht="31.5" x14ac:dyDescent="0.25">
      <c r="A166" s="75">
        <v>45070</v>
      </c>
      <c r="B166" s="76" t="s">
        <v>331</v>
      </c>
      <c r="C166" s="77" t="s">
        <v>332</v>
      </c>
      <c r="D166" s="78" t="s">
        <v>333</v>
      </c>
      <c r="E166" s="76" t="s">
        <v>334</v>
      </c>
      <c r="F166" s="76"/>
      <c r="G166" s="94">
        <v>78081.78</v>
      </c>
      <c r="H166" s="94">
        <f t="shared" si="2"/>
        <v>19972012.109999996</v>
      </c>
    </row>
    <row r="167" spans="1:8" ht="31.5" x14ac:dyDescent="0.25">
      <c r="A167" s="75">
        <v>45070</v>
      </c>
      <c r="B167" s="76" t="s">
        <v>335</v>
      </c>
      <c r="C167" s="77" t="s">
        <v>336</v>
      </c>
      <c r="D167" s="78" t="s">
        <v>337</v>
      </c>
      <c r="E167" s="76" t="s">
        <v>338</v>
      </c>
      <c r="F167" s="76"/>
      <c r="G167" s="94">
        <v>982600</v>
      </c>
      <c r="H167" s="94">
        <f t="shared" si="2"/>
        <v>18989412.109999996</v>
      </c>
    </row>
    <row r="168" spans="1:8" ht="15.75" x14ac:dyDescent="0.25">
      <c r="A168" s="19"/>
      <c r="B168" s="19"/>
      <c r="C168" s="19"/>
      <c r="D168" s="83" t="s">
        <v>339</v>
      </c>
      <c r="E168" s="83"/>
      <c r="F168" s="12">
        <f>SUM(F156:F167)</f>
        <v>14722640.83</v>
      </c>
      <c r="G168" s="92">
        <f>SUM(G156:G167)</f>
        <v>13086568.27</v>
      </c>
      <c r="H168" s="93"/>
    </row>
  </sheetData>
  <mergeCells count="12">
    <mergeCell ref="A153:H153"/>
    <mergeCell ref="C154:G154"/>
    <mergeCell ref="A11:H11"/>
    <mergeCell ref="C12:G12"/>
    <mergeCell ref="A9:H9"/>
    <mergeCell ref="A23:H23"/>
    <mergeCell ref="C24:G24"/>
    <mergeCell ref="A4:H4"/>
    <mergeCell ref="A5:H5"/>
    <mergeCell ref="A6:H6"/>
    <mergeCell ref="A7:H7"/>
    <mergeCell ref="A8:H8"/>
  </mergeCells>
  <pageMargins left="0.31496062992125984" right="0.19685039370078741" top="0.15748031496062992" bottom="0.15748031496062992" header="0.31496062992125984" footer="0.31496062992125984"/>
  <pageSetup paperSize="5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Tempòral</dc:creator>
  <cp:lastModifiedBy>admin</cp:lastModifiedBy>
  <cp:lastPrinted>2023-06-05T18:58:27Z</cp:lastPrinted>
  <dcterms:created xsi:type="dcterms:W3CDTF">2017-08-14T15:06:18Z</dcterms:created>
  <dcterms:modified xsi:type="dcterms:W3CDTF">2023-06-13T14:58:57Z</dcterms:modified>
</cp:coreProperties>
</file>