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New folder (4)\"/>
    </mc:Choice>
  </mc:AlternateContent>
  <xr:revisionPtr revIDLastSave="0" documentId="13_ncr:1_{9DD53AB4-9105-4A0C-B75B-7845552875F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LIBRO B" sheetId="1" r:id="rId1"/>
  </sheets>
  <definedNames>
    <definedName name="_xlnm._FilterDatabase" localSheetId="0" hidden="1">'LIBRO B'!$A$13:$H$13</definedName>
  </definedNames>
  <calcPr calcId="181029"/>
</workbook>
</file>

<file path=xl/calcChain.xml><?xml version="1.0" encoding="utf-8"?>
<calcChain xmlns="http://schemas.openxmlformats.org/spreadsheetml/2006/main">
  <c r="G131" i="1" l="1"/>
  <c r="F131" i="1"/>
  <c r="H25" i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G15" i="1" l="1"/>
  <c r="G18" i="1" s="1"/>
  <c r="H17" i="1" l="1"/>
  <c r="H16" i="1"/>
  <c r="H14" i="1"/>
  <c r="F15" i="1" l="1"/>
</calcChain>
</file>

<file path=xl/sharedStrings.xml><?xml version="1.0" encoding="utf-8"?>
<sst xmlns="http://schemas.openxmlformats.org/spreadsheetml/2006/main" count="445" uniqueCount="327">
  <si>
    <t>REPÚBLICA DOMINICANA</t>
  </si>
  <si>
    <t>MERCADOS DOMINICANOS DE ABASTO AGROPECUARIO</t>
  </si>
  <si>
    <t>MERCADOM</t>
  </si>
  <si>
    <t>LIBRO BANCO</t>
  </si>
  <si>
    <t xml:space="preserve">                  Cuenta Bancaria No.: 240-016154-7</t>
  </si>
  <si>
    <t>No. Ck/ Transf.</t>
  </si>
  <si>
    <t>Balance Inicial:</t>
  </si>
  <si>
    <t>Fecha</t>
  </si>
  <si>
    <t>Beneficiario</t>
  </si>
  <si>
    <t>Descripción</t>
  </si>
  <si>
    <t>Cuenta</t>
  </si>
  <si>
    <t>Débito</t>
  </si>
  <si>
    <t>Crédito</t>
  </si>
  <si>
    <t>Balance</t>
  </si>
  <si>
    <t>Pago Impuesto del 0.15%</t>
  </si>
  <si>
    <t>TOTALES DEL MES:</t>
  </si>
  <si>
    <t>Nota de Débito</t>
  </si>
  <si>
    <t>Comisión Bancaria</t>
  </si>
  <si>
    <t>Banco de Reservas de la República Dominicana</t>
  </si>
  <si>
    <t>Maxima Yamily Estevez Santos</t>
  </si>
  <si>
    <t>2.3.9.9.01</t>
  </si>
  <si>
    <t>Del 01 al 31 de Julio del 2023</t>
  </si>
  <si>
    <t>019755</t>
  </si>
  <si>
    <t>Reposición del Fondo de Caja Chica para solventar los gastos de índole operacional para el funcionamiento de la Institución, del recibo No. 6734 al No. 6756.</t>
  </si>
  <si>
    <t xml:space="preserve">                  Cuenta Bancaria No.: 960-333455-0          Fondo No.: 0102</t>
  </si>
  <si>
    <t>Referencia No.</t>
  </si>
  <si>
    <t>Objetal No.</t>
  </si>
  <si>
    <t>Debito</t>
  </si>
  <si>
    <t>0153</t>
  </si>
  <si>
    <t>Depósito del 11 de Mayo 2023</t>
  </si>
  <si>
    <t>Ingreso por cobro de Energía Eléctrica correspondiente a los meses de Octubre, Noviembre 2022 y abono al mes de Enero 2023, según recibo no. 9153 a nombre de Domingo Alejandro Berges Brito.</t>
  </si>
  <si>
    <t>8856</t>
  </si>
  <si>
    <t>Transferencia del 30 Junio 2023</t>
  </si>
  <si>
    <t>Ingreso por cobro de naves correspondiente al mes de Junio del 2023, según recibo no. 9099 a nombre de Plant Powered, SRL.</t>
  </si>
  <si>
    <t>8361</t>
  </si>
  <si>
    <t xml:space="preserve">Ingreso por cobro de naves correspondiente al mes de Marzo y Energía Eléctrica del mes de Abril 2023, según recibo no. 9100 a nombre de Industria Carnica Nacional, INCARNA, SAS.  </t>
  </si>
  <si>
    <t>8211</t>
  </si>
  <si>
    <t>Ingreso por cobro de naves correspondiente al mes de Julio 2023, según recibo no. 9101 a nombre de INGRITEC, SRL.</t>
  </si>
  <si>
    <t>0739</t>
  </si>
  <si>
    <t>Transferencia del 03 Noviembre 2023</t>
  </si>
  <si>
    <t>Ingreso por cobro de naves correspondiente al mes de Octubre 2022, según recibo no. 9175 a nombre de Grupo Agropecuario Don Julio, SRL.</t>
  </si>
  <si>
    <t>761-1</t>
  </si>
  <si>
    <t>DJ Mauad Catering, SRL</t>
  </si>
  <si>
    <t>Pago de la factura NCF B1500000534, por servicios de almuerzos a personal administrativo de esta Institución; correspondiente del 03 al 27 de Abril del 2023.</t>
  </si>
  <si>
    <t>2.2.9.2.01</t>
  </si>
  <si>
    <t>767-1</t>
  </si>
  <si>
    <t>Global7 Distribución Caribe, SRL</t>
  </si>
  <si>
    <t>Pago factura NCF B1500000253, por adquisición de pastillas de dióxido de cloro y dosificador para saneamiento de cisternas para ser utilizados en la Institución.</t>
  </si>
  <si>
    <t>2.3.7.2.99</t>
  </si>
  <si>
    <t>3645</t>
  </si>
  <si>
    <t xml:space="preserve">Transferencia </t>
  </si>
  <si>
    <t xml:space="preserve">Ingreso por cobro de nave correspondiente al mes de Junio del 2023, según recibo no. 9103 a nombre de Tocantins Trading Marketing, SRL </t>
  </si>
  <si>
    <t>0886</t>
  </si>
  <si>
    <t>Depósito</t>
  </si>
  <si>
    <t>Ingreso por cobro de local correspondiente al  día 03 de Julio 2023, según recibos del no. 9233 al no. 9234.</t>
  </si>
  <si>
    <t>0892</t>
  </si>
  <si>
    <t>Ingreso por cobro de módulo correspondiente al  día 03 de Julio 2023, según recibos del no. 9235 al no. 9242.</t>
  </si>
  <si>
    <t>0889</t>
  </si>
  <si>
    <t>Ingreso por cobro de módulo desde el mes de Noviembre 2022 hasta el mes de Mayo 2023, según recibos del no. 9098, a nombre de Yokelin Feliz Alcantara.</t>
  </si>
  <si>
    <t>7454</t>
  </si>
  <si>
    <t xml:space="preserve">Ingreso por cobro de naves correspondiente al mes de Febrero del 2023, según recibo no. 9102 a nombre de Pets Agroindustrial, SAS </t>
  </si>
  <si>
    <t>1390</t>
  </si>
  <si>
    <t xml:space="preserve">Ingreso por cobro de naves correspondiente al mes de Marzo del 2023, según recibo no. 9104 a nombre de Comercial Lebron Arias, SRL </t>
  </si>
  <si>
    <t>0672</t>
  </si>
  <si>
    <t xml:space="preserve">Ingreso por cobro de nave correspondiente al mes de Julio del 2023, según recibo no. 9105 a nombre de Cesar Echavarría Ramos. </t>
  </si>
  <si>
    <t>2786</t>
  </si>
  <si>
    <t xml:space="preserve">Ingreso por cobro de naves correspondiente al mes de Julio del 2023, según recibo no. 9106 a nombre de Grupo Diagonal, SAS </t>
  </si>
  <si>
    <t>0403</t>
  </si>
  <si>
    <t>Ingreso por cobro de módulo correspondiente al  día 04 de Julio 2023, según recibos del no. 9243 al no. 9254.</t>
  </si>
  <si>
    <t>0322</t>
  </si>
  <si>
    <t xml:space="preserve">Ingreso por acuerdo de pago correspondiente a los meses de Junio, Julio y Agosto del 2022 e ingreso por cobro de nave del mes de Mayo del 2023, según recibo no. 9107 a nombre de Billini Agroexport, SRL </t>
  </si>
  <si>
    <t>6570</t>
  </si>
  <si>
    <t>Ingreso por cobro de naves correspondiente a loa meses de Enero, Febrero y Marzo 2023, según recibo no. 9108 a nombre de Luis Manuel Rodríguez</t>
  </si>
  <si>
    <t>3091</t>
  </si>
  <si>
    <t>Ingreso por cobro de naves correspondiente al mes de Julio 2023, según recibo no. 9109 a nombre de Carolina Esperanza Diaz</t>
  </si>
  <si>
    <t>0373</t>
  </si>
  <si>
    <t>Ingreso por cobro de naves correspondiente a los meses de Febrero y Marzo 2023, según recibo no. 9110 a nombre de Rigoberto Rosario Asención</t>
  </si>
  <si>
    <t>0369</t>
  </si>
  <si>
    <t>Ingreso por cobro de módulos y local correspondiente al  día 05 de Julio 2023, según recibos del no. 9255 al no. 9264.</t>
  </si>
  <si>
    <t>3693</t>
  </si>
  <si>
    <t>Ingreso por cobro de nave correspondiente al mes de Julio 2023, según recibo no. 9111 a nombre de SD Distribuciones, SRL</t>
  </si>
  <si>
    <t>0228</t>
  </si>
  <si>
    <t>Ingreso por cobro de naves desde el mes de Octubre 2022 hasta Abril 2023, según recibo no. 9112 a nombre de Juan del Carmen Velez Cola.</t>
  </si>
  <si>
    <t>0428</t>
  </si>
  <si>
    <t>Ingreso por cobro de naves correspondiente al mes de Julio 2023, según recibo no. 9125 a nombre de Coopcibao-Cooperativa de Criadores del Cibao, INC</t>
  </si>
  <si>
    <t>0264</t>
  </si>
  <si>
    <t>Ingreso por cobro de módulos correspondiente al  día 07 de Julio 2023, según recibos del no. 9265 al no. 9278.</t>
  </si>
  <si>
    <t>0261</t>
  </si>
  <si>
    <t xml:space="preserve">Ingreso por cobro de Local correspondiente al mes de Abril 2023 y energía de los meses de Marzo, Abril y Mayo 2023, según recibo  no. 9279 a nombre de Modesto Heredia. </t>
  </si>
  <si>
    <t>4834</t>
  </si>
  <si>
    <t>Ingreso por cobro de nave correspondiente al mes de Julio 2023, según recibo no. 9113 a nombre de Delidom SRL</t>
  </si>
  <si>
    <t>5279</t>
  </si>
  <si>
    <t>Ingreso por acuerdo de pago de naves correspondiente al mes de Diciembre 2022 e ingreso por cobro de nave del mes de Febrero 2023, según recibo no. 9135 a nombre de Proagro Dominicana, EIRL</t>
  </si>
  <si>
    <t>3166</t>
  </si>
  <si>
    <t>Ingreso por cobro de naves correspondiente al mes de Julio 2023, según recibo no. 9136 a nombre de Proagro Dominicana, EIRL</t>
  </si>
  <si>
    <t>871-1</t>
  </si>
  <si>
    <t xml:space="preserve">Nomina por Viáticos </t>
  </si>
  <si>
    <t>Viáticos al personal de Normas Técnicas quienes realizaron junto al Proyecto TraSa una capacitación de "Buenas Prácticas Manufactureras" en las provincias de San Cristóbal y Moca los días 04, 05, 25 y 26 de Mayo 2023</t>
  </si>
  <si>
    <t>2.2.3.1.01</t>
  </si>
  <si>
    <t>0382</t>
  </si>
  <si>
    <t>Ingreso por cobro de módulos correspondiente al  día 10 de Julio 2023, según recibos del no. 9280 al no. 9287.</t>
  </si>
  <si>
    <t>6003</t>
  </si>
  <si>
    <t>Ingreso por cobro de naves correspondiente al mes de Julio 2023, según recibo no. 9115 a nombre de Mercadito Leroux Acosta, SRL</t>
  </si>
  <si>
    <t>2691</t>
  </si>
  <si>
    <t>Ingreso por cobro de nave correspondiente al mes de Julio 2023, según recibo no. 9116 a nombre de Coopearroz-Cooperativa de Servicios Multiples los Arroceros, INC</t>
  </si>
  <si>
    <t>2452</t>
  </si>
  <si>
    <t>Ingreso por cobro de nave correspondiente al mes de Julio 2023, según recibo no. 9117 a nombre de Sunflower Company, SRL</t>
  </si>
  <si>
    <t>0312</t>
  </si>
  <si>
    <t>Ingreso por cobro de módulos correspondiente al  día 11 de Julio 2023, según recibos del no. 9288 al no. 9293.</t>
  </si>
  <si>
    <t>0309</t>
  </si>
  <si>
    <t>Ingreso por cobro de módulos correspondiente al mes de Junio 2023 y Energía Eléctrica correspondiente al mes de Mayo 2023, según recibo no. 9114 a nombre de Luis Antonio Soto Mejia.</t>
  </si>
  <si>
    <t>8806</t>
  </si>
  <si>
    <t>Ingreso por cobro de naves correspondiente al mes de Junio 2023, según recibo no. 9120 a nombre de Asociación Dominicana de Avicultura, SRL</t>
  </si>
  <si>
    <t>6717</t>
  </si>
  <si>
    <t>Ingreso por cobro de naves correspondiente al mes de Junio 2023, según recibo no. 9179 a nombre de Cana Group Corp.</t>
  </si>
  <si>
    <t>856-1</t>
  </si>
  <si>
    <t>Tonos &amp; Colores, SRL</t>
  </si>
  <si>
    <t>Pago factura NCF B1500001168, por adquisición de Esmaltes y Accesorios para ser utilizados en la pintura de los carritos de carga de los Furgones Refrigerados del Merca Santo Domingo.</t>
  </si>
  <si>
    <t>2.3.7.2.06</t>
  </si>
  <si>
    <t>0174</t>
  </si>
  <si>
    <t>Ingreso por cobro de módulos correspondiente al  día 12 de Julio 2023, según recibos del no. 9294 al no. 9296.</t>
  </si>
  <si>
    <t>0168</t>
  </si>
  <si>
    <t>Ingreso por cobro de naves correspondiente al mes de Abril y Junio 2023, según recibos del no. 9118 y no. 9119 a nombre de Granja Jocelyn, SRL</t>
  </si>
  <si>
    <t>0171</t>
  </si>
  <si>
    <t>Ingreso por cobro de módulos correspondiente a los meses de Abril, Mayo, Junio, Julio 2023, según recibo no. 9121 a nombre de Daniel Duran.</t>
  </si>
  <si>
    <t>0010</t>
  </si>
  <si>
    <t>Ingreso por cobro de naves correspondiente al mes de Julio 2023, según recibo no. 9123 a nombre de Grupo Superalba, SRL</t>
  </si>
  <si>
    <t>833-1</t>
  </si>
  <si>
    <t>Gacerca, SRL</t>
  </si>
  <si>
    <t>Pago factura NCF B1500000552, por adquisición de Tickets prepagados de Combustible para ser usados en las operaciones de la Institución.</t>
  </si>
  <si>
    <t>2.3.7.1.01</t>
  </si>
  <si>
    <t>839-1</t>
  </si>
  <si>
    <t>Grupo La Tinaja de Germo, EIRL</t>
  </si>
  <si>
    <t>Pago factura NCF B1500000086, por servicios de almuerzos al personal operativo de esta Institución; correspondiente al mes de Abril del 2023.</t>
  </si>
  <si>
    <t>850-1</t>
  </si>
  <si>
    <t>Producciones Corma SRL</t>
  </si>
  <si>
    <t>Pago factura NCF B1500000076, por colocación publicitaria televisiva en el Programa Audiencia Preliminar y Cinevisión; correspondiente al periodo del 30 de Abril al 31 de Mayo del 2023.</t>
  </si>
  <si>
    <t>2.2.2.1.01</t>
  </si>
  <si>
    <t>0291</t>
  </si>
  <si>
    <t>Ingreso por cobro de Energía Eléctrica desde el mes de Enero hasta Mayo 2023, según recibo no. 9122 a nombre de Comercializadora de Servicios Paraiba, SRL</t>
  </si>
  <si>
    <t>2936</t>
  </si>
  <si>
    <t>Ingreso por cobro de naves correspondiente al mes de Junio 2023, según recibo no. 9129 a nombre de Grupo Agropecuario Don Julio, SRL</t>
  </si>
  <si>
    <t>0257</t>
  </si>
  <si>
    <t>Ingreso por Derecho de entrada local f2-38, según recibo no. 9141 a nombre de Jocelyn Dominga Ventura</t>
  </si>
  <si>
    <t>843-1</t>
  </si>
  <si>
    <t>Haveca, SRL</t>
  </si>
  <si>
    <t>Pago factura NCF B1500000006, por servicio de Mantenimiento y Reparación del sistema de Aire Acondicionado del 3er Nivel del Edificio Administrativo MERCADOM.</t>
  </si>
  <si>
    <t>2.2.7.2.08</t>
  </si>
  <si>
    <t>838-1</t>
  </si>
  <si>
    <t>Printpaint Balbi, SRL</t>
  </si>
  <si>
    <t>Pago factura NCF B1500000165, por adquisición de 100 tazas sublimadas de ambos lados, las cuales fueron obsequiadas en la Celebración del día de las Madres.</t>
  </si>
  <si>
    <t>2.2.2.2.01</t>
  </si>
  <si>
    <t>869-1</t>
  </si>
  <si>
    <t>OFICINA DE COORDINACION PRESIDENCIAL</t>
  </si>
  <si>
    <t>Viáticos internacionales y boletos aéreos gestionados a través del Ministerio Administrativo de la Presidencia, para la participación de nuestra delegación en la feria FAME INNOWA EXPO 2023; del 19 al 22 de Abril 20233 en España.</t>
  </si>
  <si>
    <t>2.2.4.1.04</t>
  </si>
  <si>
    <t>0328</t>
  </si>
  <si>
    <t>Ingreso por acuerdo de pago correspondiente al mes de Diciembre 2022, según recibo no. 9124 a nombre de Santos del Orbe</t>
  </si>
  <si>
    <t>0331</t>
  </si>
  <si>
    <t>Ingreso por cobro de módulos y Energía Eléctrica correspondiente a los meses de Mayo y Junio 2023, según recibos del no. 9126 al 9127 a nombre de Induveca SA</t>
  </si>
  <si>
    <t>0325</t>
  </si>
  <si>
    <t>Ingreso por cobro de módulos correspondiente al  día 14 de Julio 2023, según recibos del no. 9297 al no. 9314.</t>
  </si>
  <si>
    <t>0339</t>
  </si>
  <si>
    <t>Ingreso por almacenaje en Alfridomsa correspondiente a los meses de Enero, Febrero y abono al mes de Marzo 2023, según recibo no. 91230 a nombre de Santa Alcantara Arias.</t>
  </si>
  <si>
    <t>9233</t>
  </si>
  <si>
    <t>Ingreso por cobro de naves, módulos, Energía Eléctrica y almacenaje en Afridomsa correspondiente al mes de Junio 2023, según recibo no. 9131 a Conrado Antonio Cruz.</t>
  </si>
  <si>
    <t>2060</t>
  </si>
  <si>
    <t>Ingreso por cobro de nave correspondiente al mes de Julio 2023, según recibo no. 9132 a nombre de Distribuidora Agricola Jimenez Collado, SA</t>
  </si>
  <si>
    <t>0035</t>
  </si>
  <si>
    <t xml:space="preserve">Ingreso por cobro de naves correspondiente al mes de Abril 2023, según recibo no. 9133 a nombre de Comercial Alcantara, SRL </t>
  </si>
  <si>
    <t>1372</t>
  </si>
  <si>
    <t>Ingreso por cobro de naves correspondiente al mes de Julio 2023, según recibo no. 9138 a nombre de A&amp;R Faro Comercial del Caribe, SRL</t>
  </si>
  <si>
    <t>7053</t>
  </si>
  <si>
    <t xml:space="preserve">Ingreso por cobro de módulos correspondiente al mes de Julio 2023, según recibo no. 9139 y 9140 a nombre de Domingo Eusebio de Leon y Luis Alberto Alcantara </t>
  </si>
  <si>
    <t>0639</t>
  </si>
  <si>
    <t>Ingreso por cobro de módulos correspondiente a los meses de Abril, Mayo, Junio2023, según recibo no. 9128 nombre de Arcibiades Jimenez. Ingreso por cobro de naves correspondiente aal mes de Julio 2023, según recibo no. 9137 a nombre de Juan Altagracia Ramirez</t>
  </si>
  <si>
    <t>0388</t>
  </si>
  <si>
    <t>Ingreso por cobro de módulos correspondiente al  día 18 de Julio 2023, según recibos del no. 9315 y 9317 al no. 9326.</t>
  </si>
  <si>
    <t>2232</t>
  </si>
  <si>
    <t>Ingreso por cobro de nave correspondiente al mes de Junio 2023, según recibo no. 9143 a nombre de Sunflower Company, SRL</t>
  </si>
  <si>
    <t>0070</t>
  </si>
  <si>
    <t>Ingreso por cobro de naves correspondiente al mes de Julio 2023, según recibo no. 9144 a nombre de Agropecuaria Fernandez Muñoz</t>
  </si>
  <si>
    <t>2455</t>
  </si>
  <si>
    <t>Ingreso por cobro de Energía Eléctrica correspondiente al mes de Junio 2023, según recibo no. 9145 a nombre de Alfridomsa.</t>
  </si>
  <si>
    <t>5748</t>
  </si>
  <si>
    <t>Ingreso por cobro de nave correspondiente al mes de Junio 2023, según recibo no. 9158 a nombre de Dist. Frutas y Vegetales Ramón v Fermin Tejada, SRL.</t>
  </si>
  <si>
    <t>2975</t>
  </si>
  <si>
    <t>Ingreso por cobro de nave desde el mes de Febrero hasta Julio 2023, según recibo no. 9159 a nombre de Agropecuaria Taveras López, SRL.</t>
  </si>
  <si>
    <t>2473</t>
  </si>
  <si>
    <t>Ingreso por almacenaje en Alfridomsa correspondiente al mes de Junio 2023, según recibo no. 9148 a nombre de Island Fresh &amp; Co, SRL</t>
  </si>
  <si>
    <t>0227</t>
  </si>
  <si>
    <t>Ingreso por cobro de Energía Eléctrica correspondiente al mes de Junio 2023, según recibo no. 9154 a nombre de Domingo Alejandro Berges Brito.</t>
  </si>
  <si>
    <t>0102</t>
  </si>
  <si>
    <t>Ingreso por cobro de módulos correspondiente al  día 19 de Julio 2023, según recibos del no. 9327 al no. 9333.</t>
  </si>
  <si>
    <t>0099</t>
  </si>
  <si>
    <t>Inngreso por cobro de nave correspondiente al mes de Junio 2023, según recibo no. 9142 a nombre de JUPROPE. Abono de Energía Eléctrica correspondiente al mes de Mayo 2023, según recibo no. 9142 a nombre de Pescaderia Marina Ortega, SRL</t>
  </si>
  <si>
    <t>0358</t>
  </si>
  <si>
    <t>Ingreso por cobro de naves correspondiente al mes de Mayo 2023, según recibo no. 9147 a nombre de Modesto Heredia</t>
  </si>
  <si>
    <t>0242</t>
  </si>
  <si>
    <t>Ingreso por cobro de naves y módulos correspondiente al mes de Julio 2023, según recibo no. 9155 a nombre de Domingo Alejandro Berges Brito.</t>
  </si>
  <si>
    <t>0441</t>
  </si>
  <si>
    <t>Ingreso por cobro de módulos correspondiente al  día 21 de Julio 2023, según recibos del no. 9334 al no. 9357.</t>
  </si>
  <si>
    <t>0438</t>
  </si>
  <si>
    <t xml:space="preserve">Ingreso por cobro de nave del mes de Mayo 2023 y Energía Eléctrica del mes de Junio 2023, según recibo no. 9149 a nombre de Carnes y Embutidos Don Alberto. Ingreso por cobro de nave del mes Diciembre 2022 y abono al mes de Enero 2023, según recibos no. 9150 y no.9152 nombre de Marino Antonio Gutierrez. </t>
  </si>
  <si>
    <t>0039</t>
  </si>
  <si>
    <t>Ingreso por cobro de naves  correspondiente al mes de Julio 2023 y Energía Eléctrica  del mes de Junio 2023, según recibo no. 9160 a nombre de Prados del Campo, SRL.</t>
  </si>
  <si>
    <t>0541</t>
  </si>
  <si>
    <t>Ingreso por almacenaje en Alfridomsa correspondiente al mes de Junio 2023, según recibo no. 9161 a nombre de Carolina Esperanza Díaz Rodríguez.</t>
  </si>
  <si>
    <t>7650</t>
  </si>
  <si>
    <t>Ingreso por cobro de naves correspondiente al mes de Julio 2023, según recibos no. 9162 &amp; 9163 a nombre de José Gómez &amp; Comercial Yacelyn, SRL.</t>
  </si>
  <si>
    <t>900-1</t>
  </si>
  <si>
    <t>Pago factura NCF B1500000553, por servicios de almuerzos al personal administrativo de esta Institución, correspondiente del 09 al 31 de Mayo del 2023.</t>
  </si>
  <si>
    <t>0911</t>
  </si>
  <si>
    <t>Ingreso por cobro de módulos correspondiente al  día 24 de Julio 2023, según recibos del no. 9358 al no. 9362.</t>
  </si>
  <si>
    <t>0908</t>
  </si>
  <si>
    <t>Ingreso por cobro de módulos y Energía Eléctrica correspondiente al  mes de Julio 2023, según recibos no. 9157 a Nombre de Induveca SA.</t>
  </si>
  <si>
    <t>7946</t>
  </si>
  <si>
    <t>Ingreso por cobro de naves del mes de Mayo 2023 y Energía Eléctrica del mes de Abril  2023, según recibo no. 9164 a nombre de Industria Carnica Nacional Incarna, SAS.</t>
  </si>
  <si>
    <t>1329</t>
  </si>
  <si>
    <t>Ingreso por cobro de nave correspondiente al mes de Julio 2023, según recibo no. 9165 a nombre de Dalin Natanael Quezada Lagares.</t>
  </si>
  <si>
    <t>1332</t>
  </si>
  <si>
    <t>Ingreso por cobro de naves correspondiente al mes de Agosto 2022, según recibo no. 9166 a nombre de Dalin Natanael Quezada Lagares.</t>
  </si>
  <si>
    <t>7877</t>
  </si>
  <si>
    <t>Ingreso por cobro de naves correspondiente al mes de Julio 2023, según recibo no. 9167 a nombre de Grupo Agropecuario Don Julio, SRL.</t>
  </si>
  <si>
    <t>Ingreso por cobro de módulos correspondiente al  día 25 de Julio 2023, según recibos del no. 9363 al no. 9366.</t>
  </si>
  <si>
    <t>0419</t>
  </si>
  <si>
    <t>Ingreso por cobro de naves correspondiente al mes de Julio 2023, según recibo no. 9171 a nombre de Dist. Y Comercializadora de Huevos Emidwin.</t>
  </si>
  <si>
    <t>0064</t>
  </si>
  <si>
    <t>Ingreso por cobro de módulos correspondiente al  mes de Julio 2023, según recibo no. 9185 a nombre de Peravia Industrial, S A</t>
  </si>
  <si>
    <t>0305</t>
  </si>
  <si>
    <t xml:space="preserve">Ingreso por cobro de módulos correspondiente al  día 26 de Julio 2023, según recibo no. 9367 </t>
  </si>
  <si>
    <t>0301</t>
  </si>
  <si>
    <t>Ingreso por cobro de naves correspondiente al mes de Julio 2023, según recibo no. 9168 a nombre de Victor Antonio Hernández.</t>
  </si>
  <si>
    <t>0298</t>
  </si>
  <si>
    <t>Ingreso por cobro de naves correspondiente al mes de Julio 2023, según recibo no. 9169 a nombre de Distribuidora Victor del Rosario. Ingreso por cobro de naves correspondiente a los meses de Mayo, Junio y Julio 2023, según recibo no.  9170 a nombre de Morillo Beltran &amp; Asociado, SRL.</t>
  </si>
  <si>
    <t>0072</t>
  </si>
  <si>
    <t>Ingreso por cobro de naves correspondiente al mes de Junio 2023, según recibo no. 9173 a nombre de Agrocomercial Import, SRL.</t>
  </si>
  <si>
    <t>1610</t>
  </si>
  <si>
    <t>Ingreso por cobro de naves correspondiente al mes de Julio 2023, según recibo no. 9174 a nombre de Grupo Diyamilk, SRL.</t>
  </si>
  <si>
    <t>7926</t>
  </si>
  <si>
    <t>Ingreso por cobro de naves correspondiente al mes de Julio 2023, según recibo no. 9176 a nombre de Asociacion Dominicana de Avicultura.</t>
  </si>
  <si>
    <t>7570</t>
  </si>
  <si>
    <t>Ingreso por cobro de módulos y Energía Eléctrica correspondiente al  mes de Mayo y Junio 2023, según recibo no. 9186 a nombre de Padturizadora Rica, SA</t>
  </si>
  <si>
    <t>899-1</t>
  </si>
  <si>
    <t>SEGURO NACIONAL DE SALUD</t>
  </si>
  <si>
    <t>Pago factura NCF B1500008831, por poliza de seguro de salud complementario al personal de la Institucion, correspondiente al mes de Julio del 2023.</t>
  </si>
  <si>
    <t>2.2.6.3.01</t>
  </si>
  <si>
    <t>0188</t>
  </si>
  <si>
    <t>Ingreso por cobro de naves y Energía Eléctrica correspondiente al mes de Junio 2023, según recibo no. 9172 a nombre de Rafael Octavio Herasme Acosta</t>
  </si>
  <si>
    <t>0078</t>
  </si>
  <si>
    <t>Ingreso por cobro de Energía Eléctrica correspondiente al mes de Junio 2023, según recibo no. 9178 a nombre del Banco de Reservas de la República Dominicana.</t>
  </si>
  <si>
    <t>0222</t>
  </si>
  <si>
    <t>Ingreso por cobro de módulos correspondiente al  día 28 de Julio 2023, según recibos del no. 9368 al no. 9372.</t>
  </si>
  <si>
    <t>1895</t>
  </si>
  <si>
    <t>Ingreso por cobro de naves correspondiente al mes de Julio 2023, según recibo no. 9181 a nombre de Plant Powered, SRL.</t>
  </si>
  <si>
    <t>5787</t>
  </si>
  <si>
    <t>Ingreso por cobro de Energía Eléctrica correspondiente al mes de Junio 2023, según recibo no. 9182 a nombre de A&amp;R Faro Comercial del Caribe, SRL.</t>
  </si>
  <si>
    <t>0486</t>
  </si>
  <si>
    <t>Ingreso por cobro de naves correspondiente a los meses de Abril, Mayo y Junio 2023, según recibo no. 9177 a nombre de Agropecuaria Wilse.</t>
  </si>
  <si>
    <t>0765</t>
  </si>
  <si>
    <t>Ingreso por cobro de módulos correspondiente al  día 31 de Julio 2023, según recibos del no. 9373 al no. 9385.</t>
  </si>
  <si>
    <t>0760</t>
  </si>
  <si>
    <t xml:space="preserve">Ingreso por cobro de módulos y Energía Eléctrica correspondiente al  mes de Junio 2023, según recibo no. 9180 a nombre de Mejia Arcala. Ingreso por cobro de naves correspondiente al  mes de Mayo 2023, según recibo no. 9183 a nombre de Negocibao. </t>
  </si>
  <si>
    <t>0762</t>
  </si>
  <si>
    <t>Ingreso por cobro de Energía Eléctrica correspondiente a los meses de Mayo y Junio 2023, según recibo no. 9184 a nombre de Negocibao, SRL.</t>
  </si>
  <si>
    <t xml:space="preserve">                  Cuenta Bancaria No.: 100010102384894           Fondo No.: 0100</t>
  </si>
  <si>
    <t>809-1</t>
  </si>
  <si>
    <t>Constructora REMD, SRL</t>
  </si>
  <si>
    <t>Pago factura NCF B1500000011, por avance del 20% para la Construcción de un Techado para Camiones en el Merca Santo Domingo.</t>
  </si>
  <si>
    <t>2.7.1.3.01</t>
  </si>
  <si>
    <t>829-1</t>
  </si>
  <si>
    <t>Goclean, SRL</t>
  </si>
  <si>
    <t>Pago NCF B1500000268, por servicios de limpieza, ornato y recolección de desechos sólidos de las Naves del Merca Santo Domingo y MERCADOM; correspondiente al periodo del 17 de Abril al 17 de Mayo del 2023.</t>
  </si>
  <si>
    <t>2.2.1.8.01</t>
  </si>
  <si>
    <t>765-1</t>
  </si>
  <si>
    <t>Inversiones Peyco, SRL</t>
  </si>
  <si>
    <t>Pago factura NCF B1500000237. Cubicación Final del 40% por la Remodelación de todos los baños de la Nave PT del Merca Santo Domingo.</t>
  </si>
  <si>
    <t>Transferencias</t>
  </si>
  <si>
    <t>Ingresos por transferencias del Gobierno Central para gastos de personal y operativos, correspondiente al mes de Julio del 2023.</t>
  </si>
  <si>
    <t>876-1</t>
  </si>
  <si>
    <t>Nomina por Gastos de Representación</t>
  </si>
  <si>
    <t>Pago de nomina por Gastos de Representación correspondiente al mes de Abril 2023.</t>
  </si>
  <si>
    <t>2.1.3.2.01</t>
  </si>
  <si>
    <t>909-1</t>
  </si>
  <si>
    <t xml:space="preserve">Nómina por Interinato </t>
  </si>
  <si>
    <t>Pago de nómina por Interinato correspondiente al mes de Julio 2023.</t>
  </si>
  <si>
    <t>2.1.1.2.11
2.1.5.2.01</t>
  </si>
  <si>
    <t>903-1</t>
  </si>
  <si>
    <t>Nomina por personal fijo</t>
  </si>
  <si>
    <t>Pago de nómina del Personal Fijo correspondiente al mes de Julio 2023</t>
  </si>
  <si>
    <t>2.1.1.1.01
2.1.5.2.01</t>
  </si>
  <si>
    <t>914-1</t>
  </si>
  <si>
    <t>Nómina por Personal Militar</t>
  </si>
  <si>
    <t>Pago de nómina por Compensación Militar, correspondiente al mes de Julio 2023.</t>
  </si>
  <si>
    <t>2.1.2.2.05</t>
  </si>
  <si>
    <t>905-1</t>
  </si>
  <si>
    <t>Nómina por Personal Temporero</t>
  </si>
  <si>
    <t>Pago de nómina por Personal Temporero correspondiente al mes de Julio 2023.</t>
  </si>
  <si>
    <t>2.1.1.2.08
2.1.5.2.01</t>
  </si>
  <si>
    <t>907-1</t>
  </si>
  <si>
    <t>Nómina por Prima de Transporte</t>
  </si>
  <si>
    <t>Pago de nomina por Prima de Transporte correspondiente al mes de Mayo 2023.</t>
  </si>
  <si>
    <t>2.1.2.2.04</t>
  </si>
  <si>
    <t>894-1</t>
  </si>
  <si>
    <t>E&amp;R Fumiplag Pest Control, SRL</t>
  </si>
  <si>
    <t>Pago de la factura NCF B1500000338, por servicios de manejo integrado de plagas, aplicación de pesticidas y control eventual de roedores en MERCADOM y las diferentes Naves del Merca Santo Domingo; del 27 de Marzo al 27 de Abril del 2023.</t>
  </si>
  <si>
    <t>2.2.8.5.01</t>
  </si>
  <si>
    <t>898-1</t>
  </si>
  <si>
    <t>Pago NCF B1500000271, por servicios de limpieza, ornato y recolección de desechos sólidos de las Naves del Merca Santo Domingo y MERCADOM; correspondiente al periodo del 17 de Mayo al 17 de Junio del 2023.</t>
  </si>
  <si>
    <t>Ingresos por transferencias del Gobierno Central para gastos de capital, correspondiente al mes de Julio del 2023.</t>
  </si>
  <si>
    <t>896-1</t>
  </si>
  <si>
    <t>COMPANIA DOMINICANA DE TELEFONOS C POR A</t>
  </si>
  <si>
    <t>Pago factura e-NCF E450000014165, por servicios telefónicos de las oficinas administrativas de esta Institución; correspondiente al mes de Junio del 2023.</t>
  </si>
  <si>
    <t>2.2.1.3.01</t>
  </si>
  <si>
    <t>897-1</t>
  </si>
  <si>
    <t>Pago factura e-NCF E450000014431, por servicios de flotas asignadas a Funcionarios y Encargados Departamentales de la Institución; correspondiente al mes de Junio del 2023.</t>
  </si>
  <si>
    <t>895-1</t>
  </si>
  <si>
    <t>Pago de la factura NCF B1500000348, por servicios de manejo integrado de plagas, aplicación de pesticidas y control eventual de roedores en MERCADOM y las diferentes Naves del Merca Santo Domingo; del 27 de Abril al 27 de Mayo del 2023.</t>
  </si>
  <si>
    <t>984-1</t>
  </si>
  <si>
    <t>Nomina de Indemnizacion</t>
  </si>
  <si>
    <t>Pago de nomina por Indemnización a personal desvinculado del año 2023.</t>
  </si>
  <si>
    <t>2.1.1.5.03</t>
  </si>
  <si>
    <t>986-1</t>
  </si>
  <si>
    <t xml:space="preserve">Nomina por Vacaciones no Tomadas </t>
  </si>
  <si>
    <t>Pago de nomina por Vacaciones no tomas personal desvinculado del año 2023.</t>
  </si>
  <si>
    <t>2.1.1.5.04</t>
  </si>
  <si>
    <t>TOTALES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</si>
</sst>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dd/mm/yyyy;@"/>
    <numFmt numFmtId="168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3" fillId="2" borderId="1" xfId="1" applyFont="1" applyFill="1" applyBorder="1" applyAlignment="1">
      <alignment horizontal="left"/>
    </xf>
    <xf numFmtId="14" fontId="6" fillId="0" borderId="0" xfId="0" applyNumberFormat="1" applyFont="1"/>
    <xf numFmtId="0" fontId="5" fillId="0" borderId="0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5" fontId="3" fillId="2" borderId="1" xfId="1" applyFont="1" applyFill="1" applyBorder="1" applyAlignment="1">
      <alignment horizontal="right"/>
    </xf>
    <xf numFmtId="0" fontId="3" fillId="2" borderId="2" xfId="0" applyFont="1" applyFill="1" applyBorder="1"/>
    <xf numFmtId="43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49" fontId="6" fillId="0" borderId="2" xfId="3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3" fontId="5" fillId="0" borderId="2" xfId="3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43" fontId="5" fillId="0" borderId="1" xfId="3" applyFont="1" applyFill="1" applyBorder="1" applyAlignment="1">
      <alignment horizontal="right" vertical="center"/>
    </xf>
    <xf numFmtId="0" fontId="5" fillId="2" borderId="1" xfId="3" applyNumberFormat="1" applyFont="1" applyFill="1" applyBorder="1" applyAlignment="1">
      <alignment horizontal="center"/>
    </xf>
    <xf numFmtId="0" fontId="5" fillId="2" borderId="1" xfId="0" applyFont="1" applyFill="1" applyBorder="1"/>
    <xf numFmtId="43" fontId="4" fillId="2" borderId="1" xfId="3" applyFont="1" applyFill="1" applyBorder="1" applyAlignment="1">
      <alignment horizontal="right"/>
    </xf>
    <xf numFmtId="167" fontId="6" fillId="0" borderId="1" xfId="0" applyNumberFormat="1" applyFont="1" applyBorder="1" applyAlignment="1">
      <alignment vertical="center"/>
    </xf>
    <xf numFmtId="167" fontId="5" fillId="2" borderId="1" xfId="0" applyNumberFormat="1" applyFont="1" applyFill="1" applyBorder="1"/>
    <xf numFmtId="167" fontId="6" fillId="0" borderId="2" xfId="0" applyNumberFormat="1" applyFont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64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165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7" fontId="3" fillId="2" borderId="1" xfId="0" applyNumberFormat="1" applyFont="1" applyFill="1" applyBorder="1" applyAlignment="1">
      <alignment horizontal="left"/>
    </xf>
    <xf numFmtId="165" fontId="3" fillId="2" borderId="1" xfId="1" applyFont="1" applyFill="1" applyBorder="1" applyAlignment="1">
      <alignment horizontal="right" vertical="center"/>
    </xf>
    <xf numFmtId="167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167" fontId="6" fillId="0" borderId="1" xfId="0" applyNumberFormat="1" applyFont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8" fontId="5" fillId="0" borderId="1" xfId="10" applyFont="1" applyFill="1" applyBorder="1" applyAlignment="1">
      <alignment vertical="center" wrapText="1"/>
    </xf>
    <xf numFmtId="167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43" fontId="5" fillId="0" borderId="1" xfId="6" applyFont="1" applyFill="1" applyBorder="1" applyAlignment="1">
      <alignment vertical="center" wrapText="1"/>
    </xf>
    <xf numFmtId="167" fontId="6" fillId="2" borderId="1" xfId="0" applyNumberFormat="1" applyFont="1" applyFill="1" applyBorder="1"/>
    <xf numFmtId="0" fontId="5" fillId="2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/>
    <xf numFmtId="165" fontId="8" fillId="0" borderId="0" xfId="1" applyFont="1"/>
    <xf numFmtId="165" fontId="8" fillId="0" borderId="0" xfId="1" applyFont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65" fontId="3" fillId="2" borderId="1" xfId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168" fontId="5" fillId="0" borderId="0" xfId="1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/>
    </xf>
    <xf numFmtId="165" fontId="3" fillId="2" borderId="2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right"/>
    </xf>
    <xf numFmtId="165" fontId="0" fillId="0" borderId="0" xfId="1" applyFont="1"/>
    <xf numFmtId="0" fontId="6" fillId="0" borderId="1" xfId="0" applyFont="1" applyBorder="1" applyAlignment="1">
      <alignment vertical="center" wrapText="1"/>
    </xf>
    <xf numFmtId="167" fontId="0" fillId="0" borderId="0" xfId="0" applyNumberFormat="1"/>
    <xf numFmtId="167" fontId="3" fillId="2" borderId="1" xfId="0" applyNumberFormat="1" applyFont="1" applyFill="1" applyBorder="1" applyAlignment="1">
      <alignment horizontal="left"/>
    </xf>
    <xf numFmtId="167" fontId="5" fillId="0" borderId="0" xfId="0" applyNumberFormat="1" applyFont="1"/>
    <xf numFmtId="167" fontId="2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center"/>
    </xf>
    <xf numFmtId="167" fontId="0" fillId="0" borderId="0" xfId="0" applyNumberFormat="1" applyAlignment="1">
      <alignment horizontal="left" vertical="top"/>
    </xf>
    <xf numFmtId="167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168" fontId="6" fillId="0" borderId="1" xfId="1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3" fontId="5" fillId="0" borderId="1" xfId="1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7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8" fontId="6" fillId="0" borderId="1" xfId="1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168" fontId="6" fillId="0" borderId="3" xfId="1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167" fontId="6" fillId="0" borderId="3" xfId="0" applyNumberFormat="1" applyFont="1" applyFill="1" applyBorder="1" applyAlignment="1">
      <alignment vertical="center" wrapText="1"/>
    </xf>
  </cellXfs>
  <cellStyles count="13">
    <cellStyle name="Millares" xfId="1" builtinId="3"/>
    <cellStyle name="Millares 2" xfId="3" xr:uid="{00000000-0005-0000-0000-000001000000}"/>
    <cellStyle name="Millares 2 2" xfId="10" xr:uid="{99236862-E277-4767-B3F2-A67CE8115A08}"/>
    <cellStyle name="Millares 2 2 2" xfId="12" xr:uid="{0B858F6E-47B7-47CD-80E2-1760B8A35413}"/>
    <cellStyle name="Millares 2 3" xfId="9" xr:uid="{DD877AF7-7C65-47FD-B64C-17755B202F74}"/>
    <cellStyle name="Millares 3" xfId="11" xr:uid="{11074277-417D-4228-B5B1-DC1215495FB4}"/>
    <cellStyle name="Millares 4" xfId="6" xr:uid="{00000000-0005-0000-0000-000002000000}"/>
    <cellStyle name="Moneda" xfId="2" builtinId="4"/>
    <cellStyle name="Moneda 2" xfId="7" xr:uid="{00000000-0005-0000-0000-000004000000}"/>
    <cellStyle name="Normal" xfId="0" builtinId="0"/>
    <cellStyle name="Normal 2" xfId="4" xr:uid="{00000000-0005-0000-0000-000006000000}"/>
    <cellStyle name="Normal 2 2" xfId="8" xr:uid="{00000000-0005-0000-0000-000007000000}"/>
    <cellStyle name="Normal 3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173131</xdr:colOff>
      <xdr:row>4</xdr:row>
      <xdr:rowOff>193548</xdr:rowOff>
    </xdr:from>
    <xdr:to>
      <xdr:col>1</xdr:col>
      <xdr:colOff>305393</xdr:colOff>
      <xdr:row>8</xdr:row>
      <xdr:rowOff>1445</xdr:rowOff>
    </xdr:to>
    <xdr:pic>
      <xdr:nvPicPr>
        <xdr:cNvPr id="4" name="Imagen 2" descr="https://fbcdn-sphotos-g-a.akamaihd.net/hphotos-ak-xap1/v/t1.0-9/1385993_664944643539182_872320162_n.png?oh=97e95fc260192d65da59a5245a6129b4&amp;oe=54ABFADB&amp;__gda__=1425367384_f51e2de3ba617c3bf1f8c5bd8e6f8d0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9" r="11084"/>
        <a:stretch/>
      </xdr:blipFill>
      <xdr:spPr bwMode="auto">
        <a:xfrm>
          <a:off x="173131" y="1071965"/>
          <a:ext cx="883679" cy="6968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2278568</xdr:colOff>
      <xdr:row>0</xdr:row>
      <xdr:rowOff>9228</xdr:rowOff>
    </xdr:from>
    <xdr:to>
      <xdr:col>3</xdr:col>
      <xdr:colOff>2974255</xdr:colOff>
      <xdr:row>3</xdr:row>
      <xdr:rowOff>90508</xdr:rowOff>
    </xdr:to>
    <xdr:pic>
      <xdr:nvPicPr>
        <xdr:cNvPr id="5" name="4 Imagen" descr="Image result for escudo de republica dominican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8485" y="9228"/>
          <a:ext cx="695687" cy="65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172"/>
  <sheetViews>
    <sheetView tabSelected="1" topLeftCell="A136" zoomScale="90" zoomScaleNormal="90" workbookViewId="0">
      <selection activeCell="C163" sqref="A163:H173"/>
    </sheetView>
  </sheetViews>
  <sheetFormatPr baseColWidth="10" defaultRowHeight="15" x14ac:dyDescent="0.25"/>
  <cols>
    <col min="1" max="1" width="11.28515625" bestFit="1" customWidth="1"/>
    <col min="2" max="2" width="15.28515625" bestFit="1" customWidth="1"/>
    <col min="3" max="3" width="33.28515625" customWidth="1"/>
    <col min="4" max="4" width="78.42578125" customWidth="1"/>
    <col min="5" max="5" width="10.28515625" style="16" bestFit="1" customWidth="1"/>
    <col min="6" max="6" width="17.5703125" customWidth="1"/>
    <col min="7" max="7" width="16.5703125" customWidth="1"/>
    <col min="8" max="8" width="16.42578125" customWidth="1"/>
  </cols>
  <sheetData>
    <row r="4" spans="1:8" s="1" customFormat="1" ht="24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</row>
    <row r="5" spans="1:8" s="1" customFormat="1" ht="16.350000000000001" customHeight="1" x14ac:dyDescent="0.25">
      <c r="A5" s="39" t="s">
        <v>1</v>
      </c>
      <c r="B5" s="39"/>
      <c r="C5" s="39"/>
      <c r="D5" s="39"/>
      <c r="E5" s="39"/>
      <c r="F5" s="39"/>
      <c r="G5" s="39"/>
      <c r="H5" s="39"/>
    </row>
    <row r="6" spans="1:8" s="1" customFormat="1" ht="16.350000000000001" customHeight="1" x14ac:dyDescent="0.25">
      <c r="A6" s="40" t="s">
        <v>2</v>
      </c>
      <c r="B6" s="40"/>
      <c r="C6" s="40"/>
      <c r="D6" s="40"/>
      <c r="E6" s="40"/>
      <c r="F6" s="40"/>
      <c r="G6" s="40"/>
      <c r="H6" s="40"/>
    </row>
    <row r="7" spans="1:8" s="1" customFormat="1" ht="23.1" customHeight="1" x14ac:dyDescent="0.25">
      <c r="A7" s="40" t="s">
        <v>3</v>
      </c>
      <c r="B7" s="40"/>
      <c r="C7" s="40"/>
      <c r="D7" s="40"/>
      <c r="E7" s="40"/>
      <c r="F7" s="40"/>
      <c r="G7" s="40"/>
      <c r="H7" s="40"/>
    </row>
    <row r="8" spans="1:8" s="1" customFormat="1" ht="15.75" x14ac:dyDescent="0.25">
      <c r="A8" s="40" t="s">
        <v>18</v>
      </c>
      <c r="B8" s="40"/>
      <c r="C8" s="40"/>
      <c r="D8" s="40"/>
      <c r="E8" s="40"/>
      <c r="F8" s="40"/>
      <c r="G8" s="40"/>
      <c r="H8" s="40"/>
    </row>
    <row r="9" spans="1:8" s="1" customFormat="1" ht="15.75" x14ac:dyDescent="0.25">
      <c r="A9" s="40" t="s">
        <v>21</v>
      </c>
      <c r="B9" s="40"/>
      <c r="C9" s="40"/>
      <c r="D9" s="40"/>
      <c r="E9" s="40"/>
      <c r="F9" s="40"/>
      <c r="G9" s="40"/>
      <c r="H9" s="40"/>
    </row>
    <row r="10" spans="1:8" s="1" customFormat="1" ht="11.45" customHeight="1" x14ac:dyDescent="0.25">
      <c r="A10" s="25"/>
      <c r="B10" s="25"/>
      <c r="C10" s="25"/>
      <c r="D10" s="25"/>
      <c r="E10" s="25"/>
      <c r="F10" s="25"/>
      <c r="G10" s="25"/>
      <c r="H10" s="25"/>
    </row>
    <row r="11" spans="1:8" s="2" customFormat="1" ht="14.45" customHeight="1" x14ac:dyDescent="0.25">
      <c r="A11" s="42" t="s">
        <v>4</v>
      </c>
      <c r="B11" s="42"/>
      <c r="C11" s="42"/>
      <c r="D11" s="42"/>
      <c r="E11" s="42"/>
      <c r="F11" s="42"/>
      <c r="G11" s="42"/>
      <c r="H11" s="42"/>
    </row>
    <row r="12" spans="1:8" s="2" customFormat="1" ht="14.45" customHeight="1" x14ac:dyDescent="0.25">
      <c r="A12" s="7"/>
      <c r="B12" s="7"/>
      <c r="C12" s="43" t="s">
        <v>6</v>
      </c>
      <c r="D12" s="43"/>
      <c r="E12" s="43"/>
      <c r="F12" s="43"/>
      <c r="G12" s="43"/>
      <c r="H12" s="4">
        <v>1886871.18</v>
      </c>
    </row>
    <row r="13" spans="1:8" s="3" customFormat="1" ht="15.75" x14ac:dyDescent="0.25">
      <c r="A13" s="19" t="s">
        <v>7</v>
      </c>
      <c r="B13" s="19" t="s">
        <v>5</v>
      </c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</row>
    <row r="14" spans="1:8" s="3" customFormat="1" ht="31.5" x14ac:dyDescent="0.25">
      <c r="A14" s="31">
        <v>45110</v>
      </c>
      <c r="B14" s="34" t="s">
        <v>22</v>
      </c>
      <c r="C14" s="35" t="s">
        <v>19</v>
      </c>
      <c r="D14" s="36" t="s">
        <v>23</v>
      </c>
      <c r="E14" s="37" t="s">
        <v>20</v>
      </c>
      <c r="F14" s="26"/>
      <c r="G14" s="27">
        <v>56831.68</v>
      </c>
      <c r="H14" s="11">
        <f>H12+F14-G14</f>
        <v>1830039.5</v>
      </c>
    </row>
    <row r="15" spans="1:8" ht="15.75" x14ac:dyDescent="0.25">
      <c r="A15" s="32"/>
      <c r="B15" s="28"/>
      <c r="C15" s="29"/>
      <c r="D15" s="29"/>
      <c r="E15" s="17"/>
      <c r="F15" s="30">
        <f>SUM(F14:F14)</f>
        <v>0</v>
      </c>
      <c r="G15" s="30">
        <f>SUM(G14:G14)</f>
        <v>56831.68</v>
      </c>
      <c r="H15" s="30"/>
    </row>
    <row r="16" spans="1:8" ht="15.75" x14ac:dyDescent="0.25">
      <c r="A16" s="33">
        <v>45138</v>
      </c>
      <c r="B16" s="20"/>
      <c r="C16" s="21" t="s">
        <v>16</v>
      </c>
      <c r="D16" s="22" t="s">
        <v>17</v>
      </c>
      <c r="E16" s="23"/>
      <c r="F16" s="22"/>
      <c r="G16" s="24">
        <v>175</v>
      </c>
      <c r="H16" s="11">
        <f>H14+F16-G16</f>
        <v>1829864.5</v>
      </c>
    </row>
    <row r="17" spans="1:8" s="2" customFormat="1" ht="15.75" x14ac:dyDescent="0.25">
      <c r="A17" s="33">
        <v>45138</v>
      </c>
      <c r="B17" s="20"/>
      <c r="C17" s="21" t="s">
        <v>16</v>
      </c>
      <c r="D17" s="22" t="s">
        <v>14</v>
      </c>
      <c r="E17" s="23"/>
      <c r="F17" s="23"/>
      <c r="G17" s="24">
        <v>258.35000000000002</v>
      </c>
      <c r="H17" s="11">
        <f>H16+F17-G17</f>
        <v>1829606.15</v>
      </c>
    </row>
    <row r="18" spans="1:8" s="2" customFormat="1" ht="15.75" x14ac:dyDescent="0.25">
      <c r="A18" s="5"/>
      <c r="B18" s="6"/>
      <c r="D18" s="10" t="s">
        <v>15</v>
      </c>
      <c r="E18" s="17"/>
      <c r="F18" s="8"/>
      <c r="G18" s="8">
        <f>SUM(G15:G17)</f>
        <v>57265.03</v>
      </c>
      <c r="H18" s="9"/>
    </row>
    <row r="21" spans="1:8" s="14" customFormat="1" ht="38.25" customHeight="1" x14ac:dyDescent="0.25">
      <c r="A21" s="12"/>
      <c r="B21" s="12"/>
      <c r="C21" s="12"/>
      <c r="D21" s="13"/>
      <c r="E21" s="18"/>
    </row>
    <row r="22" spans="1:8" s="14" customFormat="1" ht="16.5" x14ac:dyDescent="0.25">
      <c r="A22" s="42" t="s">
        <v>24</v>
      </c>
      <c r="B22" s="42"/>
      <c r="C22" s="42"/>
      <c r="D22" s="42"/>
      <c r="E22" s="42"/>
      <c r="F22" s="42"/>
      <c r="G22" s="42"/>
      <c r="H22" s="42"/>
    </row>
    <row r="23" spans="1:8" s="14" customFormat="1" ht="16.5" x14ac:dyDescent="0.25">
      <c r="A23" s="48"/>
      <c r="B23" s="38"/>
      <c r="C23" s="43" t="s">
        <v>6</v>
      </c>
      <c r="D23" s="43"/>
      <c r="E23" s="43"/>
      <c r="F23" s="43"/>
      <c r="G23" s="43"/>
      <c r="H23" s="49">
        <v>52748780.86999999</v>
      </c>
    </row>
    <row r="24" spans="1:8" s="14" customFormat="1" ht="31.5" x14ac:dyDescent="0.25">
      <c r="A24" s="50" t="s">
        <v>7</v>
      </c>
      <c r="B24" s="51" t="s">
        <v>25</v>
      </c>
      <c r="C24" s="19" t="s">
        <v>8</v>
      </c>
      <c r="D24" s="19" t="s">
        <v>9</v>
      </c>
      <c r="E24" s="51" t="s">
        <v>26</v>
      </c>
      <c r="F24" s="19" t="s">
        <v>27</v>
      </c>
      <c r="G24" s="19" t="s">
        <v>12</v>
      </c>
      <c r="H24" s="19" t="s">
        <v>13</v>
      </c>
    </row>
    <row r="25" spans="1:8" s="15" customFormat="1" ht="47.25" x14ac:dyDescent="0.25">
      <c r="A25" s="52">
        <v>45108</v>
      </c>
      <c r="B25" s="53" t="s">
        <v>28</v>
      </c>
      <c r="C25" s="54" t="s">
        <v>29</v>
      </c>
      <c r="D25" s="55" t="s">
        <v>30</v>
      </c>
      <c r="E25" s="56"/>
      <c r="F25" s="56">
        <v>27000</v>
      </c>
      <c r="G25" s="56"/>
      <c r="H25" s="11">
        <f>H23+F25-G25</f>
        <v>52775780.86999999</v>
      </c>
    </row>
    <row r="26" spans="1:8" s="15" customFormat="1" ht="9.75" customHeight="1" x14ac:dyDescent="0.25">
      <c r="A26" s="52">
        <v>45108</v>
      </c>
      <c r="B26" s="53" t="s">
        <v>31</v>
      </c>
      <c r="C26" s="54" t="s">
        <v>32</v>
      </c>
      <c r="D26" s="55" t="s">
        <v>33</v>
      </c>
      <c r="E26" s="56"/>
      <c r="F26" s="56">
        <v>23600</v>
      </c>
      <c r="G26" s="56"/>
      <c r="H26" s="11">
        <f t="shared" ref="H26:H89" si="0">H25+F26-G26</f>
        <v>52799380.86999999</v>
      </c>
    </row>
    <row r="27" spans="1:8" s="14" customFormat="1" ht="47.25" x14ac:dyDescent="0.25">
      <c r="A27" s="52">
        <v>45108</v>
      </c>
      <c r="B27" s="53" t="s">
        <v>34</v>
      </c>
      <c r="C27" s="54" t="s">
        <v>32</v>
      </c>
      <c r="D27" s="55" t="s">
        <v>35</v>
      </c>
      <c r="E27" s="56"/>
      <c r="F27" s="56">
        <v>87240</v>
      </c>
      <c r="G27" s="56"/>
      <c r="H27" s="11">
        <f t="shared" si="0"/>
        <v>52886620.86999999</v>
      </c>
    </row>
    <row r="28" spans="1:8" s="14" customFormat="1" ht="31.5" x14ac:dyDescent="0.25">
      <c r="A28" s="52">
        <v>45108</v>
      </c>
      <c r="B28" s="53" t="s">
        <v>36</v>
      </c>
      <c r="C28" s="54" t="s">
        <v>32</v>
      </c>
      <c r="D28" s="55" t="s">
        <v>37</v>
      </c>
      <c r="E28" s="56"/>
      <c r="F28" s="56">
        <v>11800</v>
      </c>
      <c r="G28" s="57"/>
      <c r="H28" s="11">
        <f t="shared" si="0"/>
        <v>52898420.86999999</v>
      </c>
    </row>
    <row r="29" spans="1:8" s="14" customFormat="1" ht="31.5" x14ac:dyDescent="0.25">
      <c r="A29" s="52">
        <v>45108</v>
      </c>
      <c r="B29" s="53" t="s">
        <v>38</v>
      </c>
      <c r="C29" s="54" t="s">
        <v>39</v>
      </c>
      <c r="D29" s="55" t="s">
        <v>40</v>
      </c>
      <c r="E29" s="56"/>
      <c r="F29" s="56">
        <v>11800</v>
      </c>
      <c r="G29" s="57"/>
      <c r="H29" s="11">
        <f t="shared" si="0"/>
        <v>52910220.86999999</v>
      </c>
    </row>
    <row r="30" spans="1:8" s="14" customFormat="1" ht="31.5" x14ac:dyDescent="0.25">
      <c r="A30" s="58">
        <v>45110</v>
      </c>
      <c r="B30" s="59" t="s">
        <v>41</v>
      </c>
      <c r="C30" s="60" t="s">
        <v>42</v>
      </c>
      <c r="D30" s="35" t="s">
        <v>43</v>
      </c>
      <c r="E30" s="59" t="s">
        <v>44</v>
      </c>
      <c r="F30" s="61"/>
      <c r="G30" s="57">
        <v>248670.84</v>
      </c>
      <c r="H30" s="11">
        <f t="shared" si="0"/>
        <v>52661550.029999986</v>
      </c>
    </row>
    <row r="31" spans="1:8" ht="31.5" x14ac:dyDescent="0.25">
      <c r="A31" s="58">
        <v>45110</v>
      </c>
      <c r="B31" s="59" t="s">
        <v>45</v>
      </c>
      <c r="C31" s="60" t="s">
        <v>46</v>
      </c>
      <c r="D31" s="35" t="s">
        <v>47</v>
      </c>
      <c r="E31" s="59" t="s">
        <v>48</v>
      </c>
      <c r="F31" s="61"/>
      <c r="G31" s="57">
        <v>80200</v>
      </c>
      <c r="H31" s="11">
        <f t="shared" si="0"/>
        <v>52581350.029999986</v>
      </c>
    </row>
    <row r="32" spans="1:8" ht="31.5" x14ac:dyDescent="0.25">
      <c r="A32" s="52">
        <v>45110</v>
      </c>
      <c r="B32" s="53" t="s">
        <v>49</v>
      </c>
      <c r="C32" s="54" t="s">
        <v>50</v>
      </c>
      <c r="D32" s="55" t="s">
        <v>51</v>
      </c>
      <c r="E32" s="56"/>
      <c r="F32" s="56">
        <v>11800</v>
      </c>
      <c r="G32" s="56"/>
      <c r="H32" s="11">
        <f t="shared" si="0"/>
        <v>52593150.029999986</v>
      </c>
    </row>
    <row r="33" spans="1:8" ht="31.5" x14ac:dyDescent="0.25">
      <c r="A33" s="52">
        <v>45110</v>
      </c>
      <c r="B33" s="53" t="s">
        <v>52</v>
      </c>
      <c r="C33" s="54" t="s">
        <v>53</v>
      </c>
      <c r="D33" s="55" t="s">
        <v>54</v>
      </c>
      <c r="E33" s="56"/>
      <c r="F33" s="56">
        <v>47200</v>
      </c>
      <c r="G33" s="56"/>
      <c r="H33" s="11">
        <f t="shared" si="0"/>
        <v>52640350.029999986</v>
      </c>
    </row>
    <row r="34" spans="1:8" ht="31.5" x14ac:dyDescent="0.25">
      <c r="A34" s="52">
        <v>45110</v>
      </c>
      <c r="B34" s="53" t="s">
        <v>55</v>
      </c>
      <c r="C34" s="54" t="s">
        <v>53</v>
      </c>
      <c r="D34" s="55" t="s">
        <v>56</v>
      </c>
      <c r="E34" s="56"/>
      <c r="F34" s="56">
        <v>35800</v>
      </c>
      <c r="G34" s="56"/>
      <c r="H34" s="11">
        <f t="shared" si="0"/>
        <v>52676150.029999986</v>
      </c>
    </row>
    <row r="35" spans="1:8" ht="31.5" x14ac:dyDescent="0.25">
      <c r="A35" s="52">
        <v>45110</v>
      </c>
      <c r="B35" s="53" t="s">
        <v>57</v>
      </c>
      <c r="C35" s="54" t="s">
        <v>53</v>
      </c>
      <c r="D35" s="55" t="s">
        <v>58</v>
      </c>
      <c r="E35" s="56"/>
      <c r="F35" s="56">
        <v>41700</v>
      </c>
      <c r="G35" s="56"/>
      <c r="H35" s="11">
        <f t="shared" si="0"/>
        <v>52717850.029999986</v>
      </c>
    </row>
    <row r="36" spans="1:8" ht="31.5" x14ac:dyDescent="0.25">
      <c r="A36" s="52">
        <v>45110</v>
      </c>
      <c r="B36" s="53" t="s">
        <v>59</v>
      </c>
      <c r="C36" s="54" t="s">
        <v>50</v>
      </c>
      <c r="D36" s="55" t="s">
        <v>60</v>
      </c>
      <c r="E36" s="56"/>
      <c r="F36" s="56">
        <v>26550</v>
      </c>
      <c r="G36" s="56"/>
      <c r="H36" s="11">
        <f t="shared" si="0"/>
        <v>52744400.029999986</v>
      </c>
    </row>
    <row r="37" spans="1:8" ht="31.5" x14ac:dyDescent="0.25">
      <c r="A37" s="52">
        <v>45110</v>
      </c>
      <c r="B37" s="53" t="s">
        <v>61</v>
      </c>
      <c r="C37" s="54" t="s">
        <v>50</v>
      </c>
      <c r="D37" s="55" t="s">
        <v>62</v>
      </c>
      <c r="E37" s="56"/>
      <c r="F37" s="56">
        <v>11800</v>
      </c>
      <c r="G37" s="56"/>
      <c r="H37" s="11">
        <f t="shared" si="0"/>
        <v>52756200.029999986</v>
      </c>
    </row>
    <row r="38" spans="1:8" ht="31.5" x14ac:dyDescent="0.25">
      <c r="A38" s="52">
        <v>45110</v>
      </c>
      <c r="B38" s="53" t="s">
        <v>63</v>
      </c>
      <c r="C38" s="54" t="s">
        <v>53</v>
      </c>
      <c r="D38" s="55" t="s">
        <v>64</v>
      </c>
      <c r="E38" s="56"/>
      <c r="F38" s="56">
        <v>11800</v>
      </c>
      <c r="G38" s="57"/>
      <c r="H38" s="11">
        <f t="shared" si="0"/>
        <v>52768000.029999986</v>
      </c>
    </row>
    <row r="39" spans="1:8" ht="31.5" x14ac:dyDescent="0.25">
      <c r="A39" s="52">
        <v>45110</v>
      </c>
      <c r="B39" s="53" t="s">
        <v>65</v>
      </c>
      <c r="C39" s="54" t="s">
        <v>50</v>
      </c>
      <c r="D39" s="55" t="s">
        <v>66</v>
      </c>
      <c r="E39" s="56"/>
      <c r="F39" s="56">
        <v>177000</v>
      </c>
      <c r="G39" s="57"/>
      <c r="H39" s="11">
        <f t="shared" si="0"/>
        <v>52945000.029999986</v>
      </c>
    </row>
    <row r="40" spans="1:8" ht="31.5" x14ac:dyDescent="0.25">
      <c r="A40" s="52">
        <v>45111</v>
      </c>
      <c r="B40" s="53" t="s">
        <v>67</v>
      </c>
      <c r="C40" s="54" t="s">
        <v>53</v>
      </c>
      <c r="D40" s="55" t="s">
        <v>68</v>
      </c>
      <c r="E40" s="56"/>
      <c r="F40" s="56">
        <v>61100</v>
      </c>
      <c r="G40" s="57"/>
      <c r="H40" s="11">
        <f t="shared" si="0"/>
        <v>53006100.029999986</v>
      </c>
    </row>
    <row r="41" spans="1:8" ht="47.25" x14ac:dyDescent="0.25">
      <c r="A41" s="52">
        <v>45111</v>
      </c>
      <c r="B41" s="53" t="s">
        <v>69</v>
      </c>
      <c r="C41" s="54" t="s">
        <v>53</v>
      </c>
      <c r="D41" s="55" t="s">
        <v>70</v>
      </c>
      <c r="E41" s="56"/>
      <c r="F41" s="56">
        <v>32510</v>
      </c>
      <c r="G41" s="57"/>
      <c r="H41" s="11">
        <f t="shared" si="0"/>
        <v>53038610.029999986</v>
      </c>
    </row>
    <row r="42" spans="1:8" ht="31.5" x14ac:dyDescent="0.25">
      <c r="A42" s="52">
        <v>45111</v>
      </c>
      <c r="B42" s="53" t="s">
        <v>71</v>
      </c>
      <c r="C42" s="54" t="s">
        <v>50</v>
      </c>
      <c r="D42" s="55" t="s">
        <v>72</v>
      </c>
      <c r="E42" s="56"/>
      <c r="F42" s="56">
        <v>35400</v>
      </c>
      <c r="G42" s="56"/>
      <c r="H42" s="11">
        <f t="shared" si="0"/>
        <v>53074010.029999986</v>
      </c>
    </row>
    <row r="43" spans="1:8" ht="31.5" x14ac:dyDescent="0.25">
      <c r="A43" s="52">
        <v>45111</v>
      </c>
      <c r="B43" s="53" t="s">
        <v>73</v>
      </c>
      <c r="C43" s="54" t="s">
        <v>50</v>
      </c>
      <c r="D43" s="55" t="s">
        <v>74</v>
      </c>
      <c r="E43" s="56"/>
      <c r="F43" s="56">
        <v>11800</v>
      </c>
      <c r="G43" s="56"/>
      <c r="H43" s="11">
        <f t="shared" si="0"/>
        <v>53085810.029999986</v>
      </c>
    </row>
    <row r="44" spans="1:8" ht="31.5" x14ac:dyDescent="0.25">
      <c r="A44" s="52">
        <v>45112</v>
      </c>
      <c r="B44" s="53" t="s">
        <v>75</v>
      </c>
      <c r="C44" s="54" t="s">
        <v>53</v>
      </c>
      <c r="D44" s="55" t="s">
        <v>76</v>
      </c>
      <c r="E44" s="56"/>
      <c r="F44" s="56">
        <v>23600</v>
      </c>
      <c r="G44" s="56"/>
      <c r="H44" s="11">
        <f t="shared" si="0"/>
        <v>53109410.029999986</v>
      </c>
    </row>
    <row r="45" spans="1:8" ht="31.5" x14ac:dyDescent="0.25">
      <c r="A45" s="52">
        <v>45112</v>
      </c>
      <c r="B45" s="53" t="s">
        <v>77</v>
      </c>
      <c r="C45" s="54" t="s">
        <v>53</v>
      </c>
      <c r="D45" s="55" t="s">
        <v>78</v>
      </c>
      <c r="E45" s="56"/>
      <c r="F45" s="56">
        <v>152800</v>
      </c>
      <c r="G45" s="57"/>
      <c r="H45" s="11">
        <f t="shared" si="0"/>
        <v>53262210.029999986</v>
      </c>
    </row>
    <row r="46" spans="1:8" ht="31.5" x14ac:dyDescent="0.25">
      <c r="A46" s="52">
        <v>45113</v>
      </c>
      <c r="B46" s="53" t="s">
        <v>79</v>
      </c>
      <c r="C46" s="54" t="s">
        <v>50</v>
      </c>
      <c r="D46" s="55" t="s">
        <v>80</v>
      </c>
      <c r="E46" s="56"/>
      <c r="F46" s="56">
        <v>11800</v>
      </c>
      <c r="G46" s="62"/>
      <c r="H46" s="11">
        <f t="shared" si="0"/>
        <v>53274010.029999986</v>
      </c>
    </row>
    <row r="47" spans="1:8" ht="31.5" x14ac:dyDescent="0.25">
      <c r="A47" s="52">
        <v>45113</v>
      </c>
      <c r="B47" s="53" t="s">
        <v>81</v>
      </c>
      <c r="C47" s="54" t="s">
        <v>50</v>
      </c>
      <c r="D47" s="55" t="s">
        <v>82</v>
      </c>
      <c r="E47" s="56"/>
      <c r="F47" s="56">
        <v>82600</v>
      </c>
      <c r="G47" s="62"/>
      <c r="H47" s="11">
        <f t="shared" si="0"/>
        <v>53356610.029999986</v>
      </c>
    </row>
    <row r="48" spans="1:8" ht="31.5" x14ac:dyDescent="0.25">
      <c r="A48" s="52">
        <v>45113</v>
      </c>
      <c r="B48" s="53" t="s">
        <v>83</v>
      </c>
      <c r="C48" s="54" t="s">
        <v>53</v>
      </c>
      <c r="D48" s="55" t="s">
        <v>84</v>
      </c>
      <c r="E48" s="56"/>
      <c r="F48" s="56">
        <v>11260</v>
      </c>
      <c r="G48" s="57"/>
      <c r="H48" s="11">
        <f t="shared" si="0"/>
        <v>53367870.029999986</v>
      </c>
    </row>
    <row r="49" spans="1:8" ht="31.5" x14ac:dyDescent="0.25">
      <c r="A49" s="52">
        <v>45114</v>
      </c>
      <c r="B49" s="53" t="s">
        <v>85</v>
      </c>
      <c r="C49" s="54" t="s">
        <v>53</v>
      </c>
      <c r="D49" s="55" t="s">
        <v>86</v>
      </c>
      <c r="E49" s="56"/>
      <c r="F49" s="56">
        <v>25400</v>
      </c>
      <c r="G49" s="57"/>
      <c r="H49" s="11">
        <f t="shared" si="0"/>
        <v>53393270.029999986</v>
      </c>
    </row>
    <row r="50" spans="1:8" ht="47.25" x14ac:dyDescent="0.25">
      <c r="A50" s="52">
        <v>45114</v>
      </c>
      <c r="B50" s="53" t="s">
        <v>87</v>
      </c>
      <c r="C50" s="54" t="s">
        <v>53</v>
      </c>
      <c r="D50" s="55" t="s">
        <v>88</v>
      </c>
      <c r="E50" s="56"/>
      <c r="F50" s="56">
        <v>85250</v>
      </c>
      <c r="G50" s="56"/>
      <c r="H50" s="11">
        <f t="shared" si="0"/>
        <v>53478520.029999986</v>
      </c>
    </row>
    <row r="51" spans="1:8" ht="31.5" x14ac:dyDescent="0.25">
      <c r="A51" s="52">
        <v>45114</v>
      </c>
      <c r="B51" s="53" t="s">
        <v>89</v>
      </c>
      <c r="C51" s="54" t="s">
        <v>50</v>
      </c>
      <c r="D51" s="55" t="s">
        <v>90</v>
      </c>
      <c r="E51" s="56"/>
      <c r="F51" s="56">
        <v>11800</v>
      </c>
      <c r="G51" s="62"/>
      <c r="H51" s="11">
        <f t="shared" si="0"/>
        <v>53490320.029999986</v>
      </c>
    </row>
    <row r="52" spans="1:8" ht="47.25" x14ac:dyDescent="0.25">
      <c r="A52" s="52">
        <v>45114</v>
      </c>
      <c r="B52" s="53" t="s">
        <v>91</v>
      </c>
      <c r="C52" s="54" t="s">
        <v>50</v>
      </c>
      <c r="D52" s="55" t="s">
        <v>92</v>
      </c>
      <c r="E52" s="56"/>
      <c r="F52" s="56">
        <v>29718.75</v>
      </c>
      <c r="G52" s="62"/>
      <c r="H52" s="11">
        <f t="shared" si="0"/>
        <v>53520038.779999986</v>
      </c>
    </row>
    <row r="53" spans="1:8" ht="31.5" x14ac:dyDescent="0.25">
      <c r="A53" s="52">
        <v>45114</v>
      </c>
      <c r="B53" s="53" t="s">
        <v>93</v>
      </c>
      <c r="C53" s="54" t="s">
        <v>50</v>
      </c>
      <c r="D53" s="55" t="s">
        <v>94</v>
      </c>
      <c r="E53" s="56"/>
      <c r="F53" s="56">
        <v>73750</v>
      </c>
      <c r="G53" s="62"/>
      <c r="H53" s="11">
        <f t="shared" si="0"/>
        <v>53593788.779999986</v>
      </c>
    </row>
    <row r="54" spans="1:8" ht="47.25" x14ac:dyDescent="0.25">
      <c r="A54" s="58">
        <v>45117</v>
      </c>
      <c r="B54" s="59" t="s">
        <v>95</v>
      </c>
      <c r="C54" s="60" t="s">
        <v>96</v>
      </c>
      <c r="D54" s="35" t="s">
        <v>97</v>
      </c>
      <c r="E54" s="59" t="s">
        <v>98</v>
      </c>
      <c r="F54" s="61"/>
      <c r="G54" s="57">
        <v>18400</v>
      </c>
      <c r="H54" s="11">
        <f t="shared" si="0"/>
        <v>53575388.779999986</v>
      </c>
    </row>
    <row r="55" spans="1:8" ht="31.5" x14ac:dyDescent="0.25">
      <c r="A55" s="52">
        <v>45117</v>
      </c>
      <c r="B55" s="53" t="s">
        <v>99</v>
      </c>
      <c r="C55" s="54" t="s">
        <v>53</v>
      </c>
      <c r="D55" s="55" t="s">
        <v>100</v>
      </c>
      <c r="E55" s="56"/>
      <c r="F55" s="56">
        <v>46900</v>
      </c>
      <c r="G55" s="62"/>
      <c r="H55" s="11">
        <f t="shared" si="0"/>
        <v>53622288.779999986</v>
      </c>
    </row>
    <row r="56" spans="1:8" ht="31.5" x14ac:dyDescent="0.25">
      <c r="A56" s="52">
        <v>45117</v>
      </c>
      <c r="B56" s="53" t="s">
        <v>101</v>
      </c>
      <c r="C56" s="54" t="s">
        <v>50</v>
      </c>
      <c r="D56" s="55" t="s">
        <v>102</v>
      </c>
      <c r="E56" s="56"/>
      <c r="F56" s="56">
        <v>47200</v>
      </c>
      <c r="G56" s="62"/>
      <c r="H56" s="11">
        <f t="shared" si="0"/>
        <v>53669488.779999986</v>
      </c>
    </row>
    <row r="57" spans="1:8" ht="47.25" x14ac:dyDescent="0.25">
      <c r="A57" s="52">
        <v>45117</v>
      </c>
      <c r="B57" s="53" t="s">
        <v>103</v>
      </c>
      <c r="C57" s="54" t="s">
        <v>50</v>
      </c>
      <c r="D57" s="55" t="s">
        <v>104</v>
      </c>
      <c r="E57" s="56"/>
      <c r="F57" s="56">
        <v>11800</v>
      </c>
      <c r="G57" s="62"/>
      <c r="H57" s="11">
        <f t="shared" si="0"/>
        <v>53681288.779999986</v>
      </c>
    </row>
    <row r="58" spans="1:8" ht="31.5" x14ac:dyDescent="0.25">
      <c r="A58" s="52">
        <v>45117</v>
      </c>
      <c r="B58" s="53" t="s">
        <v>105</v>
      </c>
      <c r="C58" s="54" t="s">
        <v>50</v>
      </c>
      <c r="D58" s="55" t="s">
        <v>106</v>
      </c>
      <c r="E58" s="56"/>
      <c r="F58" s="56">
        <v>11800</v>
      </c>
      <c r="G58" s="56"/>
      <c r="H58" s="11">
        <f t="shared" si="0"/>
        <v>53693088.779999986</v>
      </c>
    </row>
    <row r="59" spans="1:8" ht="31.5" x14ac:dyDescent="0.25">
      <c r="A59" s="52">
        <v>45118</v>
      </c>
      <c r="B59" s="53" t="s">
        <v>107</v>
      </c>
      <c r="C59" s="54" t="s">
        <v>53</v>
      </c>
      <c r="D59" s="55" t="s">
        <v>108</v>
      </c>
      <c r="E59" s="56"/>
      <c r="F59" s="56">
        <v>6800</v>
      </c>
      <c r="G59" s="57"/>
      <c r="H59" s="11">
        <f t="shared" si="0"/>
        <v>53699888.779999986</v>
      </c>
    </row>
    <row r="60" spans="1:8" ht="47.25" x14ac:dyDescent="0.25">
      <c r="A60" s="52">
        <v>45118</v>
      </c>
      <c r="B60" s="53" t="s">
        <v>109</v>
      </c>
      <c r="C60" s="54" t="s">
        <v>53</v>
      </c>
      <c r="D60" s="55" t="s">
        <v>110</v>
      </c>
      <c r="E60" s="56"/>
      <c r="F60" s="56">
        <v>21854</v>
      </c>
      <c r="G60" s="57"/>
      <c r="H60" s="11">
        <f t="shared" si="0"/>
        <v>53721742.779999986</v>
      </c>
    </row>
    <row r="61" spans="1:8" ht="31.5" x14ac:dyDescent="0.25">
      <c r="A61" s="52">
        <v>45118</v>
      </c>
      <c r="B61" s="53" t="s">
        <v>111</v>
      </c>
      <c r="C61" s="54" t="s">
        <v>50</v>
      </c>
      <c r="D61" s="55" t="s">
        <v>112</v>
      </c>
      <c r="E61" s="56"/>
      <c r="F61" s="56">
        <v>56223.97</v>
      </c>
      <c r="G61" s="57"/>
      <c r="H61" s="11">
        <f t="shared" si="0"/>
        <v>53777966.749999985</v>
      </c>
    </row>
    <row r="62" spans="1:8" ht="31.5" x14ac:dyDescent="0.25">
      <c r="A62" s="52">
        <v>45118</v>
      </c>
      <c r="B62" s="53" t="s">
        <v>113</v>
      </c>
      <c r="C62" s="54" t="s">
        <v>50</v>
      </c>
      <c r="D62" s="55" t="s">
        <v>114</v>
      </c>
      <c r="E62" s="56"/>
      <c r="F62" s="56">
        <v>11800</v>
      </c>
      <c r="G62" s="57"/>
      <c r="H62" s="11">
        <f t="shared" si="0"/>
        <v>53789766.749999985</v>
      </c>
    </row>
    <row r="63" spans="1:8" ht="47.25" x14ac:dyDescent="0.25">
      <c r="A63" s="58">
        <v>45119</v>
      </c>
      <c r="B63" s="59" t="s">
        <v>115</v>
      </c>
      <c r="C63" s="60" t="s">
        <v>116</v>
      </c>
      <c r="D63" s="35" t="s">
        <v>117</v>
      </c>
      <c r="E63" s="59" t="s">
        <v>118</v>
      </c>
      <c r="F63" s="61"/>
      <c r="G63" s="57">
        <v>65872.350000000006</v>
      </c>
      <c r="H63" s="11">
        <f t="shared" si="0"/>
        <v>53723894.399999984</v>
      </c>
    </row>
    <row r="64" spans="1:8" ht="31.5" x14ac:dyDescent="0.25">
      <c r="A64" s="52">
        <v>45119</v>
      </c>
      <c r="B64" s="53" t="s">
        <v>119</v>
      </c>
      <c r="C64" s="54" t="s">
        <v>53</v>
      </c>
      <c r="D64" s="55" t="s">
        <v>120</v>
      </c>
      <c r="E64" s="56"/>
      <c r="F64" s="56">
        <v>8800</v>
      </c>
      <c r="G64" s="57"/>
      <c r="H64" s="11">
        <f t="shared" si="0"/>
        <v>53732694.399999984</v>
      </c>
    </row>
    <row r="65" spans="1:8" ht="31.5" x14ac:dyDescent="0.25">
      <c r="A65" s="52">
        <v>45119</v>
      </c>
      <c r="B65" s="53" t="s">
        <v>121</v>
      </c>
      <c r="C65" s="54" t="s">
        <v>53</v>
      </c>
      <c r="D65" s="55" t="s">
        <v>122</v>
      </c>
      <c r="E65" s="56"/>
      <c r="F65" s="56">
        <v>22520</v>
      </c>
      <c r="G65" s="57"/>
      <c r="H65" s="11">
        <f t="shared" si="0"/>
        <v>53755214.399999984</v>
      </c>
    </row>
    <row r="66" spans="1:8" ht="31.5" x14ac:dyDescent="0.25">
      <c r="A66" s="52">
        <v>45119</v>
      </c>
      <c r="B66" s="53" t="s">
        <v>123</v>
      </c>
      <c r="C66" s="54" t="s">
        <v>53</v>
      </c>
      <c r="D66" s="55" t="s">
        <v>124</v>
      </c>
      <c r="E66" s="56"/>
      <c r="F66" s="56">
        <v>44100</v>
      </c>
      <c r="G66" s="57"/>
      <c r="H66" s="11">
        <f t="shared" si="0"/>
        <v>53799314.399999984</v>
      </c>
    </row>
    <row r="67" spans="1:8" ht="31.5" x14ac:dyDescent="0.25">
      <c r="A67" s="52">
        <v>45119</v>
      </c>
      <c r="B67" s="53" t="s">
        <v>125</v>
      </c>
      <c r="C67" s="54" t="s">
        <v>50</v>
      </c>
      <c r="D67" s="55" t="s">
        <v>126</v>
      </c>
      <c r="E67" s="56"/>
      <c r="F67" s="56">
        <v>35400</v>
      </c>
      <c r="G67" s="57"/>
      <c r="H67" s="11">
        <f t="shared" si="0"/>
        <v>53834714.399999984</v>
      </c>
    </row>
    <row r="68" spans="1:8" ht="31.5" x14ac:dyDescent="0.25">
      <c r="A68" s="58">
        <v>45120</v>
      </c>
      <c r="B68" s="59" t="s">
        <v>127</v>
      </c>
      <c r="C68" s="60" t="s">
        <v>128</v>
      </c>
      <c r="D68" s="35" t="s">
        <v>129</v>
      </c>
      <c r="E68" s="59" t="s">
        <v>130</v>
      </c>
      <c r="F68" s="61"/>
      <c r="G68" s="57">
        <v>600000</v>
      </c>
      <c r="H68" s="11">
        <f t="shared" si="0"/>
        <v>53234714.399999984</v>
      </c>
    </row>
    <row r="69" spans="1:8" ht="31.5" x14ac:dyDescent="0.25">
      <c r="A69" s="58">
        <v>45120</v>
      </c>
      <c r="B69" s="59" t="s">
        <v>131</v>
      </c>
      <c r="C69" s="60" t="s">
        <v>132</v>
      </c>
      <c r="D69" s="35" t="s">
        <v>133</v>
      </c>
      <c r="E69" s="59" t="s">
        <v>44</v>
      </c>
      <c r="F69" s="61"/>
      <c r="G69" s="57">
        <v>166462.6</v>
      </c>
      <c r="H69" s="11">
        <f t="shared" si="0"/>
        <v>53068251.799999982</v>
      </c>
    </row>
    <row r="70" spans="1:8" ht="47.25" x14ac:dyDescent="0.25">
      <c r="A70" s="58">
        <v>45120</v>
      </c>
      <c r="B70" s="59" t="s">
        <v>134</v>
      </c>
      <c r="C70" s="60" t="s">
        <v>135</v>
      </c>
      <c r="D70" s="35" t="s">
        <v>136</v>
      </c>
      <c r="E70" s="59" t="s">
        <v>137</v>
      </c>
      <c r="F70" s="61"/>
      <c r="G70" s="57">
        <v>118000</v>
      </c>
      <c r="H70" s="11">
        <f t="shared" si="0"/>
        <v>52950251.799999982</v>
      </c>
    </row>
    <row r="71" spans="1:8" ht="31.5" x14ac:dyDescent="0.25">
      <c r="A71" s="52">
        <v>45120</v>
      </c>
      <c r="B71" s="53" t="s">
        <v>138</v>
      </c>
      <c r="C71" s="54" t="s">
        <v>53</v>
      </c>
      <c r="D71" s="55" t="s">
        <v>139</v>
      </c>
      <c r="E71" s="56"/>
      <c r="F71" s="56">
        <v>6204</v>
      </c>
      <c r="G71" s="57"/>
      <c r="H71" s="11">
        <f t="shared" si="0"/>
        <v>52956455.799999982</v>
      </c>
    </row>
    <row r="72" spans="1:8" ht="31.5" x14ac:dyDescent="0.25">
      <c r="A72" s="52">
        <v>45120</v>
      </c>
      <c r="B72" s="53" t="s">
        <v>140</v>
      </c>
      <c r="C72" s="54" t="s">
        <v>50</v>
      </c>
      <c r="D72" s="55" t="s">
        <v>141</v>
      </c>
      <c r="E72" s="56"/>
      <c r="F72" s="56">
        <v>11800</v>
      </c>
      <c r="G72" s="62"/>
      <c r="H72" s="11">
        <f t="shared" si="0"/>
        <v>52968255.799999982</v>
      </c>
    </row>
    <row r="73" spans="1:8" ht="31.5" x14ac:dyDescent="0.25">
      <c r="A73" s="52">
        <v>45120</v>
      </c>
      <c r="B73" s="53" t="s">
        <v>142</v>
      </c>
      <c r="C73" s="54" t="s">
        <v>53</v>
      </c>
      <c r="D73" s="55" t="s">
        <v>143</v>
      </c>
      <c r="E73" s="56"/>
      <c r="F73" s="56">
        <v>50000</v>
      </c>
      <c r="G73" s="62"/>
      <c r="H73" s="11">
        <f t="shared" si="0"/>
        <v>53018255.799999982</v>
      </c>
    </row>
    <row r="74" spans="1:8" ht="47.25" x14ac:dyDescent="0.25">
      <c r="A74" s="58">
        <v>45121</v>
      </c>
      <c r="B74" s="59" t="s">
        <v>144</v>
      </c>
      <c r="C74" s="60" t="s">
        <v>145</v>
      </c>
      <c r="D74" s="35" t="s">
        <v>146</v>
      </c>
      <c r="E74" s="59" t="s">
        <v>147</v>
      </c>
      <c r="F74" s="61"/>
      <c r="G74" s="57">
        <v>1360000.08</v>
      </c>
      <c r="H74" s="11">
        <f t="shared" si="0"/>
        <v>51658255.719999984</v>
      </c>
    </row>
    <row r="75" spans="1:8" ht="31.5" x14ac:dyDescent="0.25">
      <c r="A75" s="58">
        <v>45121</v>
      </c>
      <c r="B75" s="59" t="s">
        <v>148</v>
      </c>
      <c r="C75" s="60" t="s">
        <v>149</v>
      </c>
      <c r="D75" s="35" t="s">
        <v>150</v>
      </c>
      <c r="E75" s="59" t="s">
        <v>151</v>
      </c>
      <c r="F75" s="61"/>
      <c r="G75" s="57">
        <v>32450</v>
      </c>
      <c r="H75" s="11">
        <f t="shared" si="0"/>
        <v>51625805.719999984</v>
      </c>
    </row>
    <row r="76" spans="1:8" ht="47.25" x14ac:dyDescent="0.25">
      <c r="A76" s="58">
        <v>45121</v>
      </c>
      <c r="B76" s="59" t="s">
        <v>152</v>
      </c>
      <c r="C76" s="60" t="s">
        <v>153</v>
      </c>
      <c r="D76" s="35" t="s">
        <v>154</v>
      </c>
      <c r="E76" s="59" t="s">
        <v>155</v>
      </c>
      <c r="F76" s="57"/>
      <c r="G76" s="57">
        <v>310593.09999999998</v>
      </c>
      <c r="H76" s="11">
        <f t="shared" si="0"/>
        <v>51315212.619999982</v>
      </c>
    </row>
    <row r="77" spans="1:8" ht="31.5" x14ac:dyDescent="0.25">
      <c r="A77" s="52">
        <v>45121</v>
      </c>
      <c r="B77" s="53" t="s">
        <v>156</v>
      </c>
      <c r="C77" s="54" t="s">
        <v>53</v>
      </c>
      <c r="D77" s="55" t="s">
        <v>157</v>
      </c>
      <c r="E77" s="56"/>
      <c r="F77" s="56">
        <v>4000</v>
      </c>
      <c r="G77" s="62"/>
      <c r="H77" s="11">
        <f t="shared" si="0"/>
        <v>51319212.619999982</v>
      </c>
    </row>
    <row r="78" spans="1:8" ht="31.5" x14ac:dyDescent="0.25">
      <c r="A78" s="52">
        <v>45121</v>
      </c>
      <c r="B78" s="53" t="s">
        <v>158</v>
      </c>
      <c r="C78" s="54" t="s">
        <v>53</v>
      </c>
      <c r="D78" s="55" t="s">
        <v>159</v>
      </c>
      <c r="E78" s="56"/>
      <c r="F78" s="56">
        <v>13959.33</v>
      </c>
      <c r="G78" s="62"/>
      <c r="H78" s="11">
        <f t="shared" si="0"/>
        <v>51333171.949999981</v>
      </c>
    </row>
    <row r="79" spans="1:8" ht="31.5" x14ac:dyDescent="0.25">
      <c r="A79" s="52">
        <v>45121</v>
      </c>
      <c r="B79" s="53" t="s">
        <v>160</v>
      </c>
      <c r="C79" s="54" t="s">
        <v>53</v>
      </c>
      <c r="D79" s="55" t="s">
        <v>161</v>
      </c>
      <c r="E79" s="56"/>
      <c r="F79" s="56">
        <v>36900</v>
      </c>
      <c r="G79" s="57"/>
      <c r="H79" s="11">
        <f t="shared" si="0"/>
        <v>51370071.949999981</v>
      </c>
    </row>
    <row r="80" spans="1:8" ht="47.25" x14ac:dyDescent="0.25">
      <c r="A80" s="52">
        <v>45121</v>
      </c>
      <c r="B80" s="53" t="s">
        <v>162</v>
      </c>
      <c r="C80" s="54" t="s">
        <v>50</v>
      </c>
      <c r="D80" s="55" t="s">
        <v>163</v>
      </c>
      <c r="E80" s="56"/>
      <c r="F80" s="56">
        <v>1600</v>
      </c>
      <c r="G80" s="57"/>
      <c r="H80" s="11">
        <f t="shared" si="0"/>
        <v>51371671.949999981</v>
      </c>
    </row>
    <row r="81" spans="1:8" ht="47.25" x14ac:dyDescent="0.25">
      <c r="A81" s="52">
        <v>45121</v>
      </c>
      <c r="B81" s="53" t="s">
        <v>164</v>
      </c>
      <c r="C81" s="54" t="s">
        <v>50</v>
      </c>
      <c r="D81" s="55" t="s">
        <v>165</v>
      </c>
      <c r="E81" s="56"/>
      <c r="F81" s="56">
        <v>64938.82</v>
      </c>
      <c r="G81" s="57"/>
      <c r="H81" s="11">
        <f t="shared" si="0"/>
        <v>51436610.769999981</v>
      </c>
    </row>
    <row r="82" spans="1:8" ht="31.5" x14ac:dyDescent="0.25">
      <c r="A82" s="52">
        <v>45121</v>
      </c>
      <c r="B82" s="53" t="s">
        <v>166</v>
      </c>
      <c r="C82" s="54" t="s">
        <v>50</v>
      </c>
      <c r="D82" s="55" t="s">
        <v>167</v>
      </c>
      <c r="E82" s="56"/>
      <c r="F82" s="56">
        <v>11800</v>
      </c>
      <c r="G82" s="57"/>
      <c r="H82" s="11">
        <f t="shared" si="0"/>
        <v>51448410.769999981</v>
      </c>
    </row>
    <row r="83" spans="1:8" ht="31.5" x14ac:dyDescent="0.25">
      <c r="A83" s="52">
        <v>45121</v>
      </c>
      <c r="B83" s="53" t="s">
        <v>168</v>
      </c>
      <c r="C83" s="54" t="s">
        <v>50</v>
      </c>
      <c r="D83" s="55" t="s">
        <v>169</v>
      </c>
      <c r="E83" s="56"/>
      <c r="F83" s="56">
        <v>59000</v>
      </c>
      <c r="G83" s="62"/>
      <c r="H83" s="11">
        <f t="shared" si="0"/>
        <v>51507410.769999981</v>
      </c>
    </row>
    <row r="84" spans="1:8" ht="31.5" x14ac:dyDescent="0.25">
      <c r="A84" s="52">
        <v>45121</v>
      </c>
      <c r="B84" s="53" t="s">
        <v>170</v>
      </c>
      <c r="C84" s="54" t="s">
        <v>50</v>
      </c>
      <c r="D84" s="55" t="s">
        <v>171</v>
      </c>
      <c r="E84" s="56"/>
      <c r="F84" s="56">
        <v>23600</v>
      </c>
      <c r="G84" s="57"/>
      <c r="H84" s="11">
        <f t="shared" si="0"/>
        <v>51531010.769999981</v>
      </c>
    </row>
    <row r="85" spans="1:8" ht="31.5" x14ac:dyDescent="0.25">
      <c r="A85" s="52">
        <v>45121</v>
      </c>
      <c r="B85" s="53" t="s">
        <v>172</v>
      </c>
      <c r="C85" s="54" t="s">
        <v>50</v>
      </c>
      <c r="D85" s="55" t="s">
        <v>173</v>
      </c>
      <c r="E85" s="56"/>
      <c r="F85" s="56">
        <v>31800</v>
      </c>
      <c r="G85" s="57"/>
      <c r="H85" s="11">
        <f t="shared" si="0"/>
        <v>51562810.769999981</v>
      </c>
    </row>
    <row r="86" spans="1:8" ht="63" x14ac:dyDescent="0.25">
      <c r="A86" s="52">
        <v>45124</v>
      </c>
      <c r="B86" s="53" t="s">
        <v>174</v>
      </c>
      <c r="C86" s="54" t="s">
        <v>53</v>
      </c>
      <c r="D86" s="55" t="s">
        <v>175</v>
      </c>
      <c r="E86" s="56"/>
      <c r="F86" s="56">
        <v>68800</v>
      </c>
      <c r="G86" s="57"/>
      <c r="H86" s="11">
        <f t="shared" si="0"/>
        <v>51631610.769999981</v>
      </c>
    </row>
    <row r="87" spans="1:8" ht="31.5" x14ac:dyDescent="0.25">
      <c r="A87" s="52">
        <v>45125</v>
      </c>
      <c r="B87" s="53" t="s">
        <v>176</v>
      </c>
      <c r="C87" s="54" t="s">
        <v>53</v>
      </c>
      <c r="D87" s="55" t="s">
        <v>177</v>
      </c>
      <c r="E87" s="56"/>
      <c r="F87" s="56">
        <v>24800</v>
      </c>
      <c r="G87" s="57"/>
      <c r="H87" s="11">
        <f t="shared" si="0"/>
        <v>51656410.769999981</v>
      </c>
    </row>
    <row r="88" spans="1:8" ht="31.5" x14ac:dyDescent="0.25">
      <c r="A88" s="52">
        <v>45125</v>
      </c>
      <c r="B88" s="53" t="s">
        <v>178</v>
      </c>
      <c r="C88" s="54" t="s">
        <v>50</v>
      </c>
      <c r="D88" s="55" t="s">
        <v>179</v>
      </c>
      <c r="E88" s="56"/>
      <c r="F88" s="56">
        <v>11800</v>
      </c>
      <c r="G88" s="57"/>
      <c r="H88" s="11">
        <f t="shared" si="0"/>
        <v>51668210.769999981</v>
      </c>
    </row>
    <row r="89" spans="1:8" ht="31.5" x14ac:dyDescent="0.25">
      <c r="A89" s="52">
        <v>45125</v>
      </c>
      <c r="B89" s="53" t="s">
        <v>180</v>
      </c>
      <c r="C89" s="54" t="s">
        <v>53</v>
      </c>
      <c r="D89" s="55" t="s">
        <v>181</v>
      </c>
      <c r="E89" s="56"/>
      <c r="F89" s="56">
        <v>23600</v>
      </c>
      <c r="G89" s="57"/>
      <c r="H89" s="11">
        <f t="shared" si="0"/>
        <v>51691810.769999981</v>
      </c>
    </row>
    <row r="90" spans="1:8" ht="31.5" x14ac:dyDescent="0.25">
      <c r="A90" s="52">
        <v>45125</v>
      </c>
      <c r="B90" s="53" t="s">
        <v>182</v>
      </c>
      <c r="C90" s="54" t="s">
        <v>50</v>
      </c>
      <c r="D90" s="55" t="s">
        <v>183</v>
      </c>
      <c r="E90" s="56"/>
      <c r="F90" s="56">
        <v>1500000</v>
      </c>
      <c r="G90" s="57"/>
      <c r="H90" s="11">
        <f t="shared" ref="H90:H130" si="1">H89+F90-G90</f>
        <v>53191810.769999981</v>
      </c>
    </row>
    <row r="91" spans="1:8" ht="31.5" x14ac:dyDescent="0.25">
      <c r="A91" s="52">
        <v>45125</v>
      </c>
      <c r="B91" s="53" t="s">
        <v>184</v>
      </c>
      <c r="C91" s="54" t="s">
        <v>50</v>
      </c>
      <c r="D91" s="55" t="s">
        <v>185</v>
      </c>
      <c r="E91" s="56"/>
      <c r="F91" s="56">
        <v>35400</v>
      </c>
      <c r="G91" s="57"/>
      <c r="H91" s="11">
        <f t="shared" si="1"/>
        <v>53227210.769999981</v>
      </c>
    </row>
    <row r="92" spans="1:8" ht="31.5" x14ac:dyDescent="0.25">
      <c r="A92" s="52">
        <v>45125</v>
      </c>
      <c r="B92" s="53" t="s">
        <v>186</v>
      </c>
      <c r="C92" s="54" t="s">
        <v>50</v>
      </c>
      <c r="D92" s="55" t="s">
        <v>187</v>
      </c>
      <c r="E92" s="56"/>
      <c r="F92" s="56">
        <v>70800</v>
      </c>
      <c r="G92" s="57"/>
      <c r="H92" s="11">
        <f t="shared" si="1"/>
        <v>53298010.769999981</v>
      </c>
    </row>
    <row r="93" spans="1:8" ht="31.5" x14ac:dyDescent="0.25">
      <c r="A93" s="52">
        <v>45126</v>
      </c>
      <c r="B93" s="53" t="s">
        <v>188</v>
      </c>
      <c r="C93" s="54" t="s">
        <v>50</v>
      </c>
      <c r="D93" s="55" t="s">
        <v>189</v>
      </c>
      <c r="E93" s="56"/>
      <c r="F93" s="56">
        <v>1588.75</v>
      </c>
      <c r="G93" s="57"/>
      <c r="H93" s="11">
        <f t="shared" si="1"/>
        <v>53299599.519999981</v>
      </c>
    </row>
    <row r="94" spans="1:8" ht="31.5" x14ac:dyDescent="0.25">
      <c r="A94" s="52">
        <v>45126</v>
      </c>
      <c r="B94" s="53" t="s">
        <v>190</v>
      </c>
      <c r="C94" s="54" t="s">
        <v>53</v>
      </c>
      <c r="D94" s="55" t="s">
        <v>191</v>
      </c>
      <c r="E94" s="56"/>
      <c r="F94" s="56">
        <v>34444.800000000003</v>
      </c>
      <c r="G94" s="57"/>
      <c r="H94" s="11">
        <f t="shared" si="1"/>
        <v>53334044.319999978</v>
      </c>
    </row>
    <row r="95" spans="1:8" ht="31.5" x14ac:dyDescent="0.25">
      <c r="A95" s="52">
        <v>45127</v>
      </c>
      <c r="B95" s="53" t="s">
        <v>192</v>
      </c>
      <c r="C95" s="54" t="s">
        <v>53</v>
      </c>
      <c r="D95" s="55" t="s">
        <v>193</v>
      </c>
      <c r="E95" s="56"/>
      <c r="F95" s="56">
        <v>25400</v>
      </c>
      <c r="G95" s="57"/>
      <c r="H95" s="11">
        <f t="shared" si="1"/>
        <v>53359444.319999978</v>
      </c>
    </row>
    <row r="96" spans="1:8" ht="47.25" x14ac:dyDescent="0.25">
      <c r="A96" s="52">
        <v>45127</v>
      </c>
      <c r="B96" s="53" t="s">
        <v>194</v>
      </c>
      <c r="C96" s="54" t="s">
        <v>53</v>
      </c>
      <c r="D96" s="55" t="s">
        <v>195</v>
      </c>
      <c r="E96" s="56"/>
      <c r="F96" s="56">
        <v>46874.86</v>
      </c>
      <c r="G96" s="57"/>
      <c r="H96" s="11">
        <f t="shared" si="1"/>
        <v>53406319.179999977</v>
      </c>
    </row>
    <row r="97" spans="1:8" ht="31.5" x14ac:dyDescent="0.25">
      <c r="A97" s="52">
        <v>45127</v>
      </c>
      <c r="B97" s="53" t="s">
        <v>196</v>
      </c>
      <c r="C97" s="54" t="s">
        <v>53</v>
      </c>
      <c r="D97" s="55" t="s">
        <v>197</v>
      </c>
      <c r="E97" s="56"/>
      <c r="F97" s="56">
        <v>59000</v>
      </c>
      <c r="G97" s="57"/>
      <c r="H97" s="11">
        <f t="shared" si="1"/>
        <v>53465319.179999977</v>
      </c>
    </row>
    <row r="98" spans="1:8" ht="31.5" x14ac:dyDescent="0.25">
      <c r="A98" s="52">
        <v>45127</v>
      </c>
      <c r="B98" s="53" t="s">
        <v>198</v>
      </c>
      <c r="C98" s="54" t="s">
        <v>53</v>
      </c>
      <c r="D98" s="55" t="s">
        <v>199</v>
      </c>
      <c r="E98" s="56"/>
      <c r="F98" s="56">
        <v>104000</v>
      </c>
      <c r="G98" s="57"/>
      <c r="H98" s="11">
        <f t="shared" si="1"/>
        <v>53569319.179999977</v>
      </c>
    </row>
    <row r="99" spans="1:8" ht="31.5" x14ac:dyDescent="0.25">
      <c r="A99" s="52">
        <v>45128</v>
      </c>
      <c r="B99" s="53" t="s">
        <v>200</v>
      </c>
      <c r="C99" s="54" t="s">
        <v>53</v>
      </c>
      <c r="D99" s="55" t="s">
        <v>201</v>
      </c>
      <c r="E99" s="56"/>
      <c r="F99" s="56">
        <v>51900</v>
      </c>
      <c r="G99" s="57"/>
      <c r="H99" s="11">
        <f t="shared" si="1"/>
        <v>53621219.179999977</v>
      </c>
    </row>
    <row r="100" spans="1:8" ht="63" x14ac:dyDescent="0.25">
      <c r="A100" s="52">
        <v>45128</v>
      </c>
      <c r="B100" s="53" t="s">
        <v>202</v>
      </c>
      <c r="C100" s="54" t="s">
        <v>53</v>
      </c>
      <c r="D100" s="55" t="s">
        <v>203</v>
      </c>
      <c r="E100" s="56"/>
      <c r="F100" s="56">
        <v>54000</v>
      </c>
      <c r="G100" s="57"/>
      <c r="H100" s="11">
        <f t="shared" si="1"/>
        <v>53675219.179999977</v>
      </c>
    </row>
    <row r="101" spans="1:8" ht="31.5" x14ac:dyDescent="0.25">
      <c r="A101" s="52">
        <v>45128</v>
      </c>
      <c r="B101" s="53" t="s">
        <v>204</v>
      </c>
      <c r="C101" s="54" t="s">
        <v>53</v>
      </c>
      <c r="D101" s="55" t="s">
        <v>205</v>
      </c>
      <c r="E101" s="56"/>
      <c r="F101" s="56">
        <v>112945.2</v>
      </c>
      <c r="G101" s="62"/>
      <c r="H101" s="11">
        <f t="shared" si="1"/>
        <v>53788164.37999998</v>
      </c>
    </row>
    <row r="102" spans="1:8" ht="31.5" x14ac:dyDescent="0.25">
      <c r="A102" s="52">
        <v>45128</v>
      </c>
      <c r="B102" s="53" t="s">
        <v>206</v>
      </c>
      <c r="C102" s="54" t="s">
        <v>50</v>
      </c>
      <c r="D102" s="55" t="s">
        <v>207</v>
      </c>
      <c r="E102" s="56"/>
      <c r="F102" s="56">
        <v>9863.5</v>
      </c>
      <c r="G102" s="57"/>
      <c r="H102" s="11">
        <f t="shared" si="1"/>
        <v>53798027.87999998</v>
      </c>
    </row>
    <row r="103" spans="1:8" ht="31.5" x14ac:dyDescent="0.25">
      <c r="A103" s="52">
        <v>45128</v>
      </c>
      <c r="B103" s="53" t="s">
        <v>208</v>
      </c>
      <c r="C103" s="54" t="s">
        <v>50</v>
      </c>
      <c r="D103" s="55" t="s">
        <v>209</v>
      </c>
      <c r="E103" s="56"/>
      <c r="F103" s="56">
        <v>59000</v>
      </c>
      <c r="G103" s="57"/>
      <c r="H103" s="11">
        <f t="shared" si="1"/>
        <v>53857027.87999998</v>
      </c>
    </row>
    <row r="104" spans="1:8" ht="31.5" x14ac:dyDescent="0.25">
      <c r="A104" s="58">
        <v>45131</v>
      </c>
      <c r="B104" s="59" t="s">
        <v>210</v>
      </c>
      <c r="C104" s="60" t="s">
        <v>42</v>
      </c>
      <c r="D104" s="35" t="s">
        <v>211</v>
      </c>
      <c r="E104" s="59" t="s">
        <v>44</v>
      </c>
      <c r="F104" s="61"/>
      <c r="G104" s="57">
        <v>221688.95999999999</v>
      </c>
      <c r="H104" s="11">
        <f t="shared" si="1"/>
        <v>53635338.919999979</v>
      </c>
    </row>
    <row r="105" spans="1:8" ht="31.5" x14ac:dyDescent="0.25">
      <c r="A105" s="52">
        <v>45131</v>
      </c>
      <c r="B105" s="53" t="s">
        <v>212</v>
      </c>
      <c r="C105" s="54" t="s">
        <v>53</v>
      </c>
      <c r="D105" s="55" t="s">
        <v>213</v>
      </c>
      <c r="E105" s="56"/>
      <c r="F105" s="56">
        <v>19600</v>
      </c>
      <c r="G105" s="57"/>
      <c r="H105" s="11">
        <f t="shared" si="1"/>
        <v>53654938.919999979</v>
      </c>
    </row>
    <row r="106" spans="1:8" ht="31.5" x14ac:dyDescent="0.25">
      <c r="A106" s="52">
        <v>45131</v>
      </c>
      <c r="B106" s="53" t="s">
        <v>214</v>
      </c>
      <c r="C106" s="54" t="s">
        <v>53</v>
      </c>
      <c r="D106" s="55" t="s">
        <v>215</v>
      </c>
      <c r="E106" s="56"/>
      <c r="F106" s="56">
        <v>4467.8</v>
      </c>
      <c r="G106" s="57"/>
      <c r="H106" s="11">
        <f t="shared" si="1"/>
        <v>53659406.719999976</v>
      </c>
    </row>
    <row r="107" spans="1:8" ht="47.25" x14ac:dyDescent="0.25">
      <c r="A107" s="52">
        <v>45131</v>
      </c>
      <c r="B107" s="53" t="s">
        <v>216</v>
      </c>
      <c r="C107" s="54" t="s">
        <v>50</v>
      </c>
      <c r="D107" s="55" t="s">
        <v>217</v>
      </c>
      <c r="E107" s="56"/>
      <c r="F107" s="56">
        <v>87240</v>
      </c>
      <c r="G107" s="57"/>
      <c r="H107" s="11">
        <f t="shared" si="1"/>
        <v>53746646.719999976</v>
      </c>
    </row>
    <row r="108" spans="1:8" ht="31.5" x14ac:dyDescent="0.25">
      <c r="A108" s="52">
        <v>45131</v>
      </c>
      <c r="B108" s="53" t="s">
        <v>218</v>
      </c>
      <c r="C108" s="54" t="s">
        <v>53</v>
      </c>
      <c r="D108" s="55" t="s">
        <v>219</v>
      </c>
      <c r="E108" s="56"/>
      <c r="F108" s="56">
        <v>11800</v>
      </c>
      <c r="G108" s="57"/>
      <c r="H108" s="11">
        <f t="shared" si="1"/>
        <v>53758446.719999976</v>
      </c>
    </row>
    <row r="109" spans="1:8" ht="31.5" x14ac:dyDescent="0.25">
      <c r="A109" s="52">
        <v>45131</v>
      </c>
      <c r="B109" s="53" t="s">
        <v>220</v>
      </c>
      <c r="C109" s="54" t="s">
        <v>53</v>
      </c>
      <c r="D109" s="55" t="s">
        <v>221</v>
      </c>
      <c r="E109" s="56"/>
      <c r="F109" s="56">
        <v>11800</v>
      </c>
      <c r="G109" s="57"/>
      <c r="H109" s="11">
        <f t="shared" si="1"/>
        <v>53770246.719999976</v>
      </c>
    </row>
    <row r="110" spans="1:8" ht="31.5" x14ac:dyDescent="0.25">
      <c r="A110" s="52">
        <v>45131</v>
      </c>
      <c r="B110" s="53" t="s">
        <v>222</v>
      </c>
      <c r="C110" s="54" t="s">
        <v>50</v>
      </c>
      <c r="D110" s="55" t="s">
        <v>223</v>
      </c>
      <c r="E110" s="56"/>
      <c r="F110" s="56">
        <v>11800</v>
      </c>
      <c r="G110" s="57"/>
      <c r="H110" s="11">
        <f t="shared" si="1"/>
        <v>53782046.719999976</v>
      </c>
    </row>
    <row r="111" spans="1:8" ht="31.5" x14ac:dyDescent="0.25">
      <c r="A111" s="52">
        <v>45132</v>
      </c>
      <c r="B111" s="53" t="s">
        <v>176</v>
      </c>
      <c r="C111" s="54" t="s">
        <v>53</v>
      </c>
      <c r="D111" s="55" t="s">
        <v>224</v>
      </c>
      <c r="E111" s="56"/>
      <c r="F111" s="56">
        <v>48200</v>
      </c>
      <c r="G111" s="57"/>
      <c r="H111" s="11">
        <f t="shared" si="1"/>
        <v>53830246.719999976</v>
      </c>
    </row>
    <row r="112" spans="1:8" ht="31.5" x14ac:dyDescent="0.25">
      <c r="A112" s="52">
        <v>45132</v>
      </c>
      <c r="B112" s="53" t="s">
        <v>225</v>
      </c>
      <c r="C112" s="54" t="s">
        <v>53</v>
      </c>
      <c r="D112" s="55" t="s">
        <v>226</v>
      </c>
      <c r="E112" s="56"/>
      <c r="F112" s="56">
        <v>11800</v>
      </c>
      <c r="G112" s="57"/>
      <c r="H112" s="11">
        <f t="shared" si="1"/>
        <v>53842046.719999976</v>
      </c>
    </row>
    <row r="113" spans="1:8" ht="31.5" x14ac:dyDescent="0.25">
      <c r="A113" s="52">
        <v>45132</v>
      </c>
      <c r="B113" s="53" t="s">
        <v>227</v>
      </c>
      <c r="C113" s="54" t="s">
        <v>53</v>
      </c>
      <c r="D113" s="55" t="s">
        <v>228</v>
      </c>
      <c r="E113" s="56"/>
      <c r="F113" s="56">
        <v>7200</v>
      </c>
      <c r="G113" s="57"/>
      <c r="H113" s="11">
        <f t="shared" si="1"/>
        <v>53849246.719999976</v>
      </c>
    </row>
    <row r="114" spans="1:8" ht="31.5" x14ac:dyDescent="0.25">
      <c r="A114" s="52">
        <v>45133</v>
      </c>
      <c r="B114" s="53" t="s">
        <v>229</v>
      </c>
      <c r="C114" s="54" t="s">
        <v>53</v>
      </c>
      <c r="D114" s="55" t="s">
        <v>230</v>
      </c>
      <c r="E114" s="56"/>
      <c r="F114" s="56">
        <v>7200</v>
      </c>
      <c r="G114" s="57"/>
      <c r="H114" s="11">
        <f t="shared" si="1"/>
        <v>53856446.719999976</v>
      </c>
    </row>
    <row r="115" spans="1:8" ht="31.5" x14ac:dyDescent="0.25">
      <c r="A115" s="52">
        <v>45133</v>
      </c>
      <c r="B115" s="53" t="s">
        <v>231</v>
      </c>
      <c r="C115" s="54" t="s">
        <v>53</v>
      </c>
      <c r="D115" s="55" t="s">
        <v>232</v>
      </c>
      <c r="E115" s="56"/>
      <c r="F115" s="56">
        <v>23600</v>
      </c>
      <c r="G115" s="57"/>
      <c r="H115" s="11">
        <f t="shared" si="1"/>
        <v>53880046.719999976</v>
      </c>
    </row>
    <row r="116" spans="1:8" ht="63" x14ac:dyDescent="0.25">
      <c r="A116" s="52">
        <v>45133</v>
      </c>
      <c r="B116" s="53" t="s">
        <v>233</v>
      </c>
      <c r="C116" s="54" t="s">
        <v>53</v>
      </c>
      <c r="D116" s="55" t="s">
        <v>234</v>
      </c>
      <c r="E116" s="56"/>
      <c r="F116" s="56">
        <v>47200</v>
      </c>
      <c r="G116" s="57"/>
      <c r="H116" s="11">
        <f t="shared" si="1"/>
        <v>53927246.719999976</v>
      </c>
    </row>
    <row r="117" spans="1:8" ht="31.5" x14ac:dyDescent="0.25">
      <c r="A117" s="52">
        <v>45133</v>
      </c>
      <c r="B117" s="53" t="s">
        <v>235</v>
      </c>
      <c r="C117" s="54" t="s">
        <v>53</v>
      </c>
      <c r="D117" s="55" t="s">
        <v>236</v>
      </c>
      <c r="E117" s="56"/>
      <c r="F117" s="56">
        <v>23600</v>
      </c>
      <c r="G117" s="57"/>
      <c r="H117" s="11">
        <f t="shared" si="1"/>
        <v>53950846.719999976</v>
      </c>
    </row>
    <row r="118" spans="1:8" ht="31.5" x14ac:dyDescent="0.25">
      <c r="A118" s="52">
        <v>45133</v>
      </c>
      <c r="B118" s="53" t="s">
        <v>237</v>
      </c>
      <c r="C118" s="54" t="s">
        <v>50</v>
      </c>
      <c r="D118" s="55" t="s">
        <v>238</v>
      </c>
      <c r="E118" s="56"/>
      <c r="F118" s="56">
        <v>23600</v>
      </c>
      <c r="G118" s="62"/>
      <c r="H118" s="11">
        <f t="shared" si="1"/>
        <v>53974446.719999976</v>
      </c>
    </row>
    <row r="119" spans="1:8" ht="31.5" x14ac:dyDescent="0.25">
      <c r="A119" s="52">
        <v>45133</v>
      </c>
      <c r="B119" s="53" t="s">
        <v>239</v>
      </c>
      <c r="C119" s="54" t="s">
        <v>50</v>
      </c>
      <c r="D119" s="55" t="s">
        <v>240</v>
      </c>
      <c r="E119" s="56"/>
      <c r="F119" s="56">
        <v>56223.97</v>
      </c>
      <c r="G119" s="62"/>
      <c r="H119" s="11">
        <f t="shared" si="1"/>
        <v>54030670.689999975</v>
      </c>
    </row>
    <row r="120" spans="1:8" ht="31.5" x14ac:dyDescent="0.25">
      <c r="A120" s="52">
        <v>45133</v>
      </c>
      <c r="B120" s="53" t="s">
        <v>241</v>
      </c>
      <c r="C120" s="54" t="s">
        <v>50</v>
      </c>
      <c r="D120" s="55" t="s">
        <v>242</v>
      </c>
      <c r="E120" s="56"/>
      <c r="F120" s="56">
        <v>8935.6</v>
      </c>
      <c r="G120" s="57"/>
      <c r="H120" s="11">
        <f t="shared" si="1"/>
        <v>54039606.289999977</v>
      </c>
    </row>
    <row r="121" spans="1:8" ht="31.5" x14ac:dyDescent="0.25">
      <c r="A121" s="52">
        <v>45133</v>
      </c>
      <c r="B121" s="53" t="s">
        <v>243</v>
      </c>
      <c r="C121" s="54" t="s">
        <v>244</v>
      </c>
      <c r="D121" s="55" t="s">
        <v>245</v>
      </c>
      <c r="E121" s="56" t="s">
        <v>246</v>
      </c>
      <c r="F121" s="56"/>
      <c r="G121" s="57">
        <v>55042</v>
      </c>
      <c r="H121" s="11">
        <f t="shared" si="1"/>
        <v>53984564.289999977</v>
      </c>
    </row>
    <row r="122" spans="1:8" ht="31.5" x14ac:dyDescent="0.25">
      <c r="A122" s="52">
        <v>45134</v>
      </c>
      <c r="B122" s="53" t="s">
        <v>247</v>
      </c>
      <c r="C122" s="54" t="s">
        <v>53</v>
      </c>
      <c r="D122" s="55" t="s">
        <v>248</v>
      </c>
      <c r="E122" s="56"/>
      <c r="F122" s="56">
        <v>21911</v>
      </c>
      <c r="G122" s="57"/>
      <c r="H122" s="11">
        <f t="shared" si="1"/>
        <v>54006475.289999977</v>
      </c>
    </row>
    <row r="123" spans="1:8" ht="31.5" x14ac:dyDescent="0.25">
      <c r="A123" s="52">
        <v>45134</v>
      </c>
      <c r="B123" s="53" t="s">
        <v>249</v>
      </c>
      <c r="C123" s="54" t="s">
        <v>50</v>
      </c>
      <c r="D123" s="55" t="s">
        <v>250</v>
      </c>
      <c r="E123" s="56"/>
      <c r="F123" s="56">
        <v>52200</v>
      </c>
      <c r="G123" s="57"/>
      <c r="H123" s="11">
        <f t="shared" si="1"/>
        <v>54058675.289999977</v>
      </c>
    </row>
    <row r="124" spans="1:8" ht="31.5" x14ac:dyDescent="0.25">
      <c r="A124" s="52">
        <v>45135</v>
      </c>
      <c r="B124" s="53" t="s">
        <v>251</v>
      </c>
      <c r="C124" s="54" t="s">
        <v>53</v>
      </c>
      <c r="D124" s="55" t="s">
        <v>252</v>
      </c>
      <c r="E124" s="56"/>
      <c r="F124" s="56">
        <v>8900</v>
      </c>
      <c r="G124" s="62"/>
      <c r="H124" s="11">
        <f t="shared" si="1"/>
        <v>54067575.289999977</v>
      </c>
    </row>
    <row r="125" spans="1:8" ht="31.5" x14ac:dyDescent="0.25">
      <c r="A125" s="52">
        <v>45135</v>
      </c>
      <c r="B125" s="53" t="s">
        <v>253</v>
      </c>
      <c r="C125" s="54" t="s">
        <v>50</v>
      </c>
      <c r="D125" s="55" t="s">
        <v>254</v>
      </c>
      <c r="E125" s="56"/>
      <c r="F125" s="56">
        <v>23600</v>
      </c>
      <c r="G125" s="62"/>
      <c r="H125" s="11">
        <f t="shared" si="1"/>
        <v>54091175.289999977</v>
      </c>
    </row>
    <row r="126" spans="1:8" ht="31.5" x14ac:dyDescent="0.25">
      <c r="A126" s="52">
        <v>45135</v>
      </c>
      <c r="B126" s="53" t="s">
        <v>255</v>
      </c>
      <c r="C126" s="54" t="s">
        <v>50</v>
      </c>
      <c r="D126" s="55" t="s">
        <v>256</v>
      </c>
      <c r="E126" s="56"/>
      <c r="F126" s="56">
        <v>89278.8</v>
      </c>
      <c r="G126" s="57"/>
      <c r="H126" s="11">
        <f t="shared" si="1"/>
        <v>54180454.089999974</v>
      </c>
    </row>
    <row r="127" spans="1:8" ht="31.5" x14ac:dyDescent="0.25">
      <c r="A127" s="52">
        <v>45138</v>
      </c>
      <c r="B127" s="53" t="s">
        <v>257</v>
      </c>
      <c r="C127" s="54" t="s">
        <v>53</v>
      </c>
      <c r="D127" s="55" t="s">
        <v>258</v>
      </c>
      <c r="E127" s="56"/>
      <c r="F127" s="56">
        <v>35400</v>
      </c>
      <c r="G127" s="57"/>
      <c r="H127" s="11">
        <f t="shared" si="1"/>
        <v>54215854.089999974</v>
      </c>
    </row>
    <row r="128" spans="1:8" ht="31.5" x14ac:dyDescent="0.25">
      <c r="A128" s="52">
        <v>45138</v>
      </c>
      <c r="B128" s="53" t="s">
        <v>259</v>
      </c>
      <c r="C128" s="54" t="s">
        <v>53</v>
      </c>
      <c r="D128" s="55" t="s">
        <v>260</v>
      </c>
      <c r="E128" s="56"/>
      <c r="F128" s="56">
        <v>59600</v>
      </c>
      <c r="G128" s="57"/>
      <c r="H128" s="11">
        <f t="shared" si="1"/>
        <v>54275454.089999974</v>
      </c>
    </row>
    <row r="129" spans="1:8" ht="63" x14ac:dyDescent="0.25">
      <c r="A129" s="52">
        <v>45138</v>
      </c>
      <c r="B129" s="53" t="s">
        <v>261</v>
      </c>
      <c r="C129" s="54" t="s">
        <v>53</v>
      </c>
      <c r="D129" s="55" t="s">
        <v>262</v>
      </c>
      <c r="E129" s="56"/>
      <c r="F129" s="56">
        <v>42335.59</v>
      </c>
      <c r="G129" s="57"/>
      <c r="H129" s="11">
        <f t="shared" si="1"/>
        <v>54317789.679999977</v>
      </c>
    </row>
    <row r="130" spans="1:8" ht="31.5" x14ac:dyDescent="0.25">
      <c r="A130" s="52">
        <v>45138</v>
      </c>
      <c r="B130" s="53" t="s">
        <v>263</v>
      </c>
      <c r="C130" s="54" t="s">
        <v>53</v>
      </c>
      <c r="D130" s="55" t="s">
        <v>264</v>
      </c>
      <c r="E130" s="56"/>
      <c r="F130" s="56">
        <v>500</v>
      </c>
      <c r="G130" s="57"/>
      <c r="H130" s="11">
        <f t="shared" si="1"/>
        <v>54318289.679999977</v>
      </c>
    </row>
    <row r="131" spans="1:8" ht="15.75" x14ac:dyDescent="0.25">
      <c r="A131" s="63"/>
      <c r="B131" s="64"/>
      <c r="C131" s="29"/>
      <c r="D131" s="10" t="s">
        <v>15</v>
      </c>
      <c r="E131" s="17"/>
      <c r="F131" s="8">
        <f>SUM(F25:F130)</f>
        <v>4846888.7399999984</v>
      </c>
      <c r="G131" s="8">
        <f>SUM(G25:G130)</f>
        <v>3277379.93</v>
      </c>
      <c r="H131" s="9"/>
    </row>
    <row r="136" spans="1:8" ht="15.75" x14ac:dyDescent="0.25">
      <c r="A136" s="42" t="s">
        <v>265</v>
      </c>
      <c r="B136" s="42"/>
      <c r="C136" s="42"/>
      <c r="D136" s="42"/>
      <c r="E136" s="42"/>
      <c r="F136" s="42"/>
      <c r="G136" s="42"/>
      <c r="H136" s="42"/>
    </row>
    <row r="137" spans="1:8" ht="15.75" x14ac:dyDescent="0.25">
      <c r="A137" s="91"/>
      <c r="B137" s="75"/>
      <c r="C137" s="43" t="s">
        <v>6</v>
      </c>
      <c r="D137" s="43"/>
      <c r="E137" s="43"/>
      <c r="F137" s="43"/>
      <c r="G137" s="43"/>
      <c r="H137" s="77">
        <v>20353436.029999997</v>
      </c>
    </row>
    <row r="138" spans="1:8" ht="31.5" x14ac:dyDescent="0.25">
      <c r="A138" s="102" t="s">
        <v>7</v>
      </c>
      <c r="B138" s="103" t="s">
        <v>25</v>
      </c>
      <c r="C138" s="78" t="s">
        <v>8</v>
      </c>
      <c r="D138" s="78" t="s">
        <v>9</v>
      </c>
      <c r="E138" s="76" t="s">
        <v>26</v>
      </c>
      <c r="F138" s="67" t="s">
        <v>27</v>
      </c>
      <c r="G138" s="67" t="s">
        <v>12</v>
      </c>
      <c r="H138" s="67" t="s">
        <v>13</v>
      </c>
    </row>
    <row r="139" spans="1:8" ht="31.5" x14ac:dyDescent="0.25">
      <c r="A139" s="113">
        <v>45113</v>
      </c>
      <c r="B139" s="105" t="s">
        <v>266</v>
      </c>
      <c r="C139" s="106" t="s">
        <v>267</v>
      </c>
      <c r="D139" s="107" t="s">
        <v>268</v>
      </c>
      <c r="E139" s="105" t="s">
        <v>269</v>
      </c>
      <c r="F139" s="105"/>
      <c r="G139" s="108">
        <v>429998.57</v>
      </c>
      <c r="H139" s="100">
        <v>19923437.459999997</v>
      </c>
    </row>
    <row r="140" spans="1:8" ht="47.25" x14ac:dyDescent="0.25">
      <c r="A140" s="113">
        <v>45117</v>
      </c>
      <c r="B140" s="105" t="s">
        <v>270</v>
      </c>
      <c r="C140" s="106" t="s">
        <v>271</v>
      </c>
      <c r="D140" s="107" t="s">
        <v>272</v>
      </c>
      <c r="E140" s="105" t="s">
        <v>273</v>
      </c>
      <c r="F140" s="105"/>
      <c r="G140" s="108">
        <v>1740000</v>
      </c>
      <c r="H140" s="100">
        <v>18183437.459999997</v>
      </c>
    </row>
    <row r="141" spans="1:8" ht="31.5" x14ac:dyDescent="0.25">
      <c r="A141" s="113">
        <v>45117</v>
      </c>
      <c r="B141" s="105" t="s">
        <v>274</v>
      </c>
      <c r="C141" s="106" t="s">
        <v>275</v>
      </c>
      <c r="D141" s="107" t="s">
        <v>276</v>
      </c>
      <c r="E141" s="105" t="s">
        <v>269</v>
      </c>
      <c r="F141" s="105"/>
      <c r="G141" s="108">
        <v>1238500.8799999999</v>
      </c>
      <c r="H141" s="100">
        <v>16944936.579999998</v>
      </c>
    </row>
    <row r="142" spans="1:8" ht="31.5" x14ac:dyDescent="0.25">
      <c r="A142" s="96">
        <v>45120</v>
      </c>
      <c r="B142" s="97">
        <v>68670</v>
      </c>
      <c r="C142" s="99" t="s">
        <v>277</v>
      </c>
      <c r="D142" s="89" t="s">
        <v>278</v>
      </c>
      <c r="E142" s="97"/>
      <c r="F142" s="98">
        <v>14055974.16</v>
      </c>
      <c r="G142" s="98"/>
      <c r="H142" s="100">
        <v>31000910.739999998</v>
      </c>
    </row>
    <row r="143" spans="1:8" ht="31.5" x14ac:dyDescent="0.25">
      <c r="A143" s="113">
        <v>45121</v>
      </c>
      <c r="B143" s="105" t="s">
        <v>279</v>
      </c>
      <c r="C143" s="106" t="s">
        <v>280</v>
      </c>
      <c r="D143" s="107" t="s">
        <v>281</v>
      </c>
      <c r="E143" s="105" t="s">
        <v>282</v>
      </c>
      <c r="F143" s="105"/>
      <c r="G143" s="108">
        <v>21285.95</v>
      </c>
      <c r="H143" s="100">
        <v>30979624.789999999</v>
      </c>
    </row>
    <row r="144" spans="1:8" ht="31.5" x14ac:dyDescent="0.25">
      <c r="A144" s="113">
        <v>45128</v>
      </c>
      <c r="B144" s="105" t="s">
        <v>283</v>
      </c>
      <c r="C144" s="106" t="s">
        <v>284</v>
      </c>
      <c r="D144" s="107" t="s">
        <v>285</v>
      </c>
      <c r="E144" s="105" t="s">
        <v>286</v>
      </c>
      <c r="F144" s="105"/>
      <c r="G144" s="108">
        <v>78081.78</v>
      </c>
      <c r="H144" s="100">
        <v>30901543.009999998</v>
      </c>
    </row>
    <row r="145" spans="1:8" ht="31.5" x14ac:dyDescent="0.25">
      <c r="A145" s="113">
        <v>45128</v>
      </c>
      <c r="B145" s="105" t="s">
        <v>287</v>
      </c>
      <c r="C145" s="106" t="s">
        <v>288</v>
      </c>
      <c r="D145" s="107" t="s">
        <v>289</v>
      </c>
      <c r="E145" s="105" t="s">
        <v>290</v>
      </c>
      <c r="F145" s="105"/>
      <c r="G145" s="108">
        <v>10179189.85</v>
      </c>
      <c r="H145" s="100">
        <v>20722353.159999996</v>
      </c>
    </row>
    <row r="146" spans="1:8" ht="15.75" x14ac:dyDescent="0.25">
      <c r="A146" s="113">
        <v>45128</v>
      </c>
      <c r="B146" s="105" t="s">
        <v>291</v>
      </c>
      <c r="C146" s="106" t="s">
        <v>292</v>
      </c>
      <c r="D146" s="107" t="s">
        <v>293</v>
      </c>
      <c r="E146" s="105" t="s">
        <v>294</v>
      </c>
      <c r="F146" s="105"/>
      <c r="G146" s="108">
        <v>990600</v>
      </c>
      <c r="H146" s="100">
        <v>19731753.159999996</v>
      </c>
    </row>
    <row r="147" spans="1:8" ht="31.5" x14ac:dyDescent="0.25">
      <c r="A147" s="113">
        <v>45128</v>
      </c>
      <c r="B147" s="105" t="s">
        <v>295</v>
      </c>
      <c r="C147" s="106" t="s">
        <v>296</v>
      </c>
      <c r="D147" s="107" t="s">
        <v>297</v>
      </c>
      <c r="E147" s="105" t="s">
        <v>298</v>
      </c>
      <c r="F147" s="105"/>
      <c r="G147" s="108">
        <v>177623.6</v>
      </c>
      <c r="H147" s="100">
        <v>19554129.559999995</v>
      </c>
    </row>
    <row r="148" spans="1:8" ht="15.75" x14ac:dyDescent="0.25">
      <c r="A148" s="113">
        <v>45128</v>
      </c>
      <c r="B148" s="105" t="s">
        <v>299</v>
      </c>
      <c r="C148" s="106" t="s">
        <v>300</v>
      </c>
      <c r="D148" s="107" t="s">
        <v>301</v>
      </c>
      <c r="E148" s="105" t="s">
        <v>302</v>
      </c>
      <c r="F148" s="105"/>
      <c r="G148" s="108">
        <v>110000</v>
      </c>
      <c r="H148" s="100">
        <v>19444129.559999995</v>
      </c>
    </row>
    <row r="149" spans="1:8" ht="47.25" x14ac:dyDescent="0.25">
      <c r="A149" s="113">
        <v>45131</v>
      </c>
      <c r="B149" s="105" t="s">
        <v>303</v>
      </c>
      <c r="C149" s="106" t="s">
        <v>304</v>
      </c>
      <c r="D149" s="107" t="s">
        <v>305</v>
      </c>
      <c r="E149" s="105" t="s">
        <v>306</v>
      </c>
      <c r="F149" s="105"/>
      <c r="G149" s="108">
        <v>59000</v>
      </c>
      <c r="H149" s="100">
        <v>19385129.559999995</v>
      </c>
    </row>
    <row r="150" spans="1:8" ht="47.25" x14ac:dyDescent="0.25">
      <c r="A150" s="113">
        <v>45131</v>
      </c>
      <c r="B150" s="105" t="s">
        <v>307</v>
      </c>
      <c r="C150" s="106" t="s">
        <v>271</v>
      </c>
      <c r="D150" s="107" t="s">
        <v>308</v>
      </c>
      <c r="E150" s="105" t="s">
        <v>273</v>
      </c>
      <c r="F150" s="105"/>
      <c r="G150" s="108">
        <v>1740000</v>
      </c>
      <c r="H150" s="100">
        <v>17645129.559999995</v>
      </c>
    </row>
    <row r="151" spans="1:8" ht="31.5" x14ac:dyDescent="0.25">
      <c r="A151" s="96">
        <v>45133</v>
      </c>
      <c r="B151" s="97">
        <v>70908</v>
      </c>
      <c r="C151" s="99" t="s">
        <v>277</v>
      </c>
      <c r="D151" s="89" t="s">
        <v>309</v>
      </c>
      <c r="E151" s="97"/>
      <c r="F151" s="98">
        <v>666666.67000000004</v>
      </c>
      <c r="G151" s="98"/>
      <c r="H151" s="100">
        <v>18311796.229999997</v>
      </c>
    </row>
    <row r="152" spans="1:8" ht="31.5" x14ac:dyDescent="0.25">
      <c r="A152" s="113">
        <v>45133</v>
      </c>
      <c r="B152" s="105" t="s">
        <v>310</v>
      </c>
      <c r="C152" s="106" t="s">
        <v>311</v>
      </c>
      <c r="D152" s="107" t="s">
        <v>312</v>
      </c>
      <c r="E152" s="105" t="s">
        <v>313</v>
      </c>
      <c r="F152" s="105"/>
      <c r="G152" s="108">
        <v>46296.75</v>
      </c>
      <c r="H152" s="100">
        <v>18265499.479999997</v>
      </c>
    </row>
    <row r="153" spans="1:8" ht="47.25" x14ac:dyDescent="0.25">
      <c r="A153" s="113">
        <v>45133</v>
      </c>
      <c r="B153" s="105" t="s">
        <v>314</v>
      </c>
      <c r="C153" s="106" t="s">
        <v>311</v>
      </c>
      <c r="D153" s="107" t="s">
        <v>315</v>
      </c>
      <c r="E153" s="105" t="s">
        <v>313</v>
      </c>
      <c r="F153" s="105"/>
      <c r="G153" s="108">
        <v>85399.66</v>
      </c>
      <c r="H153" s="100">
        <v>18180099.819999997</v>
      </c>
    </row>
    <row r="154" spans="1:8" ht="47.25" x14ac:dyDescent="0.25">
      <c r="A154" s="114">
        <v>45133</v>
      </c>
      <c r="B154" s="109" t="s">
        <v>316</v>
      </c>
      <c r="C154" s="110" t="s">
        <v>304</v>
      </c>
      <c r="D154" s="111" t="s">
        <v>317</v>
      </c>
      <c r="E154" s="109" t="s">
        <v>306</v>
      </c>
      <c r="F154" s="109"/>
      <c r="G154" s="112">
        <v>59000</v>
      </c>
      <c r="H154" s="100">
        <v>18121099.819999997</v>
      </c>
    </row>
    <row r="155" spans="1:8" ht="15.75" x14ac:dyDescent="0.25">
      <c r="A155" s="113">
        <v>45135</v>
      </c>
      <c r="B155" s="105" t="s">
        <v>318</v>
      </c>
      <c r="C155" s="106" t="s">
        <v>319</v>
      </c>
      <c r="D155" s="107" t="s">
        <v>320</v>
      </c>
      <c r="E155" s="105" t="s">
        <v>321</v>
      </c>
      <c r="F155" s="105"/>
      <c r="G155" s="108">
        <v>63000</v>
      </c>
      <c r="H155" s="100">
        <v>18058099.819999997</v>
      </c>
    </row>
    <row r="156" spans="1:8" ht="31.5" x14ac:dyDescent="0.25">
      <c r="A156" s="113">
        <v>45135</v>
      </c>
      <c r="B156" s="105" t="s">
        <v>322</v>
      </c>
      <c r="C156" s="106" t="s">
        <v>323</v>
      </c>
      <c r="D156" s="107" t="s">
        <v>324</v>
      </c>
      <c r="E156" s="105" t="s">
        <v>325</v>
      </c>
      <c r="F156" s="105"/>
      <c r="G156" s="108">
        <v>105906.79</v>
      </c>
      <c r="H156" s="100">
        <v>17952193.029999997</v>
      </c>
    </row>
    <row r="157" spans="1:8" ht="15.75" x14ac:dyDescent="0.25">
      <c r="A157" s="90"/>
      <c r="B157" s="66"/>
      <c r="C157" s="101"/>
      <c r="D157" s="104" t="s">
        <v>326</v>
      </c>
      <c r="E157" s="86"/>
      <c r="F157" s="87">
        <v>14722640.83</v>
      </c>
      <c r="G157" s="83">
        <v>17123883.829999998</v>
      </c>
      <c r="H157" s="84"/>
    </row>
    <row r="158" spans="1:8" ht="15.75" x14ac:dyDescent="0.25">
      <c r="A158" s="92"/>
      <c r="B158" s="79"/>
      <c r="C158" s="80"/>
      <c r="D158" s="81"/>
      <c r="E158" s="79"/>
      <c r="F158" s="66"/>
      <c r="G158" s="82"/>
      <c r="H158" s="66"/>
    </row>
    <row r="159" spans="1:8" ht="15.75" x14ac:dyDescent="0.25">
      <c r="A159" s="92"/>
      <c r="B159" s="79"/>
      <c r="C159" s="80"/>
      <c r="D159" s="81"/>
      <c r="E159" s="79"/>
      <c r="F159" s="66"/>
      <c r="G159" s="82"/>
      <c r="H159" s="66"/>
    </row>
    <row r="160" spans="1:8" ht="15.75" x14ac:dyDescent="0.25">
      <c r="A160" s="92"/>
      <c r="B160" s="79"/>
      <c r="C160" s="80"/>
      <c r="D160" s="81"/>
      <c r="E160" s="79"/>
      <c r="F160" s="66"/>
      <c r="G160" s="82"/>
      <c r="H160" s="66"/>
    </row>
    <row r="161" spans="1:8" ht="15.75" x14ac:dyDescent="0.25">
      <c r="A161" s="92"/>
      <c r="B161" s="79"/>
      <c r="C161" s="80"/>
      <c r="D161" s="81"/>
      <c r="E161" s="79"/>
      <c r="F161" s="66"/>
      <c r="G161" s="82"/>
      <c r="H161" s="66"/>
    </row>
    <row r="162" spans="1:8" ht="15.75" x14ac:dyDescent="0.25">
      <c r="A162" s="92"/>
      <c r="B162" s="79"/>
      <c r="C162" s="80"/>
      <c r="D162" s="81"/>
      <c r="E162" s="79"/>
      <c r="F162" s="66"/>
      <c r="G162" s="82"/>
      <c r="H162" s="88"/>
    </row>
    <row r="163" spans="1:8" ht="16.5" x14ac:dyDescent="0.25">
      <c r="A163" s="93"/>
      <c r="B163" s="68"/>
      <c r="C163" s="68"/>
      <c r="D163" s="69"/>
      <c r="E163" s="69"/>
      <c r="F163" s="70"/>
      <c r="G163" s="70"/>
      <c r="H163" s="70"/>
    </row>
    <row r="164" spans="1:8" ht="16.5" x14ac:dyDescent="0.25">
      <c r="A164" s="47"/>
      <c r="B164" s="47"/>
      <c r="C164" s="47"/>
      <c r="D164" s="47"/>
      <c r="E164" s="47"/>
      <c r="F164" s="47"/>
      <c r="G164" s="47"/>
      <c r="H164" s="47"/>
    </row>
    <row r="165" spans="1:8" ht="16.5" x14ac:dyDescent="0.25">
      <c r="A165" s="44"/>
      <c r="B165" s="44"/>
      <c r="C165" s="44"/>
      <c r="D165" s="44"/>
      <c r="E165" s="44"/>
      <c r="F165" s="44"/>
      <c r="G165" s="44"/>
      <c r="H165" s="44"/>
    </row>
    <row r="166" spans="1:8" ht="16.5" x14ac:dyDescent="0.25">
      <c r="A166" s="94"/>
      <c r="B166" s="85"/>
      <c r="C166" s="85"/>
      <c r="D166" s="85"/>
      <c r="E166" s="85"/>
      <c r="F166" s="85"/>
      <c r="G166" s="85"/>
      <c r="H166" s="85"/>
    </row>
    <row r="167" spans="1:8" ht="16.5" x14ac:dyDescent="0.25">
      <c r="A167" s="94"/>
      <c r="B167" s="85"/>
      <c r="C167" s="85"/>
      <c r="D167" s="85"/>
      <c r="E167" s="85"/>
      <c r="F167" s="85"/>
      <c r="G167" s="85"/>
      <c r="H167" s="85"/>
    </row>
    <row r="168" spans="1:8" ht="16.5" x14ac:dyDescent="0.25">
      <c r="A168" s="95"/>
      <c r="B168" s="72"/>
      <c r="C168" s="73"/>
      <c r="D168" s="74"/>
      <c r="E168" s="71"/>
      <c r="F168" s="70"/>
      <c r="G168" s="70"/>
      <c r="H168" s="70"/>
    </row>
    <row r="169" spans="1:8" ht="16.5" x14ac:dyDescent="0.25">
      <c r="A169" s="47"/>
      <c r="B169" s="47"/>
      <c r="C169" s="47"/>
      <c r="D169" s="70"/>
      <c r="E169" s="46"/>
      <c r="F169" s="46"/>
      <c r="G169" s="46"/>
      <c r="H169" s="46"/>
    </row>
    <row r="170" spans="1:8" ht="16.5" x14ac:dyDescent="0.25">
      <c r="A170" s="44"/>
      <c r="B170" s="44"/>
      <c r="C170" s="44"/>
      <c r="D170" s="70"/>
      <c r="E170" s="45"/>
      <c r="F170" s="45"/>
      <c r="G170" s="45"/>
      <c r="H170" s="45"/>
    </row>
    <row r="171" spans="1:8" ht="15.75" x14ac:dyDescent="0.25">
      <c r="A171" s="41"/>
      <c r="B171" s="41"/>
      <c r="C171" s="41"/>
      <c r="D171" s="41"/>
      <c r="E171" s="41"/>
      <c r="F171" s="41"/>
      <c r="G171" s="41"/>
      <c r="H171" s="41"/>
    </row>
    <row r="172" spans="1:8" x14ac:dyDescent="0.25">
      <c r="A172" s="65"/>
      <c r="B172" s="65"/>
      <c r="C172" s="65"/>
      <c r="D172" s="65"/>
      <c r="E172" s="65"/>
      <c r="F172" s="65"/>
      <c r="G172" s="65"/>
      <c r="H172" s="65"/>
    </row>
  </sheetData>
  <mergeCells count="20">
    <mergeCell ref="A172:H172"/>
    <mergeCell ref="A136:H136"/>
    <mergeCell ref="A165:H165"/>
    <mergeCell ref="C137:G137"/>
    <mergeCell ref="A164:H164"/>
    <mergeCell ref="A171:H171"/>
    <mergeCell ref="A169:C169"/>
    <mergeCell ref="A170:C170"/>
    <mergeCell ref="E169:H169"/>
    <mergeCell ref="E170:H170"/>
    <mergeCell ref="A11:H11"/>
    <mergeCell ref="C12:G12"/>
    <mergeCell ref="A9:H9"/>
    <mergeCell ref="A22:H22"/>
    <mergeCell ref="C23:G23"/>
    <mergeCell ref="A4:H4"/>
    <mergeCell ref="A5:H5"/>
    <mergeCell ref="A6:H6"/>
    <mergeCell ref="A7:H7"/>
    <mergeCell ref="A8:H8"/>
  </mergeCells>
  <pageMargins left="0.31496062992125984" right="0.19685039370078741" top="0.15748031496062992" bottom="0.15748031496062992" header="0.31496062992125984" footer="0.31496062992125984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Tempòral</dc:creator>
  <cp:lastModifiedBy>admin</cp:lastModifiedBy>
  <cp:lastPrinted>2023-08-11T15:13:43Z</cp:lastPrinted>
  <dcterms:created xsi:type="dcterms:W3CDTF">2017-08-14T15:06:18Z</dcterms:created>
  <dcterms:modified xsi:type="dcterms:W3CDTF">2023-08-11T15:14:33Z</dcterms:modified>
</cp:coreProperties>
</file>