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Desktop\New folder (3)\Finanzas\"/>
    </mc:Choice>
  </mc:AlternateContent>
  <xr:revisionPtr revIDLastSave="0" documentId="13_ncr:1_{A6968E20-5366-4863-9088-BEF83C1FDCAF}" xr6:coauthVersionLast="47" xr6:coauthVersionMax="47" xr10:uidLastSave="{00000000-0000-0000-0000-000000000000}"/>
  <bookViews>
    <workbookView xWindow="-120" yWindow="-120" windowWidth="21840" windowHeight="13020" xr2:uid="{00000000-000D-0000-FFFF-FFFF00000000}"/>
  </bookViews>
  <sheets>
    <sheet name="LIBRO B" sheetId="1" r:id="rId1"/>
  </sheets>
  <definedNames>
    <definedName name="_xlnm._FilterDatabase" localSheetId="0" hidden="1">'LIBRO B'!$A$13:$H$17</definedName>
  </definedNames>
  <calcPr calcId="181029"/>
</workbook>
</file>

<file path=xl/calcChain.xml><?xml version="1.0" encoding="utf-8"?>
<calcChain xmlns="http://schemas.openxmlformats.org/spreadsheetml/2006/main">
  <c r="G178" i="1" l="1"/>
  <c r="F178" i="1"/>
  <c r="H46" i="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H166" i="1" s="1"/>
  <c r="H167" i="1" s="1"/>
  <c r="H168" i="1" s="1"/>
  <c r="H169" i="1" s="1"/>
  <c r="H170" i="1" s="1"/>
  <c r="H171" i="1" s="1"/>
  <c r="H172" i="1" s="1"/>
  <c r="H173" i="1" s="1"/>
  <c r="H174" i="1" s="1"/>
  <c r="H175" i="1" s="1"/>
  <c r="H176" i="1" s="1"/>
  <c r="H177" i="1" s="1"/>
  <c r="G38" i="1"/>
  <c r="F38" i="1"/>
  <c r="H30" i="1"/>
  <c r="H31" i="1" s="1"/>
  <c r="H32" i="1" s="1"/>
  <c r="H33" i="1" s="1"/>
  <c r="H34" i="1" s="1"/>
  <c r="H35" i="1" s="1"/>
  <c r="H36" i="1" s="1"/>
  <c r="H37" i="1" s="1"/>
  <c r="H21" i="1"/>
  <c r="H20" i="1"/>
  <c r="H16" i="1"/>
  <c r="H17" i="1"/>
  <c r="H18" i="1" s="1"/>
  <c r="H15" i="1"/>
  <c r="H14" i="1"/>
  <c r="G22" i="1"/>
  <c r="G19" i="1"/>
  <c r="F19" i="1"/>
</calcChain>
</file>

<file path=xl/sharedStrings.xml><?xml version="1.0" encoding="utf-8"?>
<sst xmlns="http://schemas.openxmlformats.org/spreadsheetml/2006/main" count="518" uniqueCount="390">
  <si>
    <t>REPÚBLICA DOMINICANA</t>
  </si>
  <si>
    <t>MERCADOS DOMINICANOS DE ABASTO AGROPECUARIO</t>
  </si>
  <si>
    <t>MERCADOM</t>
  </si>
  <si>
    <t>LIBRO BANCO</t>
  </si>
  <si>
    <t xml:space="preserve">                  Cuenta Bancaria No.: 240-016154-7</t>
  </si>
  <si>
    <t>No. Ck/ Transf.</t>
  </si>
  <si>
    <t>Balance Inicial:</t>
  </si>
  <si>
    <t>Fecha</t>
  </si>
  <si>
    <t>Beneficiario</t>
  </si>
  <si>
    <t>Descripción</t>
  </si>
  <si>
    <t>Cuenta</t>
  </si>
  <si>
    <t>Débito</t>
  </si>
  <si>
    <t>Crédito</t>
  </si>
  <si>
    <t>Balance</t>
  </si>
  <si>
    <t>Pago Impuesto del 0.15%</t>
  </si>
  <si>
    <t>TOTALES DEL MES:</t>
  </si>
  <si>
    <t>Nota de Débito</t>
  </si>
  <si>
    <t>Comisión Bancaria</t>
  </si>
  <si>
    <t>SÓCRATES DÍAZ CASTILLO</t>
  </si>
  <si>
    <t>Administrador General</t>
  </si>
  <si>
    <t xml:space="preserve">MARCELLE RODRIGUEZ </t>
  </si>
  <si>
    <t>División de Contabilidad</t>
  </si>
  <si>
    <t>Banco de Reservas de la República Dominicana</t>
  </si>
  <si>
    <t>Maxima Yamily Estevez Santos</t>
  </si>
  <si>
    <t>2.3.9.9.01</t>
  </si>
  <si>
    <t>Del 01 al 31 de Agosto del 2023</t>
  </si>
  <si>
    <t>019758</t>
  </si>
  <si>
    <t>Reposición del Fondo de Caja Chica para solventar los gastos de índole operacional para el funcionamiento de la Institución, del recibo No. 6757 al No. 6787.</t>
  </si>
  <si>
    <t>008-2023</t>
  </si>
  <si>
    <t>Pago de la factura NCF B1500000001, por servicios de alquiler de sillas, mesas, mantelería y cristalería; los cuales fueron utilizados en la actividad que se realizó el viernes 28 de Julio del 2023, por motivo del día de los padres.</t>
  </si>
  <si>
    <t>Barnhouse Services, S.R.L.</t>
  </si>
  <si>
    <t>2.2.9.2.03</t>
  </si>
  <si>
    <t>007-2023</t>
  </si>
  <si>
    <t>Operacionestic, S.R.L.</t>
  </si>
  <si>
    <t>Pago de la factura NCF B1500000011, por compra de aceite hidráulico y manguera de 45, para ser usado en la reparación y mantenimiento de vehículo al servicio de la Institución.</t>
  </si>
  <si>
    <t>2.3.7.1.05
2.3.5.4.01</t>
  </si>
  <si>
    <t>019761</t>
  </si>
  <si>
    <t>Reposición del Fondo de Caja Chica para solventar los gastos de índole operacional para el funcionamiento de la Institución, del recibo No.6788 al No. 6822.</t>
  </si>
  <si>
    <t>SUBSIDIO SISALRIL</t>
  </si>
  <si>
    <t>Transferencia realizadas por la SISALRIL por subsidio de enfermedad de empleados de la Institución.</t>
  </si>
  <si>
    <t>45240013307</t>
  </si>
  <si>
    <t xml:space="preserve">                  Cuenta Bancaria No.: 100010102384894           Fondo No.: 0100</t>
  </si>
  <si>
    <t>Referencia No.</t>
  </si>
  <si>
    <t>Objetal No.</t>
  </si>
  <si>
    <t>Debito</t>
  </si>
  <si>
    <t>Transferencias</t>
  </si>
  <si>
    <t>Ingresos por transferencias del Gobierno Central para gastos de personal y operativos, correspondiente al mes de Agosto del 2023.</t>
  </si>
  <si>
    <t>1066-1</t>
  </si>
  <si>
    <t>Nomina por Incentivo Rendimiento Individual</t>
  </si>
  <si>
    <t>Nómina de Incentivo por Rendimiento Individual correspondiente al periodo Enero - Diciembre 2022.</t>
  </si>
  <si>
    <t>2.1.2.2.06</t>
  </si>
  <si>
    <t>1035-1</t>
  </si>
  <si>
    <t>Goclean, SRL</t>
  </si>
  <si>
    <t>Pago de la factura B1500000273, por servicios de limpieza, ornato y recolección de desechos sólidos de las Naves del Merca Santo Domingo y MERCADOM; correspondiente al periodo del 17 de Junio al 17 de Julio 2023</t>
  </si>
  <si>
    <t>2.2.1.8.01</t>
  </si>
  <si>
    <t>1074-1</t>
  </si>
  <si>
    <t>Nomina por Personal Fijo</t>
  </si>
  <si>
    <t>Pago de Nómina al Personal Fijo correspondiente al mes de Agosto 2023.</t>
  </si>
  <si>
    <t>2.1.1.1.01
2.1.5.2.01</t>
  </si>
  <si>
    <t>1076-1</t>
  </si>
  <si>
    <t xml:space="preserve">Nómina por Interinato </t>
  </si>
  <si>
    <t>Pago de nómina por Interinato correspondiente al mes de Agosto 2023.</t>
  </si>
  <si>
    <t>2.1.1.2.11
2.1.5.2.01</t>
  </si>
  <si>
    <t>1080-1</t>
  </si>
  <si>
    <t>Nómina por Personal Militar</t>
  </si>
  <si>
    <t>Pago de nómina por Compensación Militar, correspondiente al mes de Agosto 2023.</t>
  </si>
  <si>
    <t>2.1.2.2.05</t>
  </si>
  <si>
    <t>1078-1</t>
  </si>
  <si>
    <t>Nómina por Personal Temporero</t>
  </si>
  <si>
    <t>Pago de nómina por Personal Temporero correspondiente al mes de Agosto 2023.</t>
  </si>
  <si>
    <t>2.1.12.08
2.1.5.2.01</t>
  </si>
  <si>
    <t>1092-1</t>
  </si>
  <si>
    <t>Nómina por Prima de Transporte</t>
  </si>
  <si>
    <t>Pago de nomina por Prima de Transporte correspondiente al mes de Junio 2023.</t>
  </si>
  <si>
    <t>2.1.2.2.04</t>
  </si>
  <si>
    <t>TOTALES DEL MES</t>
  </si>
  <si>
    <t xml:space="preserve">                  Cuenta Bancaria No.: 960-333455-0          Fondo No.: 0102</t>
  </si>
  <si>
    <t>956-1</t>
  </si>
  <si>
    <t>SGACEDOM</t>
  </si>
  <si>
    <t>Pago factura NCF B1500000229. Derecho de autor por Comunicación Pública de obras musicales; correspondiente al mes de Julio del 2023.</t>
  </si>
  <si>
    <t>2.2.8.8.02</t>
  </si>
  <si>
    <t>936-1</t>
  </si>
  <si>
    <t>EDITORA DEL CARIBE C POR A</t>
  </si>
  <si>
    <t>Pago factura NCF B1500004589, por Colocación publicitaria en el periodo El Caribe, a convocatoria de Licitación Publica Nacional del proceso MERCADOM-CCC-LPN-2023-0001, los días 10 y 13 de Febrero del 2023.</t>
  </si>
  <si>
    <t>2.2.2.1.01</t>
  </si>
  <si>
    <t>950-1</t>
  </si>
  <si>
    <t>ST CROIX, SRL</t>
  </si>
  <si>
    <t>Pago factura NCF B1500000458, por adquisición de dos Tinacos para la dosificación de dióxido de cloro con el objetivo de eliminar bacterias del agua de consumo de MERCADOM y el Merca Santo Domingo.</t>
  </si>
  <si>
    <t>2.6.1.9.01</t>
  </si>
  <si>
    <t>0406</t>
  </si>
  <si>
    <t>Depósito</t>
  </si>
  <si>
    <t>Ingreso por cobro de Naves correspondiente al mes de Junio del 2023, según recibo no. 9187 a nombre de Victor Antonio Hernández.</t>
  </si>
  <si>
    <t>8998</t>
  </si>
  <si>
    <t xml:space="preserve">Transferencia </t>
  </si>
  <si>
    <t>Ingreso por cobro de Módulos, Energía Eléctrica y almacenaje en Alfridomsa correspondiente a los meses de Febrero, Marzo y Abril del 2023, según recibo no. 9188 a nombre de Omar Fernández Ramírez.</t>
  </si>
  <si>
    <t>1904</t>
  </si>
  <si>
    <t>Transferencia en transito del 31/7/2023</t>
  </si>
  <si>
    <t>Ingreso por cobro de Naves correspondiente al mes de Junio del 2023, según recibo no. 9189 a nombre de Aden Ariel Báez.</t>
  </si>
  <si>
    <t>1139</t>
  </si>
  <si>
    <t>Ingreso por cobro de Naves, Módulos, Energía Eléctrica y Alfridomsa correspondiente a los meses de Octubre 2022 &amp; Mayo del 2023, según recibo no. 9190 a nombre de Productos Valle Verde, SRL.</t>
  </si>
  <si>
    <t>1874</t>
  </si>
  <si>
    <t>Ingreso por cobro de Naves, Módulos, Energía Eléctrica y almacenaje en Alfridomsa correspondiente a los meses de Octubre 2022 &amp; Mayo del  2023, según recibo no. 9190 a nombre de Productos Valle Verde, SRL.</t>
  </si>
  <si>
    <t>6537</t>
  </si>
  <si>
    <t>Ingreso por cobro de Naves correspondiente al mes de Julio del 2023, según recibo no. 9191 a nombre de Tocantins Trading Marketing, SRL</t>
  </si>
  <si>
    <t>1088</t>
  </si>
  <si>
    <t>Ingreso por cobro de Energía Eléctrica correspondiente al mes de Junio del 2023, según recibo no. 9192 a nombre de Grupo Superalba, SRL.</t>
  </si>
  <si>
    <t>0409</t>
  </si>
  <si>
    <t>Ingreso por cobro de Energía Eléctrica correspondiente al mes de Enero 2023 según recibo no. 9193 a nombre de Distribuidora Victor del Rosario, SRL &amp; Ingreso por cobro de Nave, correspondiente al 2do Pago del Acuerdo de pago según recibo no. 9194 a nombre de Centro Carnico Jeileny, SRL.</t>
  </si>
  <si>
    <t>0403</t>
  </si>
  <si>
    <t>Ingreso por cobro de Módulos correspondiente al  día 1 de Agosto 2023, según recibos del no. 9386 al no. 9399.</t>
  </si>
  <si>
    <t>3384</t>
  </si>
  <si>
    <t>Ingreso por cobro de Naves correspondiente a los meses de Abril y Mayo del 2023, según recibo no. 9197 a nombre de Luis Manuel Rodriguez.</t>
  </si>
  <si>
    <t>0203</t>
  </si>
  <si>
    <t>Depósito en transito del 04/7/2023</t>
  </si>
  <si>
    <t>Ingreso por cobro de Naves correspondiente a los meses de Julio, Agosto y abono a Septiembre del 2023, según recibo no. 9200 &amp; 9236 a nombre de Jose Gonzalez Peña.</t>
  </si>
  <si>
    <t>4865</t>
  </si>
  <si>
    <t>Ingreso por cobro de Naves correspondiente al mes de Julio del 2023, según recibo no. 9204 a nombre de Brisol Caribe,SRL.</t>
  </si>
  <si>
    <t>8046</t>
  </si>
  <si>
    <t>Ingreso por cobro de Naves correspondiente al 2do pago del Acuerdo, según recibo no. 9205 a nombre de Proagro Dominicana EIRL.</t>
  </si>
  <si>
    <t>8594</t>
  </si>
  <si>
    <t>Ingreso por cobro de Naves correspondiente al mes de Agosto del 2023, según recibo no. 9206 a nombre de Proagro Dominicana EIRL.</t>
  </si>
  <si>
    <t>0019</t>
  </si>
  <si>
    <t>Ingreso por cobro de Local correspondiente al mes de Julio del 2023, según recibo no. 9207 a nombre de Banco de Reservas de la Republica Dominicana.</t>
  </si>
  <si>
    <t>0149</t>
  </si>
  <si>
    <t>Depósito en transito del 12/7/2023</t>
  </si>
  <si>
    <t>Ingreso por cobro de Nave correspondiente al mes de Agosto del 2023, según recibo no. 9208 a nombre de Coopcibao-Cooperativa de Criadores del Cibao, INC.</t>
  </si>
  <si>
    <t>6238</t>
  </si>
  <si>
    <t>Transferencia en transito del 04/7/2023</t>
  </si>
  <si>
    <t xml:space="preserve">Ingreso por cobro de Nave correspondiente a los meses de Julio, Agosto y Abono de Septiembre del 2023, según recibo no. 9222 &amp; 9235 a nombre de Frutas Chiara </t>
  </si>
  <si>
    <t>6534</t>
  </si>
  <si>
    <t>6329</t>
  </si>
  <si>
    <t>Transferencia en transito del 19/5/2023</t>
  </si>
  <si>
    <t>Ingreso por cobro de Energía Eléctrica correspondiente a los meses de Enero, Febrero, Marzo y Abril del 2023 &amp; Ingreso por cobro de Módulos correspondiente a los meses de Enero, Febrero, Marzo y Abril del 2023 según recibo no. 9225 a Pasteurizadora Rica, SA.</t>
  </si>
  <si>
    <t>6656</t>
  </si>
  <si>
    <t>Transferencia en Transito del 4/5/2023</t>
  </si>
  <si>
    <t>Ingreso por cobro de Naves correspondiente al mes de Junio del 2023 según recibo no. 9247 a nombre de Pets Agroindustrial, SAS.</t>
  </si>
  <si>
    <t>0373</t>
  </si>
  <si>
    <t>Ingreso por cobro de Módulos correspondiente a los meses de Junio del 2023, según recibo no. 9195 a nombre de Camen Arias &amp; Ingreso por cobro de Módulos correspondiente a los meses de Julio del 2023, según recibo no. 9196 a nombre de Jovibanana, SRL.</t>
  </si>
  <si>
    <t>0370</t>
  </si>
  <si>
    <t>Ingreso por cobro de Módulos correspondiente al  día 2 de Agosto 2023, según recibos del no. 9400 al no. 9408.</t>
  </si>
  <si>
    <t>9506</t>
  </si>
  <si>
    <t>Ingreso por cobro de Módulos y Energía Eléctrica correspondiente a los meses desde Julio 2022 hasta Julio del  2023, según recibo no. 9198 a nombre Juan I Almonte d Topic s Buffet Soluciones Gastronomicas.</t>
  </si>
  <si>
    <t>1930</t>
  </si>
  <si>
    <t>Ingreso por cobro de Naves correspondiente al mes de Agosto del 2023, según recibo no. 9199 a nombre de Grupo Diagonal SA.</t>
  </si>
  <si>
    <t>2881</t>
  </si>
  <si>
    <t>Ingreso por cobro de Nave correspondiente al mes de Agosto del 2023, según recibo no. 9201 a nombre de SD Distribuciones, SRL.</t>
  </si>
  <si>
    <t>9547</t>
  </si>
  <si>
    <t>Ingreso por cobro de Nave correspondiente al mes de Agosto del 2023, según recibo no. 9202 a nombre de Carolina Esperanza Diaz Rodriguez.</t>
  </si>
  <si>
    <t>5025</t>
  </si>
  <si>
    <t>Ingreso por cobro de Naves correspondiente a los meses de Julio y Agosto del 2023, según recibo no. 9203 a nombre de Antelo Dominican, SRL.</t>
  </si>
  <si>
    <t>1465</t>
  </si>
  <si>
    <t>Ingreso por cobro de Energía Eléctrica correspondiente al mes de Julio del 2023, según recibo no. 9215 a nombre de Alfridomsa.</t>
  </si>
  <si>
    <t>955-1</t>
  </si>
  <si>
    <t>ALEJANDRO ABAD PEGUERO</t>
  </si>
  <si>
    <t>Pago factura NCF B1500000068, por servicios legales de procesos que se realizan en la Institución.</t>
  </si>
  <si>
    <t>2.2.8.7.02</t>
  </si>
  <si>
    <t>0303</t>
  </si>
  <si>
    <t>Ingreso por cobro de Módulos correspondiente al  día 3 de Agosto 2023, según recibos del no. 9409 al no. 9412.</t>
  </si>
  <si>
    <t>0058</t>
  </si>
  <si>
    <t>Ingreso por cobro de almacenaje en Alfridomsa correspondiente al mes de Julio del 2023, según recibo no. 9211 a nombre de Carolina Esperanza Diaz Rodriguez.</t>
  </si>
  <si>
    <t>0110</t>
  </si>
  <si>
    <t>Ingreso por cobro de Nave correspondiente al mes de Diciembre del 2022, según recibo no. 9212 a nombre de Albert Klemenz Ulrich.</t>
  </si>
  <si>
    <t>4101</t>
  </si>
  <si>
    <t>Ingreso por cobro de Nave correspondiente al mes de Agosto del 2023, según recibo no. 9213 a nombre de Ingritec, SRL.</t>
  </si>
  <si>
    <t>2703</t>
  </si>
  <si>
    <t>Ingreso por cobro de Nave correspondiente al mes de Agosto del 2023, según recibo no. 9223 a nombre de Delidom, SRL.</t>
  </si>
  <si>
    <t>0386</t>
  </si>
  <si>
    <t>Ingreso por cobro de Módulos correspondiente al mes de Junio del 2023, según recibo no. 9209 a nombre de Yokelin Feliz Alcantara &amp; Ingreso por cobro de Nave correspondiente al mes de Julio del 2023, según recibo no. 9210 a nombre de Billini Agroexport, SRL.</t>
  </si>
  <si>
    <t>0383</t>
  </si>
  <si>
    <t>Ingreso por cobro de Módulos correspondiente al  día 4 de Agosto 2023, según recibos del no. 9413 al no. 9431.</t>
  </si>
  <si>
    <t>4067</t>
  </si>
  <si>
    <t>Ingreso por cobro de Naves correspondiente a los meses de Marzo y Abril del  2023 &amp; Energía Eléctrica correspondiente a los meses de Enero, Febrero y Marzo del  2023, según recibo no. 9216 a nombre de Vegetales Leomary, SRL.</t>
  </si>
  <si>
    <t>0888</t>
  </si>
  <si>
    <t>Ingreso por cobro de Naves correspondiente a los meses desde Septiembre 2022 a Agosto del  2023 &amp; Ingreso por cobro de Módulos correspondiente a los meses de Junio y Julio del  2023, según recibo no. 9217 a nombre de Juan I Almonte d Topic s Buffet Soluciones Gastronomicas.</t>
  </si>
  <si>
    <t>4886</t>
  </si>
  <si>
    <t>Ingreso por cobro de Almacenaje en Alfridomsa correspondiente al mes de Julio del 2023, según recibo no. 9219 a nombre de Island Fresh &amp; co, SRL</t>
  </si>
  <si>
    <t>1176</t>
  </si>
  <si>
    <t>Ingreso por cobro de Energía Eléctrica correspondiente a los meses de Enero, Marzo, Abril, Mayo y Junio del 2023, según recibo no. 9220 a nombre de Albert Klemenz Ulrich.</t>
  </si>
  <si>
    <t>0027</t>
  </si>
  <si>
    <t>Ingreso por cobro de Nave correspondiente al mes de Agosto del 2023, según recibo no. 9221 a nombre de Cesar Echavarria Ramos.</t>
  </si>
  <si>
    <t>940-1</t>
  </si>
  <si>
    <t>Printpaint Balbi, SRL</t>
  </si>
  <si>
    <t>Pago factura NCF B1500000164, por adquisición de Carpetas para Archivar documentos para ser utilizadas en la División de Contabilidad de la Institución.</t>
  </si>
  <si>
    <t>2.3.9.2.01 </t>
  </si>
  <si>
    <t>0516</t>
  </si>
  <si>
    <t>Ingreso por cobro de Valla Publicitaria correspondiente a los Trimestres de Septiembre a Noviembre del 2021, Diciembre 2021 a Febrero de 2022, Marzo a Mayo de 2022, Junio a Agosto 2022, Septiembre a Noviembre 2022 y Diciembre 2022 a Febrero 2023 , según recibo no. 9214 a nombre de Bonanza Dominicana, SAS.</t>
  </si>
  <si>
    <t>4813</t>
  </si>
  <si>
    <t>Ingreso por cobro de Nave correspondiente al mes de Agosto del 2023, según recibo no. 9218 a nombre de Antelo Dominicana, SRL.</t>
  </si>
  <si>
    <t>0519</t>
  </si>
  <si>
    <t xml:space="preserve">Ingreso por cobro de Módulos correspondiente al  día 7 de Agosto 2023, según recibo no. 9432. </t>
  </si>
  <si>
    <t>7286</t>
  </si>
  <si>
    <t>Ingreso por cobro de Nave correspondiente al mes de Junio del 2023 &amp; Ingreso por cobro de Almacenaje en Alfridomsa según recibo no. 9224 a nombre de Luis Manuel Rodríguez.</t>
  </si>
  <si>
    <t>0851</t>
  </si>
  <si>
    <t>Ingreso por cobro de Nave correspondiente al mes de Julio del 2023, según recibo no. 9229  a nombre de Comercial Lebron Arias, SRL.</t>
  </si>
  <si>
    <t>2668</t>
  </si>
  <si>
    <t>6624</t>
  </si>
  <si>
    <t>Ingreso por cobro de Nave correspondiente al mes de Septiembre del 2023 según recibo no. 9278 a nombre de Antelo Dominicana, SRL.</t>
  </si>
  <si>
    <t>978-1</t>
  </si>
  <si>
    <t>Sarape, SRL</t>
  </si>
  <si>
    <t>Pago factura NCF B1500000068, por adquisición de Artículos Comestibles para ser utilizados en la Institución.</t>
  </si>
  <si>
    <t>2.3.1.1.01 </t>
  </si>
  <si>
    <t>969-1</t>
  </si>
  <si>
    <t>MC Promotions &amp; Services, SRL</t>
  </si>
  <si>
    <t>Pago de la factura NCF B1500000246, por servicio de publicidad televisiva en los programas Sin Cortes y La Hora de Consuelo; correspondiente al periodo del 22 de Mayo al 22 de Junio del 2023.</t>
  </si>
  <si>
    <t>988-1</t>
  </si>
  <si>
    <t>Grupo La Tinaja de Germo, EIRL</t>
  </si>
  <si>
    <t>Pago factura NCF B1500000087, por Servicio de almuerzos a personal operativo que labora en horario corrido, correspondiente al mes de Mayo del 2023.</t>
  </si>
  <si>
    <t>2.2.9.2.01</t>
  </si>
  <si>
    <t>966-1</t>
  </si>
  <si>
    <t>Nicole And Nicole Supply, SRL</t>
  </si>
  <si>
    <t>Pago factura NCF B1500000154, por adquisición de rueditas y accesorios para carritos para ser utilizados en el remozamiento de los carritos de compras utilizados en el Merca Santo Domingo.</t>
  </si>
  <si>
    <t>2.3.9.8.01
2.3.6.3.06</t>
  </si>
  <si>
    <t>962-1</t>
  </si>
  <si>
    <t>Servicios y Soluciones Dauref, SRL</t>
  </si>
  <si>
    <t>Pago factura NCF B1500000037, por adquisición de Suministros de Limpieza para ser utilizados en MERCADOM y el Merca Santo Domingo.</t>
  </si>
  <si>
    <t>2.3.9.1.01</t>
  </si>
  <si>
    <t>938-1</t>
  </si>
  <si>
    <t>Bayfront Inversiones, SRL</t>
  </si>
  <si>
    <t>Pago factura NCF B1500000030, por abastecimiento de botellones de Agua para consumo del personal de la Institución.</t>
  </si>
  <si>
    <t>2.3.1.1.01</t>
  </si>
  <si>
    <t>964-1</t>
  </si>
  <si>
    <t>Inversiones Sanfra, SRL</t>
  </si>
  <si>
    <t>Pago factura NCF B1500000578, por adquisición de Suministros de Limpieza para ser utilizados en MERCADOM y el Merca Santo Domingo.</t>
  </si>
  <si>
    <t>980-1</t>
  </si>
  <si>
    <t>La Colonial, SA</t>
  </si>
  <si>
    <t>Pago factura NCF B1500001147, por adquisición de Póliza de seguro para los vehículos al servicio de la Institución.</t>
  </si>
  <si>
    <t>2.2.6.2.01</t>
  </si>
  <si>
    <t>0353</t>
  </si>
  <si>
    <t>Ingreso por cobro de Módulos correspondiente al  día 8 de Agosto 2023, según recibos del no. 9433 al no. 9450.</t>
  </si>
  <si>
    <t>0449</t>
  </si>
  <si>
    <t>Ingreso por cobro de Energía Eléctrica correspondiente al mes de Enero y abono a Febrero del 2023, según recibo no. 9226 a nombre de Domingo Alejandro Berges Brito.</t>
  </si>
  <si>
    <t>0458</t>
  </si>
  <si>
    <t>Ingreso por cobro de Energía Eléctrica correspondiente al mes de Julio del 2023, según recibo no. 9228 a nombre de Domingo Alejandro Berges Brito.</t>
  </si>
  <si>
    <t>0397</t>
  </si>
  <si>
    <t>Ingreso por cobro de Naves correspondiente al mes de Julio del 2023, según recibo no. 9227 a nombre de Juprope.</t>
  </si>
  <si>
    <t>2747</t>
  </si>
  <si>
    <t>Ingreso por cobro de Energía Eléctrica correspondiente al mes de Junio del 2023, según recibo no. 9230 a nombre de Carolina Esperanza DiazRodriguez</t>
  </si>
  <si>
    <t>0400</t>
  </si>
  <si>
    <t>Ingreso por cobro de Módulos correspondiente al  día 9 de Agosto 2023, según recibos del no. 9451 al no. 9452.</t>
  </si>
  <si>
    <t>5659</t>
  </si>
  <si>
    <t>Ingreso por cobro de Naves correspondiente al mes de Julio del 2023 según recibo no. 9242 a nombre de Pets Agroindustrial, SAS.</t>
  </si>
  <si>
    <t>0345</t>
  </si>
  <si>
    <t>Ingreso por cobro de Energía Eléctrica correspondiente al mes de Junio del 2023 &amp; Ingreso por cobro de Módulos Correspondiente a Julio 2023 según recibo no. 9231 a nombre de Ching Ho Hau Bee (Julio Hau).</t>
  </si>
  <si>
    <t>0341</t>
  </si>
  <si>
    <t>Ingreso por cobro de Nave correspondiente al mes de Julio del 2023 según recibo no. 9232 a nombre de Granja Jocelyn, SRL.</t>
  </si>
  <si>
    <t>4372</t>
  </si>
  <si>
    <t>Ingreso por cobro de Naves correspondiente al mes de Agosto del 2023 según recibo no. 9233 a nombre de Mercadito Leroux Acosto, SRL.</t>
  </si>
  <si>
    <t>0008</t>
  </si>
  <si>
    <t>Ingreso por cobro de Naves correspondiente al mes de Agosto del 2023 según recibo no. 9239 a nombre de Grupo Superalba, SRL.</t>
  </si>
  <si>
    <t>0411</t>
  </si>
  <si>
    <t>Ingreso por cobro de Nave correspondiente al mes de Julio del 2023, Ingreso por cobro de Energía Eléctrica correspondiente a los meses de Junio y Julio del 2023 &amp; Ingreso por cobro de Módulos Correspondiente al mes Julio 2023 según recibo no. 9234 a nombre de Luis Antonio Soto Mejia &amp; Ingreso por cobro de Nave correspondiente al mes de Julio del 2023, Ingreso por cobro de Energía Eléctrica correspondiente al mes de Julio del 2023 según recibo no. 9238 a nombre de Rafael Octavio Herasme Acosta.</t>
  </si>
  <si>
    <t>0414</t>
  </si>
  <si>
    <t>Ingreso por cobro de Naves correspondiente al mes de Junio del 2023, Ingreso por cobro de Energía Eléctrica correspondiente al mes de Mayo del 2023 &amp; Ingreso por cobro de Módulos Correspondiente al mes Junio 2023 según recibo no. 9237 a nombre de Hacienda Doña Wendy, SRL.</t>
  </si>
  <si>
    <t>0417</t>
  </si>
  <si>
    <t>Ingreso por cobro de Módulos correspondiente al  día 11 de Agosto 2023, según recibos del no. 9453 al no. 9470.</t>
  </si>
  <si>
    <t>1464</t>
  </si>
  <si>
    <t>Ingreso por cobro de Nave correspondiente al mes de Agosto del 2023 según recibo no. 9241 a nombre de Coopearroz - Cooperativa de Servicios Multiples los Arroceros, INC</t>
  </si>
  <si>
    <t>1149</t>
  </si>
  <si>
    <t>Ingreso por cobro de Nave correspondiente al mes de Julio del 2023 según recibo no. 9243 a nombre de Grupo Incomyc, SRL.</t>
  </si>
  <si>
    <t>1086</t>
  </si>
  <si>
    <t>Ingreso por cobro de Nave correspondiente al mes de Julio del 2023, Ingreso por cobro de Energía Eléctrica correspondiente al mes de Junio del 2023, Ingreso por cobro de almacenaje en Alfridomsa correspondiente al mes de Junio del 2023 &amp; Ingreso por cobro de Módulos Correspondiente al mes Julio 2023 según recibo no. 9240 a nombre de Conrado Antonio Cruz</t>
  </si>
  <si>
    <t>0663</t>
  </si>
  <si>
    <t>Ingreso por cobro de Módulos correspondiente al  día 14 de Agosto 2023, según recibos del no. 9471 al no. 9478.</t>
  </si>
  <si>
    <t>0065</t>
  </si>
  <si>
    <t>Ingreso por cobro de Energía Eléctrica correspondiente al mes de Julio del 2023, según recibo no. 9245 a nombre de Grupo Superalba, SRL.</t>
  </si>
  <si>
    <t>0099</t>
  </si>
  <si>
    <t>Ingreso por cobro de Naves correspondiente al mes de Jilio del 2023 según recibo no. 9246 a nombre de Agrocomercial Import, SRL.</t>
  </si>
  <si>
    <t>976-1</t>
  </si>
  <si>
    <t>Producciones Corma SRL</t>
  </si>
  <si>
    <t>Pago factura NCF B1500000078, por colocación publicitaria televisiva en el programa Audiencia Preliminar transmitido de Lunes a Viernes de 8:00 PM a 9:00 PM a través de Cinevisión Canal 19; correspondiente al mes de Junio del 2023.</t>
  </si>
  <si>
    <t>982-1</t>
  </si>
  <si>
    <t>Pago factura NCF B1500000463, por adquisición de Materiales Ferreteros para ser utilizados en la construcción de caseta y alcantarillado en la Nave SP del Merca Santo Domingo.</t>
  </si>
  <si>
    <t>2.3.6.3.06</t>
  </si>
  <si>
    <t>993-1</t>
  </si>
  <si>
    <t>Pago de la factura B1500000160, por adquisición de materiales de plomería, para ser utilizados en las naves del Merca de Santo Domingo y el edificio administrativo del mismo, según detalla expediente anexo.</t>
  </si>
  <si>
    <t>2.3.9.8.02</t>
  </si>
  <si>
    <t>952-1</t>
  </si>
  <si>
    <t>SINERGIT S A</t>
  </si>
  <si>
    <t>Pago factura NCF B1500000798, por adquisición de Materiales y Equipos Computacional para ser instalados en las diferentes áreas de la Institución.</t>
  </si>
  <si>
    <t>2.6.1.3.01</t>
  </si>
  <si>
    <t>0402</t>
  </si>
  <si>
    <t>Ingreso por cobro de Naves correspondiente al mes de Agosto del 2023 según recibo no. 9244 a nombre de Juan Altagracia Ramirez Custodio.</t>
  </si>
  <si>
    <t>0405</t>
  </si>
  <si>
    <t>Ingreso por cobro de Módulos correspondiente al  día 15 de Agosto 2023, según recibos del no. 9479 al no. 9486.</t>
  </si>
  <si>
    <t>6908</t>
  </si>
  <si>
    <t>Ingreso por cobro de Módulos correspondiente al  mes de Agosto 2023, y Abono adelantado a Factura de Energía Eléctrica de Septiembre 2023. según recibo no. 9250 a nombre de Juan I Almonte d Topic s Buffet Soluciones Gastronomicas.</t>
  </si>
  <si>
    <t>1869</t>
  </si>
  <si>
    <t>Ingreso por cobro de Local correspondiente al mes de Agosto del 2023 según recibo no. 9251 a nombre de Domingo Eusebio de Leon &amp; Ingreso por cobro de Local correspondiente al mes de Agosto del 2023 según recibo no. 9252 a nombre de Luis Alberto Alcántara.</t>
  </si>
  <si>
    <t>4972</t>
  </si>
  <si>
    <t>Ingreso por cobro de Módulos correspondiente al  mes de Julio 2023, y Ingreso por cobro de Energía Eléctrica correspondiente al  mes de Junio 2023. según recibo no. 9262 a nombre de Pasteurizadora Rica, SA.</t>
  </si>
  <si>
    <t>974-1</t>
  </si>
  <si>
    <t>B&amp;F MERCANTIL, SRL</t>
  </si>
  <si>
    <t>Pago NCF B1500000606, por adquisición de Materiales de Herrerías, para ser utilizados en las puertas de los depósitos de basuras ubicados frente a la Nave SP y F3 del MSD y la elaboración de carritos para cargar vegetales.</t>
  </si>
  <si>
    <t>2.3.6.3.06
2.3.9.9.04</t>
  </si>
  <si>
    <t> 946-1</t>
  </si>
  <si>
    <t>Galen Office Supply, SRL</t>
  </si>
  <si>
    <t>Pago factura NCF B1500000237, por adquisición Toners y Tintas para impresoras para ser utilizadas en MERCADOM y el Merca Santo Domingo.</t>
  </si>
  <si>
    <t>2.3.9.2.01</t>
  </si>
  <si>
    <t>8866</t>
  </si>
  <si>
    <t>Ingreso por cobro de Nave correspondiente al mes de Julio del 2023 según recibo no. 9248 a nombre de Coinsa Dominicana, SA.</t>
  </si>
  <si>
    <t>0254</t>
  </si>
  <si>
    <t>Ingreso por cobro de Nave correspondiente al mes de Agosto del 2023 según recibo no. 9249 a nombre de Coinsa Dominicana, SA.</t>
  </si>
  <si>
    <t>0251</t>
  </si>
  <si>
    <t>Ingreso por cobro de Nave correspondiente al mes de Agosto del 2023 según recibo no. 9253 a nombre de Ramon Domingo Quiroz Herrera.</t>
  </si>
  <si>
    <t>3010</t>
  </si>
  <si>
    <t>Ingreso por cobro de Nave correspondiente al mes de Agosto del 2023 según recibo no. 9254 a nombre de Sunflower Company, SRL.</t>
  </si>
  <si>
    <t>4302</t>
  </si>
  <si>
    <t>Ingreso por cobro de Naves correspondiente a los meses de Abril, Mayo, Junio, Julio del 2023 &amp; almacenaje en Alfridomsa correspondiente a los meses de Abril, Mayo, Junio, Julio y Agosto del 2023. según recibo no. 9255 a nombre de Rafael de Jesus Soto.</t>
  </si>
  <si>
    <t>6673</t>
  </si>
  <si>
    <t xml:space="preserve">Ingreso por cobro de Naves correspondiente al mes de Julio del 2023 según recibo no. 9256 a nombre de DIST.deFrutas y Vegetales Ramón V Fermín  Tejada, SRL </t>
  </si>
  <si>
    <t>0006</t>
  </si>
  <si>
    <t>Ingreso por cobro de Energía Eléctrica correspondiente al mes de Julio del 2023, según recibo no. 9257 a nombre de Banco de Reservas de la República Dominicana.</t>
  </si>
  <si>
    <t>1022-1</t>
  </si>
  <si>
    <t>Helenia Informática, SRL</t>
  </si>
  <si>
    <t>Pago de la factura B1500000065, por soporte y mantenimiento de software.</t>
  </si>
  <si>
    <t>2.2.9.1.01</t>
  </si>
  <si>
    <t>0659</t>
  </si>
  <si>
    <t>Ingreso por cobro de Módulos correspondiente al  día 21 de Agosto 2023, según recibos del no. 9487 al no. 9505.</t>
  </si>
  <si>
    <t>3126</t>
  </si>
  <si>
    <t>Ingreso por cobro de Naves correspondiente al mes de Agosto del 2023 según recibo no. 9261 a nombre de Asociacion Dominicana de Avicultura.</t>
  </si>
  <si>
    <t>1040-1</t>
  </si>
  <si>
    <t>Wilson Daniel Hidalgo Guzmán</t>
  </si>
  <si>
    <t>Pago de la factura B1500000023, por servicios legales de procesos que se realizan en esta Institución.</t>
  </si>
  <si>
    <t>1038-1</t>
  </si>
  <si>
    <t>ELEVADORES NORTE SRL</t>
  </si>
  <si>
    <t>Pago de la factura B1500000439,  por servicios de mantenimiento a ascensor del Edificio Administrativo de esta Institución, conforme soportan anexos.</t>
  </si>
  <si>
    <t>2.2.7.2.06</t>
  </si>
  <si>
    <t>960-1</t>
  </si>
  <si>
    <t>Supligensa, SRL</t>
  </si>
  <si>
    <t>Pago factura NCF B1500000695, por adquisición de Suministros de Limpieza para ser utilizados en MERCADOM y el Merca Santo Domingo.</t>
  </si>
  <si>
    <t>2.3.3.2.01</t>
  </si>
  <si>
    <t>0590</t>
  </si>
  <si>
    <t>Ingreso por cobro de Naves correspondiente al mes de Agosto del 2023 según recibo no. 9258 a nombre de Jose Gomez &amp; Ingreso por cobro de Nave correspondiente al mes de Agosto del 2023 según recibo no. 9259 a nombre de Comercial Yacelyn, SRL.</t>
  </si>
  <si>
    <t>0611</t>
  </si>
  <si>
    <t>Ingreso por cobro de Naves correspondiente al mes de Junio y Abono a Julio del 2023 &amp; Ingreso por cobro de Energía Eléctrica correspondiente al mes de Junio y Julio del 2023 según recibo no. 9260 a nombre de Modesto Heredia.</t>
  </si>
  <si>
    <t>0301</t>
  </si>
  <si>
    <t>Ingreso por cobro de Naves correspondiente al mes de Agosto del 2023 y Ingreso por cobro de Módulos correspondiente al mes de Agosto del 2023 según recibo no. 9263 a nombre de Domingo Alejandro Berges Brito.</t>
  </si>
  <si>
    <t>2645</t>
  </si>
  <si>
    <t>Ingreso por cobro de Naves correspondiente al mes de Junio del 2023, Ingreso por cobro de Energía Eléctrica correspondiente a los meses de Mayo, Junio y Julio del 2023, Ingreso por cobro de Almacenaje en Alfridomsa correspondiente al mes de Mayo y abono a Junio del 2023 &amp; Ingreso por cobro de Módulos correspondiente a los meses de Junio y Julio del 2023 según recibo no. 9279 a nombre de Productos Valle Verde, SRL.</t>
  </si>
  <si>
    <t>1044-1</t>
  </si>
  <si>
    <t>Offitek, SRL</t>
  </si>
  <si>
    <t>Pago de la Factura B1500005131.  Adquisición de resmas de papel bond 8.5x11, correspondiente al trimestre de Julio - Septiembre 2023, según detalla expediente anexo.</t>
  </si>
  <si>
    <t>2.3.3.1.01</t>
  </si>
  <si>
    <t>1031-1</t>
  </si>
  <si>
    <t xml:space="preserve">Nomina por Viáticos </t>
  </si>
  <si>
    <t>Nómina por viáticos al personal de Normas Técnicas, quienes realizaron una capacitación en coordinación con el Proyecto TraSa en la provincia de Moca, los días 22 y 23 de Junio 2023</t>
  </si>
  <si>
    <t>2.2.3.1.01</t>
  </si>
  <si>
    <t>0438</t>
  </si>
  <si>
    <t>Ingreso por cobro de Módulos correspondiente al  día 25 de Agosto 2023, según recibos del no. 9506 al no. 9525.</t>
  </si>
  <si>
    <t>6938</t>
  </si>
  <si>
    <t>Ingreso por cobro de Almacenaje en Alfridomsa correspondiente al mes de Marzo del 2023, según recibo no. 9264 a nombre de Frutas del Paraguas, SRL.</t>
  </si>
  <si>
    <t>4172</t>
  </si>
  <si>
    <t>Ingreso por cobro de Almacenaje en Alfridomsa correspondiente al mes de Mayo del 2023, según recibo no. 9265 a nombre de Frutas del Paraguas, SRL.</t>
  </si>
  <si>
    <t>0848</t>
  </si>
  <si>
    <t>7565</t>
  </si>
  <si>
    <t>Ingreso por cobro de Almacenaje en Alfridomsa correspondiente al mes de Julio del 2023, según recibo no. 9267 a nombre de Frutas del Paraguas, SRL.</t>
  </si>
  <si>
    <t>0095</t>
  </si>
  <si>
    <t>Ingreso por cobro de Naves correspondiente al mes de Agosto del 2023 según recibo no. 9268 a nombre de Agropecuaria Fernández Muñoz, SRL.</t>
  </si>
  <si>
    <t>1240</t>
  </si>
  <si>
    <t>Ingreso por cobro de Naves correspondiente al mes de Agosto del 2023 y Ingreso por cobro de Energía Eléctrica correspondiente al  mes de Julio 2023según recibo no. 9270 a nombre de Prados del Campo, SRL.</t>
  </si>
  <si>
    <t>0080</t>
  </si>
  <si>
    <t>Ingreso por cobro de Naves correspondiente al mes de Agosto del 2023 según recibo no. 9271 a nombre de Agrocomercial Import, SRL.</t>
  </si>
  <si>
    <t>0359</t>
  </si>
  <si>
    <t>Ingreso por cobro de Módulos correspondiente al  día 28 de Agosto 2023, según recibos del no. 9526 al no. 9535.</t>
  </si>
  <si>
    <t>Ingreso por cobro de Nave correspondiente al mes de Agosto del 2023 según recibo no. 9269 a nombre de Grupo Diyamilk, SRL.</t>
  </si>
  <si>
    <t>2164</t>
  </si>
  <si>
    <t>Ingreso por cobro de Naves correspondiente al mes de Agosto del 2023 según recibo no. 9275 a nombre de A&amp;R Faro Comercial del Caribe, SRL.</t>
  </si>
  <si>
    <t>0469</t>
  </si>
  <si>
    <t>Ingreso por cobro de Nave correspondiente al mes de Agosto del 2023 según recibo no. 9276 a nombre de Grupo Agropecuario Don Julio, SRL.</t>
  </si>
  <si>
    <t>0380</t>
  </si>
  <si>
    <t>Ingreso por cobro de Naves correspondiente al mes de Agosto del 2023 según recibo no. 9272 a nombre de Appromili</t>
  </si>
  <si>
    <t>Ingreso por cobro de Módulos correspondiente al  día 29 de Agosto 2023, según recibos del no. 9536 al no. 9545.</t>
  </si>
  <si>
    <t>6198</t>
  </si>
  <si>
    <t>Ingreso por cobro de Nave correspondiente al mes de Julio del 2023 según recibo no. 9273 a nombre de Caonabo Quezada.</t>
  </si>
  <si>
    <t>2022</t>
  </si>
  <si>
    <t>Ingreso por cobro de Nave correspondiente al mes de Agosto del 2023 según recibo no. 9274 a nombre de Brisol Caribe.</t>
  </si>
  <si>
    <t>0453</t>
  </si>
  <si>
    <t>Ingreso por cobro de Nave correspondiente al mes de Agosto del 2023 según recibo no. 9277 a nombre de Jovibanana, SRL.</t>
  </si>
  <si>
    <t>0450</t>
  </si>
  <si>
    <t>Ingreso por cobro de Módulos correspondiente al  día 30 de Agosto 2023, según recibos del no. 9546 al no. 9551.</t>
  </si>
  <si>
    <t>1689</t>
  </si>
  <si>
    <t>Ingreso por cobro de Nave correspondiente al mes de Junio del 2023 según recibo no. 9281 a nombre de Delidom, SRL.</t>
  </si>
  <si>
    <t>0337</t>
  </si>
  <si>
    <t>Ingreso por cobro de Naves correspondiente al mes de Agosto del 2023 según recibo no. 9280 a nombre de Juprope</t>
  </si>
  <si>
    <t>0340</t>
  </si>
  <si>
    <t>Ingreso por cobro de Naves correspondiente al mes de Agosto del 2023 según recibo no. 9282 a nombre de Victor Antonio Hernandez.</t>
  </si>
  <si>
    <t>0343</t>
  </si>
  <si>
    <t>Ingreso por cobro de Módulos correspondiente al  día 31 de Agosto 2023, según recibos del no. 9552 al no. 9555.</t>
  </si>
  <si>
    <t>DULCE MONTILLA</t>
  </si>
  <si>
    <t>Directora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</si>
</sst>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 &quot;€&quot;_-;\-* #,##0.00\ &quot;€&quot;_-;_-* &quot;-&quot;??\ &quot;€&quot;_-;_-@_-"/>
    <numFmt numFmtId="165" formatCode="_-* #,##0.00_-;\-* #,##0.00_-;_-* &quot;-&quot;??_-;_-@_-"/>
    <numFmt numFmtId="166" formatCode="_-&quot;$&quot;* #,##0.00_-;\-&quot;$&quot;* #,##0.00_-;_-&quot;$&quot;* &quot;-&quot;??_-;_-@_-"/>
    <numFmt numFmtId="167" formatCode="dd/mm/yyyy;@"/>
    <numFmt numFmtId="168" formatCode="_-* #,##0.00\ _€_-;\-* #,##0.00\ _€_-;_-* &quot;-&quot;??\ _€_-;_-@_-"/>
  </numFmts>
  <fonts count="12" x14ac:knownFonts="1">
    <font>
      <sz val="11"/>
      <color theme="1"/>
      <name val="Calibri"/>
      <family val="2"/>
      <scheme val="minor"/>
    </font>
    <font>
      <sz val="11"/>
      <color theme="1"/>
      <name val="Calibri"/>
      <family val="2"/>
      <scheme val="minor"/>
    </font>
    <font>
      <sz val="10"/>
      <color theme="1"/>
      <name val="Times New Roman"/>
      <family val="1"/>
    </font>
    <font>
      <b/>
      <sz val="12"/>
      <color theme="1"/>
      <name val="Times New Roman"/>
      <family val="1"/>
    </font>
    <font>
      <b/>
      <sz val="12"/>
      <name val="Times New Roman"/>
      <family val="1"/>
    </font>
    <font>
      <sz val="12"/>
      <color theme="1"/>
      <name val="Times New Roman"/>
      <family val="1"/>
    </font>
    <font>
      <sz val="12"/>
      <name val="Times New Roman"/>
      <family val="1"/>
    </font>
    <font>
      <sz val="10"/>
      <name val="Arial"/>
      <family val="2"/>
    </font>
    <font>
      <sz val="13"/>
      <color theme="1"/>
      <name val="Times New Roman"/>
      <family val="1"/>
    </font>
    <font>
      <b/>
      <sz val="13"/>
      <color theme="1"/>
      <name val="Times New Roman"/>
      <family val="1"/>
    </font>
    <font>
      <sz val="13"/>
      <color rgb="FFFF0000"/>
      <name val="Times New Roman"/>
      <family val="1"/>
    </font>
    <font>
      <sz val="12"/>
      <color rgb="FF000000"/>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1">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166"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cellStyleXfs>
  <cellXfs count="95">
    <xf numFmtId="0" fontId="0" fillId="0" borderId="0" xfId="0"/>
    <xf numFmtId="0" fontId="2" fillId="0" borderId="0" xfId="0" applyFont="1"/>
    <xf numFmtId="0" fontId="5" fillId="0" borderId="0" xfId="0" applyFont="1"/>
    <xf numFmtId="0" fontId="5" fillId="0" borderId="0" xfId="0" applyFont="1" applyAlignment="1">
      <alignment horizontal="center"/>
    </xf>
    <xf numFmtId="165" fontId="3" fillId="2" borderId="1" xfId="1" applyFont="1" applyFill="1" applyBorder="1" applyAlignment="1">
      <alignment horizontal="left"/>
    </xf>
    <xf numFmtId="14" fontId="6" fillId="0" borderId="0" xfId="0" applyNumberFormat="1" applyFont="1"/>
    <xf numFmtId="0" fontId="5" fillId="0" borderId="0" xfId="1" applyNumberFormat="1" applyFont="1" applyFill="1" applyBorder="1" applyAlignment="1">
      <alignment horizontal="center"/>
    </xf>
    <xf numFmtId="0" fontId="3" fillId="2" borderId="1" xfId="0" applyFont="1" applyFill="1" applyBorder="1" applyAlignment="1">
      <alignment horizontal="left"/>
    </xf>
    <xf numFmtId="4" fontId="3" fillId="2" borderId="1" xfId="0" applyNumberFormat="1" applyFont="1" applyFill="1" applyBorder="1" applyAlignment="1">
      <alignment horizontal="right"/>
    </xf>
    <xf numFmtId="165" fontId="3" fillId="2" borderId="1" xfId="1" applyFont="1" applyFill="1" applyBorder="1" applyAlignment="1">
      <alignment horizontal="right"/>
    </xf>
    <xf numFmtId="0" fontId="3" fillId="2" borderId="2" xfId="0" applyFont="1" applyFill="1" applyBorder="1"/>
    <xf numFmtId="43" fontId="3" fillId="0" borderId="1" xfId="0" applyNumberFormat="1"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top" wrapText="1"/>
    </xf>
    <xf numFmtId="0" fontId="8" fillId="0" borderId="0" xfId="0" applyFont="1" applyAlignment="1">
      <alignment horizontal="left" vertical="top"/>
    </xf>
    <xf numFmtId="0" fontId="10" fillId="0" borderId="0" xfId="0" applyFont="1" applyAlignment="1">
      <alignment horizontal="left" vertical="top"/>
    </xf>
    <xf numFmtId="0" fontId="0" fillId="0" borderId="0" xfId="0" applyAlignment="1">
      <alignment horizontal="left" vertical="top"/>
    </xf>
    <xf numFmtId="0" fontId="8" fillId="0" borderId="0" xfId="0" applyFont="1"/>
    <xf numFmtId="165" fontId="8" fillId="0" borderId="0" xfId="1" applyFont="1" applyAlignment="1">
      <alignment wrapText="1"/>
    </xf>
    <xf numFmtId="0" fontId="0" fillId="0" borderId="0" xfId="0" applyAlignment="1">
      <alignment horizontal="center"/>
    </xf>
    <xf numFmtId="0" fontId="5" fillId="2" borderId="1" xfId="0" applyFont="1" applyFill="1" applyBorder="1" applyAlignment="1">
      <alignment horizontal="center"/>
    </xf>
    <xf numFmtId="165" fontId="2" fillId="0" borderId="0" xfId="1" applyFont="1" applyFill="1" applyBorder="1" applyAlignment="1">
      <alignment horizontal="center" vertical="top"/>
    </xf>
    <xf numFmtId="0" fontId="3" fillId="2" borderId="3" xfId="0" applyFont="1" applyFill="1" applyBorder="1" applyAlignment="1">
      <alignment horizontal="center"/>
    </xf>
    <xf numFmtId="49" fontId="6" fillId="0" borderId="2" xfId="3" applyNumberFormat="1"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center" vertical="center"/>
    </xf>
    <xf numFmtId="43" fontId="5" fillId="0" borderId="2" xfId="3" applyFont="1" applyFill="1" applyBorder="1" applyAlignment="1">
      <alignment horizontal="right" vertical="center"/>
    </xf>
    <xf numFmtId="0" fontId="4" fillId="0" borderId="0" xfId="0" applyFont="1" applyAlignment="1">
      <alignment horizontal="center"/>
    </xf>
    <xf numFmtId="4" fontId="6" fillId="0" borderId="1" xfId="0" applyNumberFormat="1" applyFont="1" applyBorder="1" applyAlignment="1">
      <alignment horizontal="right" vertical="center"/>
    </xf>
    <xf numFmtId="43" fontId="5" fillId="0" borderId="1" xfId="3" applyFont="1" applyFill="1" applyBorder="1" applyAlignment="1">
      <alignment horizontal="right" vertical="center"/>
    </xf>
    <xf numFmtId="167" fontId="6" fillId="0" borderId="1" xfId="0" applyNumberFormat="1" applyFont="1" applyBorder="1" applyAlignment="1">
      <alignment vertical="center"/>
    </xf>
    <xf numFmtId="167" fontId="6" fillId="0" borderId="2" xfId="0" applyNumberFormat="1" applyFont="1" applyBorder="1" applyAlignment="1">
      <alignment vertical="center"/>
    </xf>
    <xf numFmtId="49" fontId="5" fillId="0" borderId="1" xfId="3" applyNumberFormat="1" applyFont="1" applyFill="1" applyBorder="1" applyAlignment="1">
      <alignment horizontal="center" vertical="center"/>
    </xf>
    <xf numFmtId="0" fontId="5" fillId="0" borderId="1" xfId="0"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167" fontId="5" fillId="2" borderId="2" xfId="0" applyNumberFormat="1" applyFont="1" applyFill="1" applyBorder="1"/>
    <xf numFmtId="0" fontId="5" fillId="2" borderId="2" xfId="3" applyNumberFormat="1" applyFont="1" applyFill="1" applyBorder="1" applyAlignment="1">
      <alignment horizontal="center"/>
    </xf>
    <xf numFmtId="0" fontId="5" fillId="2" borderId="2" xfId="0" applyFont="1" applyFill="1" applyBorder="1"/>
    <xf numFmtId="0" fontId="5" fillId="2" borderId="2" xfId="0" applyFont="1" applyFill="1" applyBorder="1" applyAlignment="1">
      <alignment horizontal="center"/>
    </xf>
    <xf numFmtId="43" fontId="4" fillId="2" borderId="2" xfId="3" applyFont="1" applyFill="1" applyBorder="1" applyAlignment="1">
      <alignment horizontal="right"/>
    </xf>
    <xf numFmtId="165" fontId="5" fillId="0" borderId="0" xfId="1" applyFont="1"/>
    <xf numFmtId="43" fontId="0" fillId="0" borderId="0" xfId="0" applyNumberFormat="1"/>
    <xf numFmtId="0" fontId="6" fillId="0" borderId="2" xfId="0" applyFont="1" applyBorder="1" applyAlignment="1">
      <alignment horizontal="center" vertical="center" wrapText="1"/>
    </xf>
    <xf numFmtId="4" fontId="6" fillId="0" borderId="2" xfId="0" applyNumberFormat="1" applyFont="1" applyBorder="1" applyAlignment="1">
      <alignment horizontal="right" vertical="center"/>
    </xf>
    <xf numFmtId="0" fontId="5" fillId="0" borderId="4" xfId="0" applyFont="1" applyBorder="1" applyAlignment="1">
      <alignment vertical="center" wrapText="1"/>
    </xf>
    <xf numFmtId="0" fontId="3" fillId="2" borderId="1" xfId="0" applyFont="1" applyFill="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3" fillId="2" borderId="1" xfId="0" applyFont="1" applyFill="1" applyBorder="1" applyAlignment="1">
      <alignment horizontal="left"/>
    </xf>
    <xf numFmtId="0" fontId="3" fillId="2" borderId="1" xfId="0" applyFont="1" applyFill="1" applyBorder="1" applyAlignment="1">
      <alignment horizontal="right"/>
    </xf>
    <xf numFmtId="0" fontId="8"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vertical="top"/>
    </xf>
    <xf numFmtId="165" fontId="9" fillId="0" borderId="0" xfId="1" applyFont="1" applyAlignment="1">
      <alignment horizontal="center"/>
    </xf>
    <xf numFmtId="0" fontId="9" fillId="0" borderId="0" xfId="0" applyFont="1" applyAlignment="1">
      <alignment horizontal="center"/>
    </xf>
    <xf numFmtId="164" fontId="4" fillId="0" borderId="0" xfId="2" applyFont="1" applyAlignment="1">
      <alignment horizontal="center"/>
    </xf>
    <xf numFmtId="167" fontId="3" fillId="2" borderId="1" xfId="0" applyNumberFormat="1" applyFont="1" applyFill="1" applyBorder="1" applyAlignment="1">
      <alignment horizontal="left"/>
    </xf>
    <xf numFmtId="165" fontId="3" fillId="2" borderId="1" xfId="1" applyFont="1" applyFill="1" applyBorder="1" applyAlignment="1">
      <alignment horizontal="right" vertical="center"/>
    </xf>
    <xf numFmtId="167" fontId="3" fillId="2" borderId="3" xfId="0" applyNumberFormat="1" applyFont="1" applyFill="1" applyBorder="1" applyAlignment="1">
      <alignment horizontal="center"/>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xf>
    <xf numFmtId="14" fontId="5" fillId="3" borderId="1" xfId="0" applyNumberFormat="1" applyFont="1" applyFill="1" applyBorder="1" applyAlignment="1">
      <alignment vertical="center" wrapText="1"/>
    </xf>
    <xf numFmtId="0" fontId="6" fillId="0" borderId="1" xfId="0" applyFont="1" applyBorder="1" applyAlignment="1">
      <alignment vertical="center" wrapText="1"/>
    </xf>
    <xf numFmtId="168" fontId="6" fillId="0" borderId="1" xfId="9" applyFont="1" applyFill="1" applyBorder="1" applyAlignment="1">
      <alignment vertical="center" wrapText="1"/>
    </xf>
    <xf numFmtId="43" fontId="5" fillId="0" borderId="1" xfId="9" applyNumberFormat="1" applyFont="1" applyFill="1" applyBorder="1" applyAlignment="1">
      <alignment vertical="center" wrapText="1"/>
    </xf>
    <xf numFmtId="1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68" fontId="5" fillId="0" borderId="1" xfId="10" applyFont="1" applyFill="1" applyBorder="1" applyAlignment="1">
      <alignment vertical="center" wrapText="1"/>
    </xf>
    <xf numFmtId="167" fontId="0" fillId="0" borderId="0" xfId="0" applyNumberFormat="1"/>
    <xf numFmtId="0" fontId="0" fillId="0" borderId="0" xfId="0" applyAlignment="1">
      <alignment vertical="center"/>
    </xf>
    <xf numFmtId="0" fontId="3" fillId="2" borderId="1" xfId="0" applyFont="1" applyFill="1" applyBorder="1"/>
    <xf numFmtId="4" fontId="3" fillId="2" borderId="2" xfId="0" applyNumberFormat="1" applyFont="1" applyFill="1" applyBorder="1" applyAlignment="1">
      <alignment horizontal="right"/>
    </xf>
    <xf numFmtId="165" fontId="3" fillId="2" borderId="2" xfId="1" applyFont="1" applyFill="1" applyBorder="1" applyAlignment="1">
      <alignment horizontal="right"/>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4" fontId="5" fillId="0" borderId="1" xfId="0" applyNumberFormat="1" applyFont="1" applyBorder="1" applyAlignment="1">
      <alignment horizontal="right" vertical="center" wrapText="1"/>
    </xf>
    <xf numFmtId="168" fontId="5" fillId="3" borderId="1" xfId="10" applyFont="1" applyFill="1" applyBorder="1" applyAlignment="1">
      <alignment vertical="center" wrapText="1"/>
    </xf>
    <xf numFmtId="49" fontId="5" fillId="0" borderId="1" xfId="3" applyNumberFormat="1" applyFont="1" applyFill="1" applyBorder="1" applyAlignment="1">
      <alignment horizontal="center" vertical="center" wrapText="1"/>
    </xf>
    <xf numFmtId="49" fontId="5" fillId="0" borderId="1" xfId="3" applyNumberFormat="1" applyFont="1" applyFill="1" applyBorder="1" applyAlignment="1">
      <alignment horizontal="left" vertical="center" wrapText="1"/>
    </xf>
    <xf numFmtId="4" fontId="5" fillId="3" borderId="1" xfId="0" applyNumberFormat="1" applyFont="1" applyFill="1" applyBorder="1" applyAlignment="1">
      <alignment horizontal="center" vertical="center" wrapText="1"/>
    </xf>
    <xf numFmtId="168" fontId="5" fillId="0" borderId="1" xfId="10" applyFont="1" applyBorder="1" applyAlignment="1">
      <alignment vertical="center" wrapText="1"/>
    </xf>
    <xf numFmtId="43" fontId="5" fillId="0" borderId="1" xfId="6" applyFont="1" applyFill="1" applyBorder="1" applyAlignment="1">
      <alignment vertical="center" wrapText="1"/>
    </xf>
    <xf numFmtId="167" fontId="5" fillId="2" borderId="1" xfId="0" applyNumberFormat="1" applyFont="1" applyFill="1" applyBorder="1"/>
    <xf numFmtId="0" fontId="5" fillId="2" borderId="1" xfId="1" applyNumberFormat="1" applyFont="1" applyFill="1" applyBorder="1" applyAlignment="1">
      <alignment horizontal="center"/>
    </xf>
    <xf numFmtId="0" fontId="5" fillId="2" borderId="1" xfId="0" applyFont="1" applyFill="1" applyBorder="1"/>
    <xf numFmtId="165" fontId="0" fillId="0" borderId="0" xfId="1" applyFont="1"/>
    <xf numFmtId="167" fontId="2" fillId="0" borderId="0" xfId="0" applyNumberFormat="1" applyFont="1" applyAlignment="1">
      <alignment horizontal="left" vertical="top"/>
    </xf>
    <xf numFmtId="43" fontId="8" fillId="0" borderId="0" xfId="0" applyNumberFormat="1" applyFont="1" applyAlignment="1">
      <alignment horizontal="left" vertical="top"/>
    </xf>
    <xf numFmtId="167" fontId="8" fillId="0" borderId="0" xfId="0" applyNumberFormat="1" applyFont="1" applyAlignment="1">
      <alignment horizontal="center"/>
    </xf>
    <xf numFmtId="167" fontId="0" fillId="0" borderId="0" xfId="0" applyNumberFormat="1" applyAlignment="1">
      <alignment horizontal="left" vertical="top"/>
    </xf>
  </cellXfs>
  <cellStyles count="11">
    <cellStyle name="Millares" xfId="1" builtinId="3"/>
    <cellStyle name="Millares 2" xfId="3" xr:uid="{00000000-0005-0000-0000-000001000000}"/>
    <cellStyle name="Millares 2 2" xfId="10" xr:uid="{3A299A1B-4AB5-4328-B956-D60F4DA34038}"/>
    <cellStyle name="Millares 3" xfId="9" xr:uid="{EB39009E-872A-4E70-93A7-0D38AACF96BB}"/>
    <cellStyle name="Millares 4" xfId="6" xr:uid="{00000000-0005-0000-0000-000002000000}"/>
    <cellStyle name="Moneda" xfId="2" builtinId="4"/>
    <cellStyle name="Moneda 2" xfId="7" xr:uid="{00000000-0005-0000-0000-000004000000}"/>
    <cellStyle name="Normal" xfId="0" builtinId="0"/>
    <cellStyle name="Normal 2" xfId="4" xr:uid="{00000000-0005-0000-0000-000006000000}"/>
    <cellStyle name="Normal 2 2" xfId="8" xr:uid="{00000000-0005-0000-0000-000007000000}"/>
    <cellStyle name="Normal 3"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310714</xdr:colOff>
      <xdr:row>4</xdr:row>
      <xdr:rowOff>119464</xdr:rowOff>
    </xdr:from>
    <xdr:to>
      <xdr:col>1</xdr:col>
      <xdr:colOff>442976</xdr:colOff>
      <xdr:row>7</xdr:row>
      <xdr:rowOff>128445</xdr:rowOff>
    </xdr:to>
    <xdr:pic>
      <xdr:nvPicPr>
        <xdr:cNvPr id="4" name="Imagen 2" descr="https://fbcdn-sphotos-g-a.akamaihd.net/hphotos-ak-xap1/v/t1.0-9/1385993_664944643539182_872320162_n.png?oh=97e95fc260192d65da59a5245a6129b4&amp;oe=54ABFADB&amp;__gda__=1425367384_f51e2de3ba617c3bf1f8c5bd8e6f8d0d">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759" r="11084"/>
        <a:stretch/>
      </xdr:blipFill>
      <xdr:spPr bwMode="auto">
        <a:xfrm>
          <a:off x="310714" y="997881"/>
          <a:ext cx="883679" cy="69689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1971652</xdr:colOff>
      <xdr:row>0</xdr:row>
      <xdr:rowOff>40978</xdr:rowOff>
    </xdr:from>
    <xdr:to>
      <xdr:col>3</xdr:col>
      <xdr:colOff>2667339</xdr:colOff>
      <xdr:row>3</xdr:row>
      <xdr:rowOff>122258</xdr:rowOff>
    </xdr:to>
    <xdr:pic>
      <xdr:nvPicPr>
        <xdr:cNvPr id="5" name="4 Imagen" descr="Image result for escudo de republica dominican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7985" y="40978"/>
          <a:ext cx="695687"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J191"/>
  <sheetViews>
    <sheetView tabSelected="1" topLeftCell="A169" zoomScale="90" zoomScaleNormal="90" workbookViewId="0">
      <selection activeCell="I192" sqref="I192"/>
    </sheetView>
  </sheetViews>
  <sheetFormatPr baseColWidth="10" defaultRowHeight="15" x14ac:dyDescent="0.25"/>
  <cols>
    <col min="1" max="1" width="11.28515625" bestFit="1" customWidth="1"/>
    <col min="2" max="2" width="15.28515625" bestFit="1" customWidth="1"/>
    <col min="3" max="3" width="33.28515625" customWidth="1"/>
    <col min="4" max="4" width="78.42578125" customWidth="1"/>
    <col min="5" max="5" width="10.28515625" style="19" bestFit="1" customWidth="1"/>
    <col min="6" max="6" width="12.28515625" bestFit="1" customWidth="1"/>
    <col min="7" max="7" width="14" bestFit="1" customWidth="1"/>
    <col min="8" max="8" width="16.140625" customWidth="1"/>
    <col min="10" max="10" width="14.42578125" bestFit="1" customWidth="1"/>
  </cols>
  <sheetData>
    <row r="4" spans="1:8" s="1" customFormat="1" ht="24" customHeight="1" x14ac:dyDescent="0.25">
      <c r="A4" s="57" t="s">
        <v>0</v>
      </c>
      <c r="B4" s="57"/>
      <c r="C4" s="57"/>
      <c r="D4" s="57"/>
      <c r="E4" s="57"/>
      <c r="F4" s="57"/>
      <c r="G4" s="57"/>
      <c r="H4" s="57"/>
    </row>
    <row r="5" spans="1:8" s="1" customFormat="1" ht="16.350000000000001" customHeight="1" x14ac:dyDescent="0.25">
      <c r="A5" s="57" t="s">
        <v>1</v>
      </c>
      <c r="B5" s="57"/>
      <c r="C5" s="57"/>
      <c r="D5" s="57"/>
      <c r="E5" s="57"/>
      <c r="F5" s="57"/>
      <c r="G5" s="57"/>
      <c r="H5" s="57"/>
    </row>
    <row r="6" spans="1:8" s="1" customFormat="1" ht="16.350000000000001" customHeight="1" x14ac:dyDescent="0.25">
      <c r="A6" s="53" t="s">
        <v>2</v>
      </c>
      <c r="B6" s="53"/>
      <c r="C6" s="53"/>
      <c r="D6" s="53"/>
      <c r="E6" s="53"/>
      <c r="F6" s="53"/>
      <c r="G6" s="53"/>
      <c r="H6" s="53"/>
    </row>
    <row r="7" spans="1:8" s="1" customFormat="1" ht="23.1" customHeight="1" x14ac:dyDescent="0.25">
      <c r="A7" s="53" t="s">
        <v>3</v>
      </c>
      <c r="B7" s="53"/>
      <c r="C7" s="53"/>
      <c r="D7" s="53"/>
      <c r="E7" s="53"/>
      <c r="F7" s="53"/>
      <c r="G7" s="53"/>
      <c r="H7" s="53"/>
    </row>
    <row r="8" spans="1:8" s="1" customFormat="1" ht="15.75" x14ac:dyDescent="0.25">
      <c r="A8" s="53" t="s">
        <v>22</v>
      </c>
      <c r="B8" s="53"/>
      <c r="C8" s="53"/>
      <c r="D8" s="53"/>
      <c r="E8" s="53"/>
      <c r="F8" s="53"/>
      <c r="G8" s="53"/>
      <c r="H8" s="53"/>
    </row>
    <row r="9" spans="1:8" s="1" customFormat="1" ht="15.75" x14ac:dyDescent="0.25">
      <c r="A9" s="53" t="s">
        <v>25</v>
      </c>
      <c r="B9" s="53"/>
      <c r="C9" s="53"/>
      <c r="D9" s="53"/>
      <c r="E9" s="53"/>
      <c r="F9" s="53"/>
      <c r="G9" s="53"/>
      <c r="H9" s="53"/>
    </row>
    <row r="10" spans="1:8" s="1" customFormat="1" ht="11.45" customHeight="1" x14ac:dyDescent="0.25">
      <c r="A10" s="28"/>
      <c r="B10" s="28"/>
      <c r="C10" s="28"/>
      <c r="D10" s="28"/>
      <c r="E10" s="28"/>
      <c r="F10" s="28"/>
      <c r="G10" s="28"/>
      <c r="H10" s="28"/>
    </row>
    <row r="11" spans="1:8" s="2" customFormat="1" ht="14.45" customHeight="1" x14ac:dyDescent="0.25">
      <c r="A11" s="50" t="s">
        <v>4</v>
      </c>
      <c r="B11" s="50"/>
      <c r="C11" s="50"/>
      <c r="D11" s="50"/>
      <c r="E11" s="50"/>
      <c r="F11" s="50"/>
      <c r="G11" s="50"/>
      <c r="H11" s="50"/>
    </row>
    <row r="12" spans="1:8" s="2" customFormat="1" ht="14.45" customHeight="1" x14ac:dyDescent="0.25">
      <c r="A12" s="7"/>
      <c r="B12" s="7"/>
      <c r="C12" s="51" t="s">
        <v>6</v>
      </c>
      <c r="D12" s="51"/>
      <c r="E12" s="51"/>
      <c r="F12" s="51"/>
      <c r="G12" s="51"/>
      <c r="H12" s="4">
        <v>1829606.15</v>
      </c>
    </row>
    <row r="13" spans="1:8" s="3" customFormat="1" ht="15.75" x14ac:dyDescent="0.25">
      <c r="A13" s="22" t="s">
        <v>7</v>
      </c>
      <c r="B13" s="22" t="s">
        <v>5</v>
      </c>
      <c r="C13" s="22" t="s">
        <v>8</v>
      </c>
      <c r="D13" s="22" t="s">
        <v>9</v>
      </c>
      <c r="E13" s="22" t="s">
        <v>10</v>
      </c>
      <c r="F13" s="22" t="s">
        <v>11</v>
      </c>
      <c r="G13" s="22" t="s">
        <v>12</v>
      </c>
      <c r="H13" s="22" t="s">
        <v>13</v>
      </c>
    </row>
    <row r="14" spans="1:8" s="3" customFormat="1" ht="31.5" x14ac:dyDescent="0.25">
      <c r="A14" s="31">
        <v>45140</v>
      </c>
      <c r="B14" s="33" t="s">
        <v>26</v>
      </c>
      <c r="C14" s="34" t="s">
        <v>23</v>
      </c>
      <c r="D14" s="35" t="s">
        <v>27</v>
      </c>
      <c r="E14" s="36" t="s">
        <v>24</v>
      </c>
      <c r="F14" s="29"/>
      <c r="G14" s="29">
        <v>60610.15</v>
      </c>
      <c r="H14" s="11">
        <f>H12+F14-G14</f>
        <v>1768996</v>
      </c>
    </row>
    <row r="15" spans="1:8" s="3" customFormat="1" ht="47.25" x14ac:dyDescent="0.25">
      <c r="A15" s="31">
        <v>45148</v>
      </c>
      <c r="B15" s="33" t="s">
        <v>32</v>
      </c>
      <c r="C15" s="34" t="s">
        <v>33</v>
      </c>
      <c r="D15" s="35" t="s">
        <v>34</v>
      </c>
      <c r="E15" s="36" t="s">
        <v>35</v>
      </c>
      <c r="F15" s="29"/>
      <c r="G15" s="30">
        <v>23462.19</v>
      </c>
      <c r="H15" s="11">
        <f>H14+F15-G15</f>
        <v>1745533.81</v>
      </c>
    </row>
    <row r="16" spans="1:8" s="3" customFormat="1" ht="31.5" x14ac:dyDescent="0.25">
      <c r="A16" s="31">
        <v>45148</v>
      </c>
      <c r="B16" s="33" t="s">
        <v>40</v>
      </c>
      <c r="C16" s="46" t="s">
        <v>38</v>
      </c>
      <c r="D16" s="35" t="s">
        <v>39</v>
      </c>
      <c r="E16" s="36"/>
      <c r="F16" s="29">
        <v>31666.66</v>
      </c>
      <c r="G16" s="30"/>
      <c r="H16" s="11">
        <f t="shared" ref="H16:H18" si="0">H15+F16-G16</f>
        <v>1777200.47</v>
      </c>
    </row>
    <row r="17" spans="1:10" s="3" customFormat="1" ht="47.25" x14ac:dyDescent="0.25">
      <c r="A17" s="31">
        <v>45153</v>
      </c>
      <c r="B17" s="33" t="s">
        <v>28</v>
      </c>
      <c r="C17" s="34" t="s">
        <v>30</v>
      </c>
      <c r="D17" s="35" t="s">
        <v>29</v>
      </c>
      <c r="E17" s="36" t="s">
        <v>31</v>
      </c>
      <c r="F17" s="29"/>
      <c r="G17" s="30">
        <v>12688.73</v>
      </c>
      <c r="H17" s="11">
        <f t="shared" si="0"/>
        <v>1764511.74</v>
      </c>
    </row>
    <row r="18" spans="1:10" s="3" customFormat="1" ht="31.5" x14ac:dyDescent="0.25">
      <c r="A18" s="31">
        <v>45163</v>
      </c>
      <c r="B18" s="33" t="s">
        <v>36</v>
      </c>
      <c r="C18" s="34" t="s">
        <v>23</v>
      </c>
      <c r="D18" s="35" t="s">
        <v>37</v>
      </c>
      <c r="E18" s="44" t="s">
        <v>24</v>
      </c>
      <c r="F18" s="45"/>
      <c r="G18" s="27">
        <v>68066.539999999994</v>
      </c>
      <c r="H18" s="11">
        <f t="shared" si="0"/>
        <v>1696445.2</v>
      </c>
    </row>
    <row r="19" spans="1:10" ht="15.75" x14ac:dyDescent="0.25">
      <c r="A19" s="37"/>
      <c r="B19" s="38"/>
      <c r="C19" s="39"/>
      <c r="D19" s="39"/>
      <c r="E19" s="40"/>
      <c r="F19" s="41">
        <f>SUM(F14:F18)</f>
        <v>31666.66</v>
      </c>
      <c r="G19" s="41">
        <f>SUM(G14:G18)</f>
        <v>164827.60999999999</v>
      </c>
      <c r="H19" s="41"/>
    </row>
    <row r="20" spans="1:10" ht="15.75" x14ac:dyDescent="0.25">
      <c r="A20" s="32">
        <v>45169</v>
      </c>
      <c r="B20" s="23"/>
      <c r="C20" s="24" t="s">
        <v>16</v>
      </c>
      <c r="D20" s="25" t="s">
        <v>17</v>
      </c>
      <c r="E20" s="26"/>
      <c r="F20" s="25"/>
      <c r="G20" s="27">
        <v>175</v>
      </c>
      <c r="H20" s="11">
        <f>H18+F20-G20</f>
        <v>1696270.2</v>
      </c>
    </row>
    <row r="21" spans="1:10" s="2" customFormat="1" ht="15.75" x14ac:dyDescent="0.25">
      <c r="A21" s="32">
        <v>45169</v>
      </c>
      <c r="B21" s="23"/>
      <c r="C21" s="24" t="s">
        <v>16</v>
      </c>
      <c r="D21" s="25" t="s">
        <v>14</v>
      </c>
      <c r="E21" s="26"/>
      <c r="F21" s="26"/>
      <c r="G21" s="27">
        <v>145.13999999999999</v>
      </c>
      <c r="H21" s="11">
        <f>H20+F21-G21</f>
        <v>1696125.06</v>
      </c>
    </row>
    <row r="22" spans="1:10" s="2" customFormat="1" ht="15.75" x14ac:dyDescent="0.25">
      <c r="A22" s="5"/>
      <c r="B22" s="6"/>
      <c r="D22" s="10" t="s">
        <v>15</v>
      </c>
      <c r="E22" s="20"/>
      <c r="F22" s="8"/>
      <c r="G22" s="8">
        <f>SUM(G19:G21)</f>
        <v>165147.75</v>
      </c>
      <c r="H22" s="9"/>
      <c r="J22" s="42"/>
    </row>
    <row r="24" spans="1:10" x14ac:dyDescent="0.25">
      <c r="J24" s="43"/>
    </row>
    <row r="25" spans="1:10" s="14" customFormat="1" ht="16.5" x14ac:dyDescent="0.25">
      <c r="A25" s="12"/>
      <c r="B25" s="12"/>
      <c r="C25" s="12"/>
      <c r="D25" s="13"/>
      <c r="E25" s="21"/>
    </row>
    <row r="26" spans="1:10" s="14" customFormat="1" ht="13.15" customHeight="1" x14ac:dyDescent="0.25">
      <c r="A26" s="12"/>
      <c r="B26" s="12"/>
      <c r="C26" s="12"/>
      <c r="D26" s="13"/>
      <c r="E26" s="21"/>
    </row>
    <row r="27" spans="1:10" s="14" customFormat="1" ht="16.5" x14ac:dyDescent="0.25">
      <c r="A27" s="50" t="s">
        <v>41</v>
      </c>
      <c r="B27" s="50"/>
      <c r="C27" s="50"/>
      <c r="D27" s="50"/>
      <c r="E27" s="50"/>
      <c r="F27" s="50"/>
      <c r="G27" s="50"/>
      <c r="H27" s="50"/>
    </row>
    <row r="28" spans="1:10" s="14" customFormat="1" ht="16.5" x14ac:dyDescent="0.25">
      <c r="A28" s="58"/>
      <c r="B28" s="47"/>
      <c r="C28" s="51" t="s">
        <v>6</v>
      </c>
      <c r="D28" s="51"/>
      <c r="E28" s="51"/>
      <c r="F28" s="51"/>
      <c r="G28" s="51"/>
      <c r="H28" s="59">
        <v>17952193.030000001</v>
      </c>
    </row>
    <row r="29" spans="1:10" s="15" customFormat="1" ht="31.5" x14ac:dyDescent="0.25">
      <c r="A29" s="60" t="s">
        <v>7</v>
      </c>
      <c r="B29" s="61" t="s">
        <v>42</v>
      </c>
      <c r="C29" s="22" t="s">
        <v>8</v>
      </c>
      <c r="D29" s="22" t="s">
        <v>9</v>
      </c>
      <c r="E29" s="62" t="s">
        <v>43</v>
      </c>
      <c r="F29" s="63" t="s">
        <v>44</v>
      </c>
      <c r="G29" s="63" t="s">
        <v>12</v>
      </c>
      <c r="H29" s="63" t="s">
        <v>13</v>
      </c>
    </row>
    <row r="30" spans="1:10" s="15" customFormat="1" ht="9.75" customHeight="1" x14ac:dyDescent="0.25">
      <c r="A30" s="64">
        <v>45152</v>
      </c>
      <c r="B30" s="36">
        <v>131156</v>
      </c>
      <c r="C30" s="35" t="s">
        <v>45</v>
      </c>
      <c r="D30" s="65" t="s">
        <v>46</v>
      </c>
      <c r="E30" s="36"/>
      <c r="F30" s="66">
        <v>14055974.16</v>
      </c>
      <c r="G30" s="66"/>
      <c r="H30" s="67">
        <f>H28+F30-G30</f>
        <v>32008167.190000001</v>
      </c>
    </row>
    <row r="31" spans="1:10" s="14" customFormat="1" ht="31.5" x14ac:dyDescent="0.25">
      <c r="A31" s="68">
        <v>45156</v>
      </c>
      <c r="B31" s="69" t="s">
        <v>47</v>
      </c>
      <c r="C31" s="70" t="s">
        <v>48</v>
      </c>
      <c r="D31" s="34" t="s">
        <v>49</v>
      </c>
      <c r="E31" s="69" t="s">
        <v>50</v>
      </c>
      <c r="F31" s="36"/>
      <c r="G31" s="71">
        <v>5930512.8540000003</v>
      </c>
      <c r="H31" s="67">
        <f>H30+F31-G31</f>
        <v>26077654.336000003</v>
      </c>
    </row>
    <row r="32" spans="1:10" s="14" customFormat="1" ht="47.25" x14ac:dyDescent="0.25">
      <c r="A32" s="68">
        <v>45159</v>
      </c>
      <c r="B32" s="69" t="s">
        <v>51</v>
      </c>
      <c r="C32" s="70" t="s">
        <v>52</v>
      </c>
      <c r="D32" s="34" t="s">
        <v>53</v>
      </c>
      <c r="E32" s="69" t="s">
        <v>54</v>
      </c>
      <c r="F32" s="36"/>
      <c r="G32" s="71">
        <v>1740000</v>
      </c>
      <c r="H32" s="67">
        <f t="shared" ref="H32:H37" si="1">H31+F32-G32</f>
        <v>24337654.336000003</v>
      </c>
    </row>
    <row r="33" spans="1:8" s="14" customFormat="1" ht="31.5" x14ac:dyDescent="0.25">
      <c r="A33" s="68">
        <v>45160</v>
      </c>
      <c r="B33" s="69" t="s">
        <v>55</v>
      </c>
      <c r="C33" s="70" t="s">
        <v>56</v>
      </c>
      <c r="D33" s="34" t="s">
        <v>57</v>
      </c>
      <c r="E33" s="69" t="s">
        <v>58</v>
      </c>
      <c r="F33" s="36"/>
      <c r="G33" s="71">
        <v>10244933.65</v>
      </c>
      <c r="H33" s="67">
        <f t="shared" si="1"/>
        <v>14092720.686000003</v>
      </c>
    </row>
    <row r="34" spans="1:8" s="14" customFormat="1" ht="31.5" x14ac:dyDescent="0.25">
      <c r="A34" s="68">
        <v>45160</v>
      </c>
      <c r="B34" s="69" t="s">
        <v>59</v>
      </c>
      <c r="C34" s="70" t="s">
        <v>60</v>
      </c>
      <c r="D34" s="34" t="s">
        <v>61</v>
      </c>
      <c r="E34" s="69" t="s">
        <v>62</v>
      </c>
      <c r="F34" s="36"/>
      <c r="G34" s="71">
        <v>78081.78</v>
      </c>
      <c r="H34" s="67">
        <f t="shared" si="1"/>
        <v>14014638.906000003</v>
      </c>
    </row>
    <row r="35" spans="1:8" ht="15.75" x14ac:dyDescent="0.25">
      <c r="A35" s="68">
        <v>45160</v>
      </c>
      <c r="B35" s="69" t="s">
        <v>63</v>
      </c>
      <c r="C35" s="70" t="s">
        <v>64</v>
      </c>
      <c r="D35" s="34" t="s">
        <v>65</v>
      </c>
      <c r="E35" s="69" t="s">
        <v>66</v>
      </c>
      <c r="F35" s="36"/>
      <c r="G35" s="71">
        <v>990600</v>
      </c>
      <c r="H35" s="67">
        <f t="shared" si="1"/>
        <v>13024038.906000003</v>
      </c>
    </row>
    <row r="36" spans="1:8" ht="31.5" x14ac:dyDescent="0.25">
      <c r="A36" s="68">
        <v>45160</v>
      </c>
      <c r="B36" s="69" t="s">
        <v>67</v>
      </c>
      <c r="C36" s="70" t="s">
        <v>68</v>
      </c>
      <c r="D36" s="34" t="s">
        <v>69</v>
      </c>
      <c r="E36" s="69" t="s">
        <v>70</v>
      </c>
      <c r="F36" s="36"/>
      <c r="G36" s="71">
        <v>177623.6</v>
      </c>
      <c r="H36" s="67">
        <f t="shared" si="1"/>
        <v>12846415.306000004</v>
      </c>
    </row>
    <row r="37" spans="1:8" ht="15.75" x14ac:dyDescent="0.25">
      <c r="A37" s="68">
        <v>45160</v>
      </c>
      <c r="B37" s="69" t="s">
        <v>71</v>
      </c>
      <c r="C37" s="70" t="s">
        <v>72</v>
      </c>
      <c r="D37" s="34" t="s">
        <v>73</v>
      </c>
      <c r="E37" s="69" t="s">
        <v>74</v>
      </c>
      <c r="F37" s="36"/>
      <c r="G37" s="71">
        <v>110000</v>
      </c>
      <c r="H37" s="67">
        <f t="shared" si="1"/>
        <v>12736415.306000004</v>
      </c>
    </row>
    <row r="38" spans="1:8" ht="15.75" x14ac:dyDescent="0.25">
      <c r="A38" s="72"/>
      <c r="C38" s="73"/>
      <c r="D38" s="10" t="s">
        <v>75</v>
      </c>
      <c r="E38" s="74"/>
      <c r="F38" s="8">
        <f>SUM(F30:F37)</f>
        <v>14055974.16</v>
      </c>
      <c r="G38" s="75">
        <f>SUM(G30:G37)</f>
        <v>19271751.884000003</v>
      </c>
      <c r="H38" s="76"/>
    </row>
    <row r="43" spans="1:8" ht="15.75" x14ac:dyDescent="0.25">
      <c r="A43" s="50" t="s">
        <v>76</v>
      </c>
      <c r="B43" s="50"/>
      <c r="C43" s="50"/>
      <c r="D43" s="50"/>
      <c r="E43" s="50"/>
      <c r="F43" s="50"/>
      <c r="G43" s="50"/>
      <c r="H43" s="50"/>
    </row>
    <row r="44" spans="1:8" ht="15.75" x14ac:dyDescent="0.25">
      <c r="A44" s="58"/>
      <c r="B44" s="47"/>
      <c r="C44" s="51" t="s">
        <v>6</v>
      </c>
      <c r="D44" s="51"/>
      <c r="E44" s="51"/>
      <c r="F44" s="51"/>
      <c r="G44" s="51"/>
      <c r="H44" s="59">
        <v>54318289.679999977</v>
      </c>
    </row>
    <row r="45" spans="1:8" ht="31.5" x14ac:dyDescent="0.25">
      <c r="A45" s="60" t="s">
        <v>7</v>
      </c>
      <c r="B45" s="61" t="s">
        <v>42</v>
      </c>
      <c r="C45" s="22" t="s">
        <v>8</v>
      </c>
      <c r="D45" s="22" t="s">
        <v>9</v>
      </c>
      <c r="E45" s="61" t="s">
        <v>43</v>
      </c>
      <c r="F45" s="22" t="s">
        <v>44</v>
      </c>
      <c r="G45" s="22" t="s">
        <v>12</v>
      </c>
      <c r="H45" s="22" t="s">
        <v>13</v>
      </c>
    </row>
    <row r="46" spans="1:8" ht="31.5" x14ac:dyDescent="0.25">
      <c r="A46" s="64">
        <v>45139</v>
      </c>
      <c r="B46" s="77" t="s">
        <v>77</v>
      </c>
      <c r="C46" s="78" t="s">
        <v>78</v>
      </c>
      <c r="D46" s="79" t="s">
        <v>79</v>
      </c>
      <c r="E46" s="77" t="s">
        <v>80</v>
      </c>
      <c r="F46" s="80"/>
      <c r="G46" s="81">
        <v>6000</v>
      </c>
      <c r="H46" s="11">
        <f>H44+F46-G46</f>
        <v>54312289.679999977</v>
      </c>
    </row>
    <row r="47" spans="1:8" ht="47.25" x14ac:dyDescent="0.25">
      <c r="A47" s="64">
        <v>45139</v>
      </c>
      <c r="B47" s="77" t="s">
        <v>81</v>
      </c>
      <c r="C47" s="78" t="s">
        <v>82</v>
      </c>
      <c r="D47" s="79" t="s">
        <v>83</v>
      </c>
      <c r="E47" s="77" t="s">
        <v>84</v>
      </c>
      <c r="F47" s="80"/>
      <c r="G47" s="81">
        <v>87320</v>
      </c>
      <c r="H47" s="11">
        <f>H46+F47-G47</f>
        <v>54224969.679999977</v>
      </c>
    </row>
    <row r="48" spans="1:8" ht="47.25" x14ac:dyDescent="0.25">
      <c r="A48" s="64">
        <v>45139</v>
      </c>
      <c r="B48" s="77" t="s">
        <v>85</v>
      </c>
      <c r="C48" s="78" t="s">
        <v>86</v>
      </c>
      <c r="D48" s="79" t="s">
        <v>87</v>
      </c>
      <c r="E48" s="77" t="s">
        <v>88</v>
      </c>
      <c r="F48" s="80"/>
      <c r="G48" s="81">
        <v>18585</v>
      </c>
      <c r="H48" s="11">
        <f t="shared" ref="H48:H111" si="2">H47+F48-G48</f>
        <v>54206384.679999977</v>
      </c>
    </row>
    <row r="49" spans="1:8" ht="31.5" x14ac:dyDescent="0.25">
      <c r="A49" s="68">
        <v>45139</v>
      </c>
      <c r="B49" s="82" t="s">
        <v>89</v>
      </c>
      <c r="C49" s="83" t="s">
        <v>90</v>
      </c>
      <c r="D49" s="34" t="s">
        <v>91</v>
      </c>
      <c r="E49" s="80"/>
      <c r="F49" s="80">
        <v>23600</v>
      </c>
      <c r="G49" s="80"/>
      <c r="H49" s="11">
        <f t="shared" si="2"/>
        <v>54229984.679999977</v>
      </c>
    </row>
    <row r="50" spans="1:8" ht="47.25" x14ac:dyDescent="0.25">
      <c r="A50" s="68">
        <v>45139</v>
      </c>
      <c r="B50" s="82" t="s">
        <v>92</v>
      </c>
      <c r="C50" s="83" t="s">
        <v>93</v>
      </c>
      <c r="D50" s="34" t="s">
        <v>94</v>
      </c>
      <c r="E50" s="80"/>
      <c r="F50" s="80">
        <v>12253.49</v>
      </c>
      <c r="G50" s="80"/>
      <c r="H50" s="11">
        <f t="shared" si="2"/>
        <v>54242238.169999979</v>
      </c>
    </row>
    <row r="51" spans="1:8" ht="31.5" x14ac:dyDescent="0.25">
      <c r="A51" s="68">
        <v>45139</v>
      </c>
      <c r="B51" s="82" t="s">
        <v>95</v>
      </c>
      <c r="C51" s="83" t="s">
        <v>96</v>
      </c>
      <c r="D51" s="34" t="s">
        <v>97</v>
      </c>
      <c r="E51" s="80"/>
      <c r="F51" s="80">
        <v>11800</v>
      </c>
      <c r="G51" s="80"/>
      <c r="H51" s="11">
        <f t="shared" si="2"/>
        <v>54254038.169999979</v>
      </c>
    </row>
    <row r="52" spans="1:8" ht="47.25" x14ac:dyDescent="0.25">
      <c r="A52" s="68">
        <v>45139</v>
      </c>
      <c r="B52" s="82" t="s">
        <v>98</v>
      </c>
      <c r="C52" s="83" t="s">
        <v>96</v>
      </c>
      <c r="D52" s="34" t="s">
        <v>99</v>
      </c>
      <c r="E52" s="80"/>
      <c r="F52" s="80">
        <v>56891.63</v>
      </c>
      <c r="G52" s="80"/>
      <c r="H52" s="11">
        <f t="shared" si="2"/>
        <v>54310929.799999982</v>
      </c>
    </row>
    <row r="53" spans="1:8" ht="47.25" x14ac:dyDescent="0.25">
      <c r="A53" s="68">
        <v>45139</v>
      </c>
      <c r="B53" s="82" t="s">
        <v>100</v>
      </c>
      <c r="C53" s="83" t="s">
        <v>96</v>
      </c>
      <c r="D53" s="34" t="s">
        <v>101</v>
      </c>
      <c r="E53" s="80"/>
      <c r="F53" s="80">
        <v>90</v>
      </c>
      <c r="G53" s="80"/>
      <c r="H53" s="11">
        <f t="shared" si="2"/>
        <v>54311019.799999982</v>
      </c>
    </row>
    <row r="54" spans="1:8" ht="31.5" x14ac:dyDescent="0.25">
      <c r="A54" s="68">
        <v>45139</v>
      </c>
      <c r="B54" s="82" t="s">
        <v>102</v>
      </c>
      <c r="C54" s="83" t="s">
        <v>96</v>
      </c>
      <c r="D54" s="34" t="s">
        <v>103</v>
      </c>
      <c r="E54" s="80"/>
      <c r="F54" s="80">
        <v>11800</v>
      </c>
      <c r="G54" s="80"/>
      <c r="H54" s="11">
        <f t="shared" si="2"/>
        <v>54322819.799999982</v>
      </c>
    </row>
    <row r="55" spans="1:8" ht="31.5" x14ac:dyDescent="0.25">
      <c r="A55" s="68">
        <v>45139</v>
      </c>
      <c r="B55" s="82" t="s">
        <v>104</v>
      </c>
      <c r="C55" s="83" t="s">
        <v>96</v>
      </c>
      <c r="D55" s="34" t="s">
        <v>105</v>
      </c>
      <c r="E55" s="80"/>
      <c r="F55" s="80">
        <v>50202</v>
      </c>
      <c r="G55" s="80"/>
      <c r="H55" s="11">
        <f t="shared" si="2"/>
        <v>54373021.799999982</v>
      </c>
    </row>
    <row r="56" spans="1:8" ht="63" x14ac:dyDescent="0.25">
      <c r="A56" s="68">
        <v>45139</v>
      </c>
      <c r="B56" s="82" t="s">
        <v>106</v>
      </c>
      <c r="C56" s="83" t="s">
        <v>90</v>
      </c>
      <c r="D56" s="34" t="s">
        <v>107</v>
      </c>
      <c r="E56" s="80"/>
      <c r="F56" s="80">
        <v>274717.40000000002</v>
      </c>
      <c r="G56" s="80"/>
      <c r="H56" s="11">
        <f t="shared" si="2"/>
        <v>54647739.199999981</v>
      </c>
    </row>
    <row r="57" spans="1:8" ht="31.5" x14ac:dyDescent="0.25">
      <c r="A57" s="68">
        <v>45139</v>
      </c>
      <c r="B57" s="82" t="s">
        <v>108</v>
      </c>
      <c r="C57" s="83" t="s">
        <v>90</v>
      </c>
      <c r="D57" s="34" t="s">
        <v>109</v>
      </c>
      <c r="E57" s="80"/>
      <c r="F57" s="80">
        <v>33230</v>
      </c>
      <c r="G57" s="80"/>
      <c r="H57" s="11">
        <f t="shared" si="2"/>
        <v>54680969.199999981</v>
      </c>
    </row>
    <row r="58" spans="1:8" ht="31.5" x14ac:dyDescent="0.25">
      <c r="A58" s="68">
        <v>45139</v>
      </c>
      <c r="B58" s="82" t="s">
        <v>110</v>
      </c>
      <c r="C58" s="83" t="s">
        <v>93</v>
      </c>
      <c r="D58" s="34" t="s">
        <v>111</v>
      </c>
      <c r="E58" s="80"/>
      <c r="F58" s="80">
        <v>23600</v>
      </c>
      <c r="G58" s="80"/>
      <c r="H58" s="11">
        <f t="shared" si="2"/>
        <v>54704569.199999981</v>
      </c>
    </row>
    <row r="59" spans="1:8" ht="47.25" x14ac:dyDescent="0.25">
      <c r="A59" s="68">
        <v>45139</v>
      </c>
      <c r="B59" s="82" t="s">
        <v>112</v>
      </c>
      <c r="C59" s="83" t="s">
        <v>113</v>
      </c>
      <c r="D59" s="34" t="s">
        <v>114</v>
      </c>
      <c r="E59" s="80"/>
      <c r="F59" s="80">
        <v>25600</v>
      </c>
      <c r="G59" s="80"/>
      <c r="H59" s="11">
        <f t="shared" si="2"/>
        <v>54730169.199999981</v>
      </c>
    </row>
    <row r="60" spans="1:8" ht="31.5" x14ac:dyDescent="0.25">
      <c r="A60" s="68">
        <v>45139</v>
      </c>
      <c r="B60" s="82" t="s">
        <v>115</v>
      </c>
      <c r="C60" s="83" t="s">
        <v>93</v>
      </c>
      <c r="D60" s="34" t="s">
        <v>116</v>
      </c>
      <c r="E60" s="80"/>
      <c r="F60" s="80">
        <v>35400</v>
      </c>
      <c r="G60" s="80"/>
      <c r="H60" s="11">
        <f t="shared" si="2"/>
        <v>54765569.199999981</v>
      </c>
    </row>
    <row r="61" spans="1:8" ht="31.5" x14ac:dyDescent="0.25">
      <c r="A61" s="68">
        <v>45139</v>
      </c>
      <c r="B61" s="82" t="s">
        <v>117</v>
      </c>
      <c r="C61" s="83" t="s">
        <v>93</v>
      </c>
      <c r="D61" s="34" t="s">
        <v>118</v>
      </c>
      <c r="E61" s="80"/>
      <c r="F61" s="80">
        <v>29718.75</v>
      </c>
      <c r="G61" s="80"/>
      <c r="H61" s="11">
        <f t="shared" si="2"/>
        <v>54795287.949999981</v>
      </c>
    </row>
    <row r="62" spans="1:8" ht="31.5" x14ac:dyDescent="0.25">
      <c r="A62" s="68">
        <v>45139</v>
      </c>
      <c r="B62" s="82" t="s">
        <v>119</v>
      </c>
      <c r="C62" s="83" t="s">
        <v>93</v>
      </c>
      <c r="D62" s="34" t="s">
        <v>120</v>
      </c>
      <c r="E62" s="80"/>
      <c r="F62" s="80">
        <v>73750</v>
      </c>
      <c r="G62" s="80"/>
      <c r="H62" s="11">
        <f t="shared" si="2"/>
        <v>54869037.949999981</v>
      </c>
    </row>
    <row r="63" spans="1:8" ht="31.5" x14ac:dyDescent="0.25">
      <c r="A63" s="68">
        <v>45139</v>
      </c>
      <c r="B63" s="82" t="s">
        <v>121</v>
      </c>
      <c r="C63" s="83" t="s">
        <v>93</v>
      </c>
      <c r="D63" s="34" t="s">
        <v>122</v>
      </c>
      <c r="E63" s="80"/>
      <c r="F63" s="80">
        <v>133675</v>
      </c>
      <c r="G63" s="80"/>
      <c r="H63" s="11">
        <f t="shared" si="2"/>
        <v>55002712.949999981</v>
      </c>
    </row>
    <row r="64" spans="1:8" ht="31.5" x14ac:dyDescent="0.25">
      <c r="A64" s="68">
        <v>45139</v>
      </c>
      <c r="B64" s="82" t="s">
        <v>123</v>
      </c>
      <c r="C64" s="83" t="s">
        <v>124</v>
      </c>
      <c r="D64" s="34" t="s">
        <v>125</v>
      </c>
      <c r="E64" s="80"/>
      <c r="F64" s="80">
        <v>11260</v>
      </c>
      <c r="G64" s="80"/>
      <c r="H64" s="11">
        <f t="shared" si="2"/>
        <v>55013972.949999981</v>
      </c>
    </row>
    <row r="65" spans="1:8" ht="31.5" x14ac:dyDescent="0.25">
      <c r="A65" s="68">
        <v>45139</v>
      </c>
      <c r="B65" s="82" t="s">
        <v>126</v>
      </c>
      <c r="C65" s="83" t="s">
        <v>127</v>
      </c>
      <c r="D65" s="34" t="s">
        <v>128</v>
      </c>
      <c r="E65" s="80"/>
      <c r="F65" s="80">
        <v>12000</v>
      </c>
      <c r="G65" s="80"/>
      <c r="H65" s="11">
        <f t="shared" si="2"/>
        <v>55025972.949999981</v>
      </c>
    </row>
    <row r="66" spans="1:8" ht="31.5" x14ac:dyDescent="0.25">
      <c r="A66" s="68">
        <v>45139</v>
      </c>
      <c r="B66" s="82" t="s">
        <v>129</v>
      </c>
      <c r="C66" s="83" t="s">
        <v>127</v>
      </c>
      <c r="D66" s="34" t="s">
        <v>128</v>
      </c>
      <c r="E66" s="80"/>
      <c r="F66" s="80">
        <v>11800</v>
      </c>
      <c r="G66" s="80"/>
      <c r="H66" s="11">
        <f t="shared" si="2"/>
        <v>55037772.949999981</v>
      </c>
    </row>
    <row r="67" spans="1:8" ht="63" x14ac:dyDescent="0.25">
      <c r="A67" s="68">
        <v>45139</v>
      </c>
      <c r="B67" s="82" t="s">
        <v>130</v>
      </c>
      <c r="C67" s="83" t="s">
        <v>131</v>
      </c>
      <c r="D67" s="34" t="s">
        <v>132</v>
      </c>
      <c r="E67" s="80"/>
      <c r="F67" s="80">
        <v>17871.2</v>
      </c>
      <c r="G67" s="80"/>
      <c r="H67" s="11">
        <f t="shared" si="2"/>
        <v>55055644.149999984</v>
      </c>
    </row>
    <row r="68" spans="1:8" ht="31.5" x14ac:dyDescent="0.25">
      <c r="A68" s="68">
        <v>45139</v>
      </c>
      <c r="B68" s="82" t="s">
        <v>133</v>
      </c>
      <c r="C68" s="83" t="s">
        <v>134</v>
      </c>
      <c r="D68" s="34" t="s">
        <v>135</v>
      </c>
      <c r="E68" s="80"/>
      <c r="F68" s="80">
        <v>26550</v>
      </c>
      <c r="G68" s="80"/>
      <c r="H68" s="11">
        <f t="shared" si="2"/>
        <v>55082194.149999984</v>
      </c>
    </row>
    <row r="69" spans="1:8" ht="63" x14ac:dyDescent="0.25">
      <c r="A69" s="68">
        <v>45140</v>
      </c>
      <c r="B69" s="82" t="s">
        <v>136</v>
      </c>
      <c r="C69" s="83" t="s">
        <v>90</v>
      </c>
      <c r="D69" s="34" t="s">
        <v>137</v>
      </c>
      <c r="E69" s="80"/>
      <c r="F69" s="80">
        <v>14400</v>
      </c>
      <c r="G69" s="80"/>
      <c r="H69" s="11">
        <f t="shared" si="2"/>
        <v>55096594.149999984</v>
      </c>
    </row>
    <row r="70" spans="1:8" ht="31.5" x14ac:dyDescent="0.25">
      <c r="A70" s="68">
        <v>45140</v>
      </c>
      <c r="B70" s="82" t="s">
        <v>138</v>
      </c>
      <c r="C70" s="83" t="s">
        <v>90</v>
      </c>
      <c r="D70" s="34" t="s">
        <v>139</v>
      </c>
      <c r="E70" s="80"/>
      <c r="F70" s="80">
        <v>38000</v>
      </c>
      <c r="G70" s="80"/>
      <c r="H70" s="11">
        <f t="shared" si="2"/>
        <v>55134594.149999984</v>
      </c>
    </row>
    <row r="71" spans="1:8" ht="47.25" x14ac:dyDescent="0.25">
      <c r="A71" s="68">
        <v>45140</v>
      </c>
      <c r="B71" s="82" t="s">
        <v>140</v>
      </c>
      <c r="C71" s="83" t="s">
        <v>93</v>
      </c>
      <c r="D71" s="34" t="s">
        <v>141</v>
      </c>
      <c r="E71" s="80"/>
      <c r="F71" s="80">
        <v>93600</v>
      </c>
      <c r="G71" s="80"/>
      <c r="H71" s="11">
        <f t="shared" si="2"/>
        <v>55228194.149999984</v>
      </c>
    </row>
    <row r="72" spans="1:8" ht="31.5" x14ac:dyDescent="0.25">
      <c r="A72" s="68">
        <v>45140</v>
      </c>
      <c r="B72" s="82" t="s">
        <v>142</v>
      </c>
      <c r="C72" s="83" t="s">
        <v>93</v>
      </c>
      <c r="D72" s="34" t="s">
        <v>143</v>
      </c>
      <c r="E72" s="80"/>
      <c r="F72" s="80">
        <v>177000</v>
      </c>
      <c r="G72" s="80"/>
      <c r="H72" s="11">
        <f t="shared" si="2"/>
        <v>55405194.149999984</v>
      </c>
    </row>
    <row r="73" spans="1:8" ht="31.5" x14ac:dyDescent="0.25">
      <c r="A73" s="68">
        <v>45140</v>
      </c>
      <c r="B73" s="82" t="s">
        <v>144</v>
      </c>
      <c r="C73" s="83" t="s">
        <v>93</v>
      </c>
      <c r="D73" s="34" t="s">
        <v>145</v>
      </c>
      <c r="E73" s="80"/>
      <c r="F73" s="80">
        <v>11800</v>
      </c>
      <c r="G73" s="80"/>
      <c r="H73" s="11">
        <f t="shared" si="2"/>
        <v>55416994.149999984</v>
      </c>
    </row>
    <row r="74" spans="1:8" ht="31.5" x14ac:dyDescent="0.25">
      <c r="A74" s="68">
        <v>45140</v>
      </c>
      <c r="B74" s="82" t="s">
        <v>146</v>
      </c>
      <c r="C74" s="83" t="s">
        <v>93</v>
      </c>
      <c r="D74" s="34" t="s">
        <v>147</v>
      </c>
      <c r="E74" s="80"/>
      <c r="F74" s="80">
        <v>11800</v>
      </c>
      <c r="G74" s="80"/>
      <c r="H74" s="11">
        <f t="shared" si="2"/>
        <v>55428794.149999984</v>
      </c>
    </row>
    <row r="75" spans="1:8" ht="31.5" x14ac:dyDescent="0.25">
      <c r="A75" s="68">
        <v>45140</v>
      </c>
      <c r="B75" s="82" t="s">
        <v>148</v>
      </c>
      <c r="C75" s="83" t="s">
        <v>93</v>
      </c>
      <c r="D75" s="34" t="s">
        <v>149</v>
      </c>
      <c r="E75" s="80"/>
      <c r="F75" s="80">
        <v>23600</v>
      </c>
      <c r="G75" s="80"/>
      <c r="H75" s="11">
        <f t="shared" si="2"/>
        <v>55452394.149999984</v>
      </c>
    </row>
    <row r="76" spans="1:8" ht="31.5" x14ac:dyDescent="0.25">
      <c r="A76" s="68">
        <v>45140</v>
      </c>
      <c r="B76" s="82" t="s">
        <v>150</v>
      </c>
      <c r="C76" s="83" t="s">
        <v>93</v>
      </c>
      <c r="D76" s="34" t="s">
        <v>151</v>
      </c>
      <c r="E76" s="80"/>
      <c r="F76" s="80">
        <v>1500000</v>
      </c>
      <c r="G76" s="80"/>
      <c r="H76" s="11">
        <f t="shared" si="2"/>
        <v>56952394.149999984</v>
      </c>
    </row>
    <row r="77" spans="1:8" ht="31.5" x14ac:dyDescent="0.25">
      <c r="A77" s="64">
        <v>45141</v>
      </c>
      <c r="B77" s="77" t="s">
        <v>152</v>
      </c>
      <c r="C77" s="78" t="s">
        <v>153</v>
      </c>
      <c r="D77" s="79" t="s">
        <v>154</v>
      </c>
      <c r="E77" s="77" t="s">
        <v>155</v>
      </c>
      <c r="F77" s="80"/>
      <c r="G77" s="81">
        <v>30680</v>
      </c>
      <c r="H77" s="11">
        <f t="shared" si="2"/>
        <v>56921714.149999984</v>
      </c>
    </row>
    <row r="78" spans="1:8" ht="31.5" x14ac:dyDescent="0.25">
      <c r="A78" s="68">
        <v>45141</v>
      </c>
      <c r="B78" s="82" t="s">
        <v>156</v>
      </c>
      <c r="C78" s="83" t="s">
        <v>90</v>
      </c>
      <c r="D78" s="34" t="s">
        <v>157</v>
      </c>
      <c r="E78" s="80"/>
      <c r="F78" s="80">
        <v>50900</v>
      </c>
      <c r="G78" s="80"/>
      <c r="H78" s="11">
        <f t="shared" si="2"/>
        <v>56972614.149999984</v>
      </c>
    </row>
    <row r="79" spans="1:8" ht="31.5" x14ac:dyDescent="0.25">
      <c r="A79" s="68">
        <v>45141</v>
      </c>
      <c r="B79" s="82" t="s">
        <v>158</v>
      </c>
      <c r="C79" s="83" t="s">
        <v>93</v>
      </c>
      <c r="D79" s="34" t="s">
        <v>159</v>
      </c>
      <c r="E79" s="80"/>
      <c r="F79" s="80">
        <v>11011.3</v>
      </c>
      <c r="G79" s="80"/>
      <c r="H79" s="11">
        <f t="shared" si="2"/>
        <v>56983625.449999981</v>
      </c>
    </row>
    <row r="80" spans="1:8" ht="31.5" x14ac:dyDescent="0.25">
      <c r="A80" s="68">
        <v>45141</v>
      </c>
      <c r="B80" s="82" t="s">
        <v>160</v>
      </c>
      <c r="C80" s="83" t="s">
        <v>93</v>
      </c>
      <c r="D80" s="34" t="s">
        <v>161</v>
      </c>
      <c r="E80" s="80"/>
      <c r="F80" s="80">
        <v>11800</v>
      </c>
      <c r="G80" s="80"/>
      <c r="H80" s="11">
        <f t="shared" si="2"/>
        <v>56995425.449999981</v>
      </c>
    </row>
    <row r="81" spans="1:8" ht="31.5" x14ac:dyDescent="0.25">
      <c r="A81" s="68">
        <v>45141</v>
      </c>
      <c r="B81" s="82" t="s">
        <v>162</v>
      </c>
      <c r="C81" s="83" t="s">
        <v>93</v>
      </c>
      <c r="D81" s="34" t="s">
        <v>163</v>
      </c>
      <c r="E81" s="80"/>
      <c r="F81" s="80">
        <v>11800</v>
      </c>
      <c r="G81" s="80"/>
      <c r="H81" s="11">
        <f t="shared" si="2"/>
        <v>57007225.449999981</v>
      </c>
    </row>
    <row r="82" spans="1:8" ht="31.5" x14ac:dyDescent="0.25">
      <c r="A82" s="68">
        <v>45141</v>
      </c>
      <c r="B82" s="82" t="s">
        <v>164</v>
      </c>
      <c r="C82" s="83" t="s">
        <v>93</v>
      </c>
      <c r="D82" s="34" t="s">
        <v>165</v>
      </c>
      <c r="E82" s="80"/>
      <c r="F82" s="80">
        <v>11800</v>
      </c>
      <c r="G82" s="80"/>
      <c r="H82" s="11">
        <f t="shared" si="2"/>
        <v>57019025.449999981</v>
      </c>
    </row>
    <row r="83" spans="1:8" ht="63" x14ac:dyDescent="0.25">
      <c r="A83" s="68">
        <v>45142</v>
      </c>
      <c r="B83" s="82" t="s">
        <v>166</v>
      </c>
      <c r="C83" s="83" t="s">
        <v>90</v>
      </c>
      <c r="D83" s="34" t="s">
        <v>167</v>
      </c>
      <c r="E83" s="80"/>
      <c r="F83" s="80">
        <v>19000</v>
      </c>
      <c r="G83" s="80"/>
      <c r="H83" s="11">
        <f t="shared" si="2"/>
        <v>57038025.449999981</v>
      </c>
    </row>
    <row r="84" spans="1:8" ht="31.5" x14ac:dyDescent="0.25">
      <c r="A84" s="68">
        <v>45142</v>
      </c>
      <c r="B84" s="82" t="s">
        <v>168</v>
      </c>
      <c r="C84" s="83" t="s">
        <v>90</v>
      </c>
      <c r="D84" s="34" t="s">
        <v>169</v>
      </c>
      <c r="E84" s="80"/>
      <c r="F84" s="80">
        <v>38900</v>
      </c>
      <c r="G84" s="80"/>
      <c r="H84" s="11">
        <f t="shared" si="2"/>
        <v>57076925.449999981</v>
      </c>
    </row>
    <row r="85" spans="1:8" ht="47.25" x14ac:dyDescent="0.25">
      <c r="A85" s="68">
        <v>45142</v>
      </c>
      <c r="B85" s="82" t="s">
        <v>170</v>
      </c>
      <c r="C85" s="83" t="s">
        <v>93</v>
      </c>
      <c r="D85" s="34" t="s">
        <v>171</v>
      </c>
      <c r="E85" s="80"/>
      <c r="F85" s="80">
        <v>251728.4</v>
      </c>
      <c r="G85" s="80"/>
      <c r="H85" s="11">
        <f t="shared" si="2"/>
        <v>57328653.849999979</v>
      </c>
    </row>
    <row r="86" spans="1:8" ht="63" x14ac:dyDescent="0.25">
      <c r="A86" s="68">
        <v>45142</v>
      </c>
      <c r="B86" s="82" t="s">
        <v>172</v>
      </c>
      <c r="C86" s="83" t="s">
        <v>93</v>
      </c>
      <c r="D86" s="34" t="s">
        <v>173</v>
      </c>
      <c r="E86" s="80"/>
      <c r="F86" s="80">
        <v>160800</v>
      </c>
      <c r="G86" s="80"/>
      <c r="H86" s="11">
        <f t="shared" si="2"/>
        <v>57489453.849999979</v>
      </c>
    </row>
    <row r="87" spans="1:8" ht="31.5" x14ac:dyDescent="0.25">
      <c r="A87" s="68">
        <v>45142</v>
      </c>
      <c r="B87" s="82" t="s">
        <v>174</v>
      </c>
      <c r="C87" s="83" t="s">
        <v>93</v>
      </c>
      <c r="D87" s="34" t="s">
        <v>175</v>
      </c>
      <c r="E87" s="80"/>
      <c r="F87" s="80">
        <v>860.26</v>
      </c>
      <c r="G87" s="80"/>
      <c r="H87" s="11">
        <f t="shared" si="2"/>
        <v>57490314.109999977</v>
      </c>
    </row>
    <row r="88" spans="1:8" ht="47.25" x14ac:dyDescent="0.25">
      <c r="A88" s="68">
        <v>45142</v>
      </c>
      <c r="B88" s="82" t="s">
        <v>176</v>
      </c>
      <c r="C88" s="83" t="s">
        <v>93</v>
      </c>
      <c r="D88" s="34" t="s">
        <v>177</v>
      </c>
      <c r="E88" s="80"/>
      <c r="F88" s="80">
        <v>2569</v>
      </c>
      <c r="G88" s="80"/>
      <c r="H88" s="11">
        <f t="shared" si="2"/>
        <v>57492883.109999977</v>
      </c>
    </row>
    <row r="89" spans="1:8" ht="31.5" x14ac:dyDescent="0.25">
      <c r="A89" s="68">
        <v>45142</v>
      </c>
      <c r="B89" s="82" t="s">
        <v>178</v>
      </c>
      <c r="C89" s="83" t="s">
        <v>90</v>
      </c>
      <c r="D89" s="34" t="s">
        <v>179</v>
      </c>
      <c r="E89" s="80"/>
      <c r="F89" s="80">
        <v>11800</v>
      </c>
      <c r="G89" s="80"/>
      <c r="H89" s="11">
        <f t="shared" si="2"/>
        <v>57504683.109999977</v>
      </c>
    </row>
    <row r="90" spans="1:8" ht="31.5" x14ac:dyDescent="0.25">
      <c r="A90" s="64">
        <v>45145</v>
      </c>
      <c r="B90" s="77" t="s">
        <v>180</v>
      </c>
      <c r="C90" s="78" t="s">
        <v>181</v>
      </c>
      <c r="D90" s="79" t="s">
        <v>182</v>
      </c>
      <c r="E90" s="77" t="s">
        <v>183</v>
      </c>
      <c r="F90" s="80"/>
      <c r="G90" s="81">
        <v>33453</v>
      </c>
      <c r="H90" s="11">
        <f t="shared" si="2"/>
        <v>57471230.109999977</v>
      </c>
    </row>
    <row r="91" spans="1:8" ht="63" x14ac:dyDescent="0.25">
      <c r="A91" s="68">
        <v>45145</v>
      </c>
      <c r="B91" s="82" t="s">
        <v>184</v>
      </c>
      <c r="C91" s="83" t="s">
        <v>90</v>
      </c>
      <c r="D91" s="34" t="s">
        <v>185</v>
      </c>
      <c r="E91" s="80"/>
      <c r="F91" s="80">
        <v>1701882.2</v>
      </c>
      <c r="G91" s="80"/>
      <c r="H91" s="11">
        <f t="shared" si="2"/>
        <v>59173112.30999998</v>
      </c>
    </row>
    <row r="92" spans="1:8" ht="31.5" x14ac:dyDescent="0.25">
      <c r="A92" s="68">
        <v>45145</v>
      </c>
      <c r="B92" s="82" t="s">
        <v>186</v>
      </c>
      <c r="C92" s="83" t="s">
        <v>93</v>
      </c>
      <c r="D92" s="34" t="s">
        <v>187</v>
      </c>
      <c r="E92" s="80"/>
      <c r="F92" s="80">
        <v>11800</v>
      </c>
      <c r="G92" s="80"/>
      <c r="H92" s="11">
        <f t="shared" si="2"/>
        <v>59184912.30999998</v>
      </c>
    </row>
    <row r="93" spans="1:8" ht="31.5" x14ac:dyDescent="0.25">
      <c r="A93" s="68">
        <v>45145</v>
      </c>
      <c r="B93" s="82" t="s">
        <v>188</v>
      </c>
      <c r="C93" s="83" t="s">
        <v>90</v>
      </c>
      <c r="D93" s="34" t="s">
        <v>189</v>
      </c>
      <c r="E93" s="80"/>
      <c r="F93" s="80">
        <v>4000</v>
      </c>
      <c r="G93" s="80"/>
      <c r="H93" s="11">
        <f t="shared" si="2"/>
        <v>59188912.30999998</v>
      </c>
    </row>
    <row r="94" spans="1:8" ht="47.25" x14ac:dyDescent="0.25">
      <c r="A94" s="68">
        <v>45145</v>
      </c>
      <c r="B94" s="82" t="s">
        <v>190</v>
      </c>
      <c r="C94" s="83" t="s">
        <v>93</v>
      </c>
      <c r="D94" s="34" t="s">
        <v>191</v>
      </c>
      <c r="E94" s="80"/>
      <c r="F94" s="80">
        <v>6646</v>
      </c>
      <c r="G94" s="80"/>
      <c r="H94" s="11">
        <f t="shared" si="2"/>
        <v>59195558.30999998</v>
      </c>
    </row>
    <row r="95" spans="1:8" ht="31.5" x14ac:dyDescent="0.25">
      <c r="A95" s="68">
        <v>45145</v>
      </c>
      <c r="B95" s="82" t="s">
        <v>192</v>
      </c>
      <c r="C95" s="83" t="s">
        <v>93</v>
      </c>
      <c r="D95" s="34" t="s">
        <v>193</v>
      </c>
      <c r="E95" s="80"/>
      <c r="F95" s="80">
        <v>10800</v>
      </c>
      <c r="G95" s="80"/>
      <c r="H95" s="11">
        <f t="shared" si="2"/>
        <v>59206358.30999998</v>
      </c>
    </row>
    <row r="96" spans="1:8" ht="31.5" x14ac:dyDescent="0.25">
      <c r="A96" s="68">
        <v>45145</v>
      </c>
      <c r="B96" s="82" t="s">
        <v>194</v>
      </c>
      <c r="C96" s="83" t="s">
        <v>93</v>
      </c>
      <c r="D96" s="34" t="s">
        <v>193</v>
      </c>
      <c r="E96" s="80"/>
      <c r="F96" s="80">
        <v>1000</v>
      </c>
      <c r="G96" s="80"/>
      <c r="H96" s="11">
        <f t="shared" si="2"/>
        <v>59207358.30999998</v>
      </c>
    </row>
    <row r="97" spans="1:8" ht="31.5" x14ac:dyDescent="0.25">
      <c r="A97" s="68">
        <v>45145</v>
      </c>
      <c r="B97" s="82" t="s">
        <v>195</v>
      </c>
      <c r="C97" s="83" t="s">
        <v>93</v>
      </c>
      <c r="D97" s="34" t="s">
        <v>196</v>
      </c>
      <c r="E97" s="80"/>
      <c r="F97" s="80">
        <v>11800</v>
      </c>
      <c r="G97" s="80"/>
      <c r="H97" s="11">
        <f t="shared" si="2"/>
        <v>59219158.30999998</v>
      </c>
    </row>
    <row r="98" spans="1:8" ht="31.5" x14ac:dyDescent="0.25">
      <c r="A98" s="64">
        <v>45146</v>
      </c>
      <c r="B98" s="77" t="s">
        <v>197</v>
      </c>
      <c r="C98" s="78" t="s">
        <v>198</v>
      </c>
      <c r="D98" s="79" t="s">
        <v>199</v>
      </c>
      <c r="E98" s="77" t="s">
        <v>200</v>
      </c>
      <c r="F98" s="80"/>
      <c r="G98" s="81">
        <v>28499.54</v>
      </c>
      <c r="H98" s="11">
        <f t="shared" si="2"/>
        <v>59190658.769999981</v>
      </c>
    </row>
    <row r="99" spans="1:8" ht="47.25" x14ac:dyDescent="0.25">
      <c r="A99" s="64">
        <v>45146</v>
      </c>
      <c r="B99" s="77" t="s">
        <v>201</v>
      </c>
      <c r="C99" s="78" t="s">
        <v>202</v>
      </c>
      <c r="D99" s="79" t="s">
        <v>203</v>
      </c>
      <c r="E99" s="77" t="s">
        <v>84</v>
      </c>
      <c r="F99" s="80"/>
      <c r="G99" s="81">
        <v>177000</v>
      </c>
      <c r="H99" s="11">
        <f t="shared" si="2"/>
        <v>59013658.769999981</v>
      </c>
    </row>
    <row r="100" spans="1:8" ht="31.5" x14ac:dyDescent="0.25">
      <c r="A100" s="64">
        <v>45146</v>
      </c>
      <c r="B100" s="77" t="s">
        <v>204</v>
      </c>
      <c r="C100" s="78" t="s">
        <v>205</v>
      </c>
      <c r="D100" s="79" t="s">
        <v>206</v>
      </c>
      <c r="E100" s="77" t="s">
        <v>207</v>
      </c>
      <c r="F100" s="80"/>
      <c r="G100" s="81">
        <v>153783.5</v>
      </c>
      <c r="H100" s="11">
        <f t="shared" si="2"/>
        <v>58859875.269999981</v>
      </c>
    </row>
    <row r="101" spans="1:8" ht="47.25" x14ac:dyDescent="0.25">
      <c r="A101" s="64">
        <v>45146</v>
      </c>
      <c r="B101" s="77" t="s">
        <v>208</v>
      </c>
      <c r="C101" s="78" t="s">
        <v>209</v>
      </c>
      <c r="D101" s="79" t="s">
        <v>210</v>
      </c>
      <c r="E101" s="77" t="s">
        <v>211</v>
      </c>
      <c r="F101" s="80"/>
      <c r="G101" s="81">
        <v>794815.2</v>
      </c>
      <c r="H101" s="11">
        <f t="shared" si="2"/>
        <v>58065060.069999978</v>
      </c>
    </row>
    <row r="102" spans="1:8" ht="31.5" x14ac:dyDescent="0.25">
      <c r="A102" s="64">
        <v>45146</v>
      </c>
      <c r="B102" s="77" t="s">
        <v>212</v>
      </c>
      <c r="C102" s="78" t="s">
        <v>213</v>
      </c>
      <c r="D102" s="79" t="s">
        <v>214</v>
      </c>
      <c r="E102" s="84" t="s">
        <v>215</v>
      </c>
      <c r="F102" s="80"/>
      <c r="G102" s="81">
        <v>187537.4</v>
      </c>
      <c r="H102" s="11">
        <f t="shared" si="2"/>
        <v>57877522.669999979</v>
      </c>
    </row>
    <row r="103" spans="1:8" ht="31.5" x14ac:dyDescent="0.25">
      <c r="A103" s="64">
        <v>45146</v>
      </c>
      <c r="B103" s="77" t="s">
        <v>216</v>
      </c>
      <c r="C103" s="78" t="s">
        <v>217</v>
      </c>
      <c r="D103" s="79" t="s">
        <v>218</v>
      </c>
      <c r="E103" s="77" t="s">
        <v>219</v>
      </c>
      <c r="F103" s="80"/>
      <c r="G103" s="81">
        <v>39000</v>
      </c>
      <c r="H103" s="11">
        <f t="shared" si="2"/>
        <v>57838522.669999979</v>
      </c>
    </row>
    <row r="104" spans="1:8" ht="31.5" x14ac:dyDescent="0.25">
      <c r="A104" s="64">
        <v>45146</v>
      </c>
      <c r="B104" s="77" t="s">
        <v>220</v>
      </c>
      <c r="C104" s="78" t="s">
        <v>221</v>
      </c>
      <c r="D104" s="79" t="s">
        <v>222</v>
      </c>
      <c r="E104" s="77" t="s">
        <v>215</v>
      </c>
      <c r="F104" s="80"/>
      <c r="G104" s="81">
        <v>44966.26</v>
      </c>
      <c r="H104" s="11">
        <f t="shared" si="2"/>
        <v>57793556.409999982</v>
      </c>
    </row>
    <row r="105" spans="1:8" ht="31.5" x14ac:dyDescent="0.25">
      <c r="A105" s="64">
        <v>45146</v>
      </c>
      <c r="B105" s="77" t="s">
        <v>223</v>
      </c>
      <c r="C105" s="78" t="s">
        <v>224</v>
      </c>
      <c r="D105" s="79" t="s">
        <v>225</v>
      </c>
      <c r="E105" s="77" t="s">
        <v>226</v>
      </c>
      <c r="F105" s="80"/>
      <c r="G105" s="81">
        <v>417260</v>
      </c>
      <c r="H105" s="11">
        <f t="shared" si="2"/>
        <v>57376296.409999982</v>
      </c>
    </row>
    <row r="106" spans="1:8" ht="31.5" x14ac:dyDescent="0.25">
      <c r="A106" s="68">
        <v>45146</v>
      </c>
      <c r="B106" s="82" t="s">
        <v>227</v>
      </c>
      <c r="C106" s="83" t="s">
        <v>90</v>
      </c>
      <c r="D106" s="34" t="s">
        <v>228</v>
      </c>
      <c r="E106" s="80"/>
      <c r="F106" s="80">
        <v>51800</v>
      </c>
      <c r="G106" s="80"/>
      <c r="H106" s="11">
        <f t="shared" si="2"/>
        <v>57428096.409999982</v>
      </c>
    </row>
    <row r="107" spans="1:8" ht="47.25" x14ac:dyDescent="0.25">
      <c r="A107" s="68">
        <v>45146</v>
      </c>
      <c r="B107" s="82" t="s">
        <v>229</v>
      </c>
      <c r="C107" s="83" t="s">
        <v>90</v>
      </c>
      <c r="D107" s="34" t="s">
        <v>230</v>
      </c>
      <c r="E107" s="80"/>
      <c r="F107" s="80">
        <v>31253</v>
      </c>
      <c r="G107" s="80"/>
      <c r="H107" s="11">
        <f t="shared" si="2"/>
        <v>57459349.409999982</v>
      </c>
    </row>
    <row r="108" spans="1:8" ht="31.5" x14ac:dyDescent="0.25">
      <c r="A108" s="68">
        <v>45146</v>
      </c>
      <c r="B108" s="82" t="s">
        <v>231</v>
      </c>
      <c r="C108" s="83" t="s">
        <v>90</v>
      </c>
      <c r="D108" s="34" t="s">
        <v>232</v>
      </c>
      <c r="E108" s="80"/>
      <c r="F108" s="80">
        <v>35144</v>
      </c>
      <c r="G108" s="80"/>
      <c r="H108" s="11">
        <f t="shared" si="2"/>
        <v>57494493.409999982</v>
      </c>
    </row>
    <row r="109" spans="1:8" ht="31.5" x14ac:dyDescent="0.25">
      <c r="A109" s="68">
        <v>45147</v>
      </c>
      <c r="B109" s="82" t="s">
        <v>233</v>
      </c>
      <c r="C109" s="83" t="s">
        <v>90</v>
      </c>
      <c r="D109" s="34" t="s">
        <v>234</v>
      </c>
      <c r="E109" s="80"/>
      <c r="F109" s="80">
        <v>21874.85</v>
      </c>
      <c r="G109" s="80"/>
      <c r="H109" s="11">
        <f t="shared" si="2"/>
        <v>57516368.259999983</v>
      </c>
    </row>
    <row r="110" spans="1:8" ht="31.5" x14ac:dyDescent="0.25">
      <c r="A110" s="68">
        <v>45147</v>
      </c>
      <c r="B110" s="82" t="s">
        <v>235</v>
      </c>
      <c r="C110" s="83" t="s">
        <v>93</v>
      </c>
      <c r="D110" s="34" t="s">
        <v>236</v>
      </c>
      <c r="E110" s="80"/>
      <c r="F110" s="80">
        <v>28656</v>
      </c>
      <c r="G110" s="80"/>
      <c r="H110" s="11">
        <f t="shared" si="2"/>
        <v>57545024.259999983</v>
      </c>
    </row>
    <row r="111" spans="1:8" ht="31.5" x14ac:dyDescent="0.25">
      <c r="A111" s="68">
        <v>45147</v>
      </c>
      <c r="B111" s="82" t="s">
        <v>237</v>
      </c>
      <c r="C111" s="83" t="s">
        <v>90</v>
      </c>
      <c r="D111" s="34" t="s">
        <v>238</v>
      </c>
      <c r="E111" s="80"/>
      <c r="F111" s="80">
        <v>27200</v>
      </c>
      <c r="G111" s="80"/>
      <c r="H111" s="11">
        <f t="shared" si="2"/>
        <v>57572224.259999983</v>
      </c>
    </row>
    <row r="112" spans="1:8" ht="31.5" x14ac:dyDescent="0.25">
      <c r="A112" s="68">
        <v>45147</v>
      </c>
      <c r="B112" s="82" t="s">
        <v>239</v>
      </c>
      <c r="C112" s="83" t="s">
        <v>93</v>
      </c>
      <c r="D112" s="34" t="s">
        <v>240</v>
      </c>
      <c r="E112" s="80"/>
      <c r="F112" s="80">
        <v>26550</v>
      </c>
      <c r="G112" s="80"/>
      <c r="H112" s="11">
        <f t="shared" ref="H112:H175" si="3">H111+F112-G112</f>
        <v>57598774.259999983</v>
      </c>
    </row>
    <row r="113" spans="1:8" ht="47.25" x14ac:dyDescent="0.25">
      <c r="A113" s="68">
        <v>45148</v>
      </c>
      <c r="B113" s="82" t="s">
        <v>241</v>
      </c>
      <c r="C113" s="83" t="s">
        <v>90</v>
      </c>
      <c r="D113" s="34" t="s">
        <v>242</v>
      </c>
      <c r="E113" s="80"/>
      <c r="F113" s="80">
        <v>27400</v>
      </c>
      <c r="G113" s="80"/>
      <c r="H113" s="11">
        <f t="shared" si="3"/>
        <v>57626174.259999983</v>
      </c>
    </row>
    <row r="114" spans="1:8" ht="31.5" x14ac:dyDescent="0.25">
      <c r="A114" s="68">
        <v>45148</v>
      </c>
      <c r="B114" s="82" t="s">
        <v>243</v>
      </c>
      <c r="C114" s="83" t="s">
        <v>90</v>
      </c>
      <c r="D114" s="34" t="s">
        <v>244</v>
      </c>
      <c r="E114" s="80"/>
      <c r="F114" s="80">
        <v>11260</v>
      </c>
      <c r="G114" s="80"/>
      <c r="H114" s="11">
        <f t="shared" si="3"/>
        <v>57637434.259999983</v>
      </c>
    </row>
    <row r="115" spans="1:8" ht="31.5" x14ac:dyDescent="0.25">
      <c r="A115" s="68">
        <v>45148</v>
      </c>
      <c r="B115" s="82" t="s">
        <v>245</v>
      </c>
      <c r="C115" s="83" t="s">
        <v>93</v>
      </c>
      <c r="D115" s="34" t="s">
        <v>246</v>
      </c>
      <c r="E115" s="80"/>
      <c r="F115" s="80">
        <v>47200</v>
      </c>
      <c r="G115" s="80"/>
      <c r="H115" s="11">
        <f t="shared" si="3"/>
        <v>57684634.259999983</v>
      </c>
    </row>
    <row r="116" spans="1:8" ht="31.5" x14ac:dyDescent="0.25">
      <c r="A116" s="68">
        <v>45148</v>
      </c>
      <c r="B116" s="82" t="s">
        <v>247</v>
      </c>
      <c r="C116" s="83" t="s">
        <v>93</v>
      </c>
      <c r="D116" s="34" t="s">
        <v>248</v>
      </c>
      <c r="E116" s="80"/>
      <c r="F116" s="80">
        <v>35400</v>
      </c>
      <c r="G116" s="80"/>
      <c r="H116" s="11">
        <f t="shared" si="3"/>
        <v>57720034.259999983</v>
      </c>
    </row>
    <row r="117" spans="1:8" ht="110.25" x14ac:dyDescent="0.25">
      <c r="A117" s="68">
        <v>45149</v>
      </c>
      <c r="B117" s="82" t="s">
        <v>249</v>
      </c>
      <c r="C117" s="83" t="s">
        <v>90</v>
      </c>
      <c r="D117" s="34" t="s">
        <v>250</v>
      </c>
      <c r="E117" s="80"/>
      <c r="F117" s="80">
        <v>41524</v>
      </c>
      <c r="G117" s="80"/>
      <c r="H117" s="11">
        <f t="shared" si="3"/>
        <v>57761558.259999983</v>
      </c>
    </row>
    <row r="118" spans="1:8" ht="63" x14ac:dyDescent="0.25">
      <c r="A118" s="68">
        <v>45149</v>
      </c>
      <c r="B118" s="82" t="s">
        <v>251</v>
      </c>
      <c r="C118" s="83" t="s">
        <v>90</v>
      </c>
      <c r="D118" s="34" t="s">
        <v>252</v>
      </c>
      <c r="E118" s="80"/>
      <c r="F118" s="80">
        <v>31800</v>
      </c>
      <c r="G118" s="80"/>
      <c r="H118" s="11">
        <f t="shared" si="3"/>
        <v>57793358.259999983</v>
      </c>
    </row>
    <row r="119" spans="1:8" ht="31.5" x14ac:dyDescent="0.25">
      <c r="A119" s="68">
        <v>45149</v>
      </c>
      <c r="B119" s="82" t="s">
        <v>253</v>
      </c>
      <c r="C119" s="83" t="s">
        <v>90</v>
      </c>
      <c r="D119" s="34" t="s">
        <v>254</v>
      </c>
      <c r="E119" s="80"/>
      <c r="F119" s="80">
        <v>44000</v>
      </c>
      <c r="G119" s="80"/>
      <c r="H119" s="11">
        <f t="shared" si="3"/>
        <v>57837358.259999983</v>
      </c>
    </row>
    <row r="120" spans="1:8" ht="47.25" x14ac:dyDescent="0.25">
      <c r="A120" s="68">
        <v>45149</v>
      </c>
      <c r="B120" s="82" t="s">
        <v>255</v>
      </c>
      <c r="C120" s="83" t="s">
        <v>93</v>
      </c>
      <c r="D120" s="34" t="s">
        <v>256</v>
      </c>
      <c r="E120" s="80"/>
      <c r="F120" s="80">
        <v>11800</v>
      </c>
      <c r="G120" s="80"/>
      <c r="H120" s="11">
        <f t="shared" si="3"/>
        <v>57849158.259999983</v>
      </c>
    </row>
    <row r="121" spans="1:8" ht="31.5" x14ac:dyDescent="0.25">
      <c r="A121" s="68">
        <v>45149</v>
      </c>
      <c r="B121" s="82" t="s">
        <v>257</v>
      </c>
      <c r="C121" s="83" t="s">
        <v>93</v>
      </c>
      <c r="D121" s="34" t="s">
        <v>258</v>
      </c>
      <c r="E121" s="80"/>
      <c r="F121" s="80">
        <v>11800</v>
      </c>
      <c r="G121" s="80"/>
      <c r="H121" s="11">
        <f t="shared" si="3"/>
        <v>57860958.259999983</v>
      </c>
    </row>
    <row r="122" spans="1:8" ht="78.75" x14ac:dyDescent="0.25">
      <c r="A122" s="68">
        <v>45152</v>
      </c>
      <c r="B122" s="82" t="s">
        <v>259</v>
      </c>
      <c r="C122" s="83" t="s">
        <v>93</v>
      </c>
      <c r="D122" s="34" t="s">
        <v>260</v>
      </c>
      <c r="E122" s="80"/>
      <c r="F122" s="80">
        <v>73960.28</v>
      </c>
      <c r="G122" s="80"/>
      <c r="H122" s="11">
        <f t="shared" si="3"/>
        <v>57934918.539999984</v>
      </c>
    </row>
    <row r="123" spans="1:8" ht="31.5" x14ac:dyDescent="0.25">
      <c r="A123" s="68">
        <v>45152</v>
      </c>
      <c r="B123" s="82" t="s">
        <v>261</v>
      </c>
      <c r="C123" s="83" t="s">
        <v>90</v>
      </c>
      <c r="D123" s="34" t="s">
        <v>262</v>
      </c>
      <c r="E123" s="80"/>
      <c r="F123" s="80">
        <v>38745.19</v>
      </c>
      <c r="G123" s="80"/>
      <c r="H123" s="11">
        <f t="shared" si="3"/>
        <v>57973663.729999982</v>
      </c>
    </row>
    <row r="124" spans="1:8" ht="31.5" x14ac:dyDescent="0.25">
      <c r="A124" s="68">
        <v>45152</v>
      </c>
      <c r="B124" s="82" t="s">
        <v>263</v>
      </c>
      <c r="C124" s="83" t="s">
        <v>93</v>
      </c>
      <c r="D124" s="34" t="s">
        <v>264</v>
      </c>
      <c r="E124" s="80"/>
      <c r="F124" s="80">
        <v>40506.6</v>
      </c>
      <c r="G124" s="80"/>
      <c r="H124" s="11">
        <f t="shared" si="3"/>
        <v>58014170.329999983</v>
      </c>
    </row>
    <row r="125" spans="1:8" ht="31.5" x14ac:dyDescent="0.25">
      <c r="A125" s="68">
        <v>45152</v>
      </c>
      <c r="B125" s="82" t="s">
        <v>265</v>
      </c>
      <c r="C125" s="83" t="s">
        <v>90</v>
      </c>
      <c r="D125" s="34" t="s">
        <v>266</v>
      </c>
      <c r="E125" s="80"/>
      <c r="F125" s="80">
        <v>23600</v>
      </c>
      <c r="G125" s="80"/>
      <c r="H125" s="11">
        <f t="shared" si="3"/>
        <v>58037770.329999983</v>
      </c>
    </row>
    <row r="126" spans="1:8" ht="47.25" x14ac:dyDescent="0.25">
      <c r="A126" s="64">
        <v>45153</v>
      </c>
      <c r="B126" s="77" t="s">
        <v>267</v>
      </c>
      <c r="C126" s="78" t="s">
        <v>268</v>
      </c>
      <c r="D126" s="79" t="s">
        <v>269</v>
      </c>
      <c r="E126" s="77" t="s">
        <v>84</v>
      </c>
      <c r="F126" s="80"/>
      <c r="G126" s="81">
        <v>118000</v>
      </c>
      <c r="H126" s="11">
        <f t="shared" si="3"/>
        <v>57919770.329999983</v>
      </c>
    </row>
    <row r="127" spans="1:8" ht="47.25" x14ac:dyDescent="0.25">
      <c r="A127" s="64">
        <v>45153</v>
      </c>
      <c r="B127" s="77" t="s">
        <v>270</v>
      </c>
      <c r="C127" s="78" t="s">
        <v>86</v>
      </c>
      <c r="D127" s="79" t="s">
        <v>271</v>
      </c>
      <c r="E127" s="77" t="s">
        <v>272</v>
      </c>
      <c r="F127" s="80"/>
      <c r="G127" s="81">
        <v>133954.19</v>
      </c>
      <c r="H127" s="11">
        <f t="shared" si="3"/>
        <v>57785816.139999986</v>
      </c>
    </row>
    <row r="128" spans="1:8" ht="47.25" x14ac:dyDescent="0.25">
      <c r="A128" s="64">
        <v>45153</v>
      </c>
      <c r="B128" s="77" t="s">
        <v>273</v>
      </c>
      <c r="C128" s="78" t="s">
        <v>209</v>
      </c>
      <c r="D128" s="79" t="s">
        <v>274</v>
      </c>
      <c r="E128" s="77" t="s">
        <v>275</v>
      </c>
      <c r="F128" s="80"/>
      <c r="G128" s="81">
        <v>167474.75</v>
      </c>
      <c r="H128" s="11">
        <f t="shared" si="3"/>
        <v>57618341.389999986</v>
      </c>
    </row>
    <row r="129" spans="1:8" ht="31.5" x14ac:dyDescent="0.25">
      <c r="A129" s="64">
        <v>45153</v>
      </c>
      <c r="B129" s="77" t="s">
        <v>276</v>
      </c>
      <c r="C129" s="78" t="s">
        <v>277</v>
      </c>
      <c r="D129" s="79" t="s">
        <v>278</v>
      </c>
      <c r="E129" s="77" t="s">
        <v>279</v>
      </c>
      <c r="F129" s="80"/>
      <c r="G129" s="81">
        <v>3139489.38</v>
      </c>
      <c r="H129" s="11">
        <f t="shared" si="3"/>
        <v>54478852.009999983</v>
      </c>
    </row>
    <row r="130" spans="1:8" ht="31.5" x14ac:dyDescent="0.25">
      <c r="A130" s="68">
        <v>45153</v>
      </c>
      <c r="B130" s="82" t="s">
        <v>280</v>
      </c>
      <c r="C130" s="83" t="s">
        <v>90</v>
      </c>
      <c r="D130" s="34" t="s">
        <v>281</v>
      </c>
      <c r="E130" s="80"/>
      <c r="F130" s="80">
        <v>47200</v>
      </c>
      <c r="G130" s="80"/>
      <c r="H130" s="11">
        <f t="shared" si="3"/>
        <v>54526052.009999983</v>
      </c>
    </row>
    <row r="131" spans="1:8" ht="31.5" x14ac:dyDescent="0.25">
      <c r="A131" s="68">
        <v>45153</v>
      </c>
      <c r="B131" s="82" t="s">
        <v>282</v>
      </c>
      <c r="C131" s="83" t="s">
        <v>90</v>
      </c>
      <c r="D131" s="34" t="s">
        <v>283</v>
      </c>
      <c r="E131" s="80"/>
      <c r="F131" s="80">
        <v>8700</v>
      </c>
      <c r="G131" s="80"/>
      <c r="H131" s="11">
        <f t="shared" si="3"/>
        <v>54534752.009999983</v>
      </c>
    </row>
    <row r="132" spans="1:8" ht="47.25" x14ac:dyDescent="0.25">
      <c r="A132" s="68">
        <v>45153</v>
      </c>
      <c r="B132" s="82" t="s">
        <v>284</v>
      </c>
      <c r="C132" s="83" t="s">
        <v>93</v>
      </c>
      <c r="D132" s="34" t="s">
        <v>285</v>
      </c>
      <c r="E132" s="80"/>
      <c r="F132" s="80">
        <v>10200</v>
      </c>
      <c r="G132" s="80"/>
      <c r="H132" s="11">
        <f t="shared" si="3"/>
        <v>54544952.009999983</v>
      </c>
    </row>
    <row r="133" spans="1:8" ht="63" x14ac:dyDescent="0.25">
      <c r="A133" s="68">
        <v>45153</v>
      </c>
      <c r="B133" s="82" t="s">
        <v>286</v>
      </c>
      <c r="C133" s="83" t="s">
        <v>93</v>
      </c>
      <c r="D133" s="34" t="s">
        <v>287</v>
      </c>
      <c r="E133" s="80"/>
      <c r="F133" s="80">
        <v>31800</v>
      </c>
      <c r="G133" s="71"/>
      <c r="H133" s="11">
        <f t="shared" si="3"/>
        <v>54576752.009999983</v>
      </c>
    </row>
    <row r="134" spans="1:8" ht="47.25" x14ac:dyDescent="0.25">
      <c r="A134" s="68">
        <v>45153</v>
      </c>
      <c r="B134" s="82" t="s">
        <v>288</v>
      </c>
      <c r="C134" s="83" t="s">
        <v>93</v>
      </c>
      <c r="D134" s="34" t="s">
        <v>289</v>
      </c>
      <c r="E134" s="80"/>
      <c r="F134" s="80">
        <v>4467.8</v>
      </c>
      <c r="G134" s="71"/>
      <c r="H134" s="11">
        <f t="shared" si="3"/>
        <v>54581219.80999998</v>
      </c>
    </row>
    <row r="135" spans="1:8" ht="47.25" x14ac:dyDescent="0.25">
      <c r="A135" s="64">
        <v>45155</v>
      </c>
      <c r="B135" s="77" t="s">
        <v>290</v>
      </c>
      <c r="C135" s="78" t="s">
        <v>291</v>
      </c>
      <c r="D135" s="79" t="s">
        <v>292</v>
      </c>
      <c r="E135" s="77" t="s">
        <v>293</v>
      </c>
      <c r="F135" s="80"/>
      <c r="G135" s="81">
        <v>667808.67000000004</v>
      </c>
      <c r="H135" s="11">
        <f t="shared" si="3"/>
        <v>53913411.139999978</v>
      </c>
    </row>
    <row r="136" spans="1:8" ht="31.5" x14ac:dyDescent="0.25">
      <c r="A136" s="64">
        <v>45155</v>
      </c>
      <c r="B136" s="77" t="s">
        <v>294</v>
      </c>
      <c r="C136" s="78" t="s">
        <v>295</v>
      </c>
      <c r="D136" s="79" t="s">
        <v>296</v>
      </c>
      <c r="E136" s="77" t="s">
        <v>297</v>
      </c>
      <c r="F136" s="80"/>
      <c r="G136" s="81">
        <v>37891.26</v>
      </c>
      <c r="H136" s="11">
        <f t="shared" si="3"/>
        <v>53875519.87999998</v>
      </c>
    </row>
    <row r="137" spans="1:8" ht="31.5" x14ac:dyDescent="0.25">
      <c r="A137" s="68">
        <v>45155</v>
      </c>
      <c r="B137" s="82" t="s">
        <v>298</v>
      </c>
      <c r="C137" s="83" t="s">
        <v>93</v>
      </c>
      <c r="D137" s="34" t="s">
        <v>299</v>
      </c>
      <c r="E137" s="69"/>
      <c r="F137" s="80">
        <v>21394.91</v>
      </c>
      <c r="G137" s="71"/>
      <c r="H137" s="11">
        <f t="shared" si="3"/>
        <v>53896914.789999977</v>
      </c>
    </row>
    <row r="138" spans="1:8" ht="31.5" x14ac:dyDescent="0.25">
      <c r="A138" s="68">
        <v>45155</v>
      </c>
      <c r="B138" s="82" t="s">
        <v>300</v>
      </c>
      <c r="C138" s="83" t="s">
        <v>93</v>
      </c>
      <c r="D138" s="34" t="s">
        <v>301</v>
      </c>
      <c r="E138" s="69"/>
      <c r="F138" s="80">
        <v>21394.91</v>
      </c>
      <c r="G138" s="71"/>
      <c r="H138" s="11">
        <f t="shared" si="3"/>
        <v>53918309.699999973</v>
      </c>
    </row>
    <row r="139" spans="1:8" ht="31.5" x14ac:dyDescent="0.25">
      <c r="A139" s="68">
        <v>45155</v>
      </c>
      <c r="B139" s="82" t="s">
        <v>302</v>
      </c>
      <c r="C139" s="83" t="s">
        <v>90</v>
      </c>
      <c r="D139" s="34" t="s">
        <v>303</v>
      </c>
      <c r="E139" s="80"/>
      <c r="F139" s="80">
        <v>11800</v>
      </c>
      <c r="G139" s="80"/>
      <c r="H139" s="11">
        <f t="shared" si="3"/>
        <v>53930109.699999973</v>
      </c>
    </row>
    <row r="140" spans="1:8" ht="31.5" x14ac:dyDescent="0.25">
      <c r="A140" s="68">
        <v>45155</v>
      </c>
      <c r="B140" s="82" t="s">
        <v>304</v>
      </c>
      <c r="C140" s="83" t="s">
        <v>93</v>
      </c>
      <c r="D140" s="34" t="s">
        <v>305</v>
      </c>
      <c r="E140" s="80"/>
      <c r="F140" s="80">
        <v>11800</v>
      </c>
      <c r="G140" s="80"/>
      <c r="H140" s="11">
        <f t="shared" si="3"/>
        <v>53941909.699999973</v>
      </c>
    </row>
    <row r="141" spans="1:8" ht="63" x14ac:dyDescent="0.25">
      <c r="A141" s="68">
        <v>45156</v>
      </c>
      <c r="B141" s="82" t="s">
        <v>306</v>
      </c>
      <c r="C141" s="83" t="s">
        <v>93</v>
      </c>
      <c r="D141" s="34" t="s">
        <v>307</v>
      </c>
      <c r="E141" s="80"/>
      <c r="F141" s="80">
        <v>147900</v>
      </c>
      <c r="G141" s="80"/>
      <c r="H141" s="11">
        <f t="shared" si="3"/>
        <v>54089809.699999973</v>
      </c>
    </row>
    <row r="142" spans="1:8" ht="31.5" x14ac:dyDescent="0.25">
      <c r="A142" s="68">
        <v>45156</v>
      </c>
      <c r="B142" s="82" t="s">
        <v>308</v>
      </c>
      <c r="C142" s="83" t="s">
        <v>93</v>
      </c>
      <c r="D142" s="34" t="s">
        <v>309</v>
      </c>
      <c r="E142" s="80"/>
      <c r="F142" s="80">
        <v>35400</v>
      </c>
      <c r="G142" s="80"/>
      <c r="H142" s="11">
        <f t="shared" si="3"/>
        <v>54125209.699999973</v>
      </c>
    </row>
    <row r="143" spans="1:8" ht="31.5" x14ac:dyDescent="0.25">
      <c r="A143" s="68">
        <v>45156</v>
      </c>
      <c r="B143" s="82" t="s">
        <v>310</v>
      </c>
      <c r="C143" s="83" t="s">
        <v>93</v>
      </c>
      <c r="D143" s="34" t="s">
        <v>311</v>
      </c>
      <c r="E143" s="80"/>
      <c r="F143" s="80">
        <v>50400</v>
      </c>
      <c r="G143" s="80"/>
      <c r="H143" s="11">
        <f t="shared" si="3"/>
        <v>54175609.699999973</v>
      </c>
    </row>
    <row r="144" spans="1:8" ht="15.75" x14ac:dyDescent="0.25">
      <c r="A144" s="64">
        <v>45159</v>
      </c>
      <c r="B144" s="77" t="s">
        <v>312</v>
      </c>
      <c r="C144" s="78" t="s">
        <v>313</v>
      </c>
      <c r="D144" s="79" t="s">
        <v>314</v>
      </c>
      <c r="E144" s="77" t="s">
        <v>315</v>
      </c>
      <c r="F144" s="80"/>
      <c r="G144" s="81">
        <v>127596</v>
      </c>
      <c r="H144" s="11">
        <f t="shared" si="3"/>
        <v>54048013.699999973</v>
      </c>
    </row>
    <row r="145" spans="1:8" ht="31.5" x14ac:dyDescent="0.25">
      <c r="A145" s="68">
        <v>45159</v>
      </c>
      <c r="B145" s="82" t="s">
        <v>316</v>
      </c>
      <c r="C145" s="83" t="s">
        <v>90</v>
      </c>
      <c r="D145" s="34" t="s">
        <v>317</v>
      </c>
      <c r="E145" s="80"/>
      <c r="F145" s="80">
        <v>73000</v>
      </c>
      <c r="G145" s="80"/>
      <c r="H145" s="11">
        <f t="shared" si="3"/>
        <v>54121013.699999973</v>
      </c>
    </row>
    <row r="146" spans="1:8" ht="31.5" x14ac:dyDescent="0.25">
      <c r="A146" s="68">
        <v>45159</v>
      </c>
      <c r="B146" s="82" t="s">
        <v>318</v>
      </c>
      <c r="C146" s="83" t="s">
        <v>93</v>
      </c>
      <c r="D146" s="34" t="s">
        <v>319</v>
      </c>
      <c r="E146" s="80"/>
      <c r="F146" s="80">
        <v>56223.97</v>
      </c>
      <c r="G146" s="71"/>
      <c r="H146" s="11">
        <f t="shared" si="3"/>
        <v>54177237.669999972</v>
      </c>
    </row>
    <row r="147" spans="1:8" ht="31.5" x14ac:dyDescent="0.25">
      <c r="A147" s="64">
        <v>45160</v>
      </c>
      <c r="B147" s="77" t="s">
        <v>320</v>
      </c>
      <c r="C147" s="78" t="s">
        <v>321</v>
      </c>
      <c r="D147" s="79" t="s">
        <v>322</v>
      </c>
      <c r="E147" s="77" t="s">
        <v>155</v>
      </c>
      <c r="F147" s="80"/>
      <c r="G147" s="81">
        <v>13570</v>
      </c>
      <c r="H147" s="11">
        <f t="shared" si="3"/>
        <v>54163667.669999972</v>
      </c>
    </row>
    <row r="148" spans="1:8" ht="31.5" x14ac:dyDescent="0.25">
      <c r="A148" s="64">
        <v>45160</v>
      </c>
      <c r="B148" s="77" t="s">
        <v>323</v>
      </c>
      <c r="C148" s="78" t="s">
        <v>324</v>
      </c>
      <c r="D148" s="79" t="s">
        <v>325</v>
      </c>
      <c r="E148" s="77" t="s">
        <v>326</v>
      </c>
      <c r="F148" s="80"/>
      <c r="G148" s="81">
        <v>44840</v>
      </c>
      <c r="H148" s="11">
        <f t="shared" si="3"/>
        <v>54118827.669999972</v>
      </c>
    </row>
    <row r="149" spans="1:8" ht="31.5" x14ac:dyDescent="0.25">
      <c r="A149" s="64">
        <v>45160</v>
      </c>
      <c r="B149" s="77" t="s">
        <v>327</v>
      </c>
      <c r="C149" s="78" t="s">
        <v>328</v>
      </c>
      <c r="D149" s="79" t="s">
        <v>329</v>
      </c>
      <c r="E149" s="77" t="s">
        <v>330</v>
      </c>
      <c r="F149" s="80"/>
      <c r="G149" s="81">
        <v>352849.5</v>
      </c>
      <c r="H149" s="11">
        <f t="shared" si="3"/>
        <v>53765978.169999972</v>
      </c>
    </row>
    <row r="150" spans="1:8" ht="47.25" x14ac:dyDescent="0.25">
      <c r="A150" s="68">
        <v>45160</v>
      </c>
      <c r="B150" s="82" t="s">
        <v>331</v>
      </c>
      <c r="C150" s="83" t="s">
        <v>93</v>
      </c>
      <c r="D150" s="34" t="s">
        <v>332</v>
      </c>
      <c r="E150" s="80"/>
      <c r="F150" s="80">
        <v>59000</v>
      </c>
      <c r="G150" s="71"/>
      <c r="H150" s="11">
        <f t="shared" si="3"/>
        <v>53824978.169999972</v>
      </c>
    </row>
    <row r="151" spans="1:8" ht="47.25" x14ac:dyDescent="0.25">
      <c r="A151" s="68">
        <v>45162</v>
      </c>
      <c r="B151" s="82" t="s">
        <v>333</v>
      </c>
      <c r="C151" s="83" t="s">
        <v>90</v>
      </c>
      <c r="D151" s="34" t="s">
        <v>334</v>
      </c>
      <c r="E151" s="80"/>
      <c r="F151" s="80">
        <v>79526</v>
      </c>
      <c r="G151" s="71"/>
      <c r="H151" s="11">
        <f t="shared" si="3"/>
        <v>53904504.169999972</v>
      </c>
    </row>
    <row r="152" spans="1:8" ht="47.25" x14ac:dyDescent="0.25">
      <c r="A152" s="68">
        <v>45162</v>
      </c>
      <c r="B152" s="82" t="s">
        <v>335</v>
      </c>
      <c r="C152" s="83" t="s">
        <v>90</v>
      </c>
      <c r="D152" s="34" t="s">
        <v>336</v>
      </c>
      <c r="E152" s="80"/>
      <c r="F152" s="80">
        <v>104000</v>
      </c>
      <c r="G152" s="71"/>
      <c r="H152" s="11">
        <f t="shared" si="3"/>
        <v>54008504.169999972</v>
      </c>
    </row>
    <row r="153" spans="1:8" ht="94.5" x14ac:dyDescent="0.25">
      <c r="A153" s="68">
        <v>45162</v>
      </c>
      <c r="B153" s="82" t="s">
        <v>337</v>
      </c>
      <c r="C153" s="83" t="s">
        <v>93</v>
      </c>
      <c r="D153" s="34" t="s">
        <v>338</v>
      </c>
      <c r="E153" s="80"/>
      <c r="F153" s="80">
        <v>47096</v>
      </c>
      <c r="G153" s="80"/>
      <c r="H153" s="11">
        <f t="shared" si="3"/>
        <v>54055600.169999972</v>
      </c>
    </row>
    <row r="154" spans="1:8" ht="47.25" x14ac:dyDescent="0.25">
      <c r="A154" s="64">
        <v>45163</v>
      </c>
      <c r="B154" s="77" t="s">
        <v>339</v>
      </c>
      <c r="C154" s="78" t="s">
        <v>340</v>
      </c>
      <c r="D154" s="79" t="s">
        <v>341</v>
      </c>
      <c r="E154" s="77" t="s">
        <v>342</v>
      </c>
      <c r="F154" s="80"/>
      <c r="G154" s="81">
        <v>53100</v>
      </c>
      <c r="H154" s="11">
        <f t="shared" si="3"/>
        <v>54002500.169999972</v>
      </c>
    </row>
    <row r="155" spans="1:8" ht="47.25" x14ac:dyDescent="0.25">
      <c r="A155" s="64">
        <v>45163</v>
      </c>
      <c r="B155" s="77" t="s">
        <v>343</v>
      </c>
      <c r="C155" s="78" t="s">
        <v>344</v>
      </c>
      <c r="D155" s="34" t="s">
        <v>345</v>
      </c>
      <c r="E155" s="69" t="s">
        <v>346</v>
      </c>
      <c r="F155" s="80"/>
      <c r="G155" s="85">
        <v>14500</v>
      </c>
      <c r="H155" s="11">
        <f t="shared" si="3"/>
        <v>53988000.169999972</v>
      </c>
    </row>
    <row r="156" spans="1:8" ht="31.5" x14ac:dyDescent="0.25">
      <c r="A156" s="68">
        <v>45163</v>
      </c>
      <c r="B156" s="82" t="s">
        <v>347</v>
      </c>
      <c r="C156" s="83" t="s">
        <v>90</v>
      </c>
      <c r="D156" s="34" t="s">
        <v>348</v>
      </c>
      <c r="E156" s="80"/>
      <c r="F156" s="80">
        <v>83300</v>
      </c>
      <c r="G156" s="80"/>
      <c r="H156" s="11">
        <f t="shared" si="3"/>
        <v>54071300.169999972</v>
      </c>
    </row>
    <row r="157" spans="1:8" ht="31.5" x14ac:dyDescent="0.25">
      <c r="A157" s="68">
        <v>45163</v>
      </c>
      <c r="B157" s="82" t="s">
        <v>349</v>
      </c>
      <c r="C157" s="83" t="s">
        <v>93</v>
      </c>
      <c r="D157" s="34" t="s">
        <v>350</v>
      </c>
      <c r="E157" s="80"/>
      <c r="F157" s="80">
        <v>2709.81</v>
      </c>
      <c r="G157" s="80"/>
      <c r="H157" s="11">
        <f t="shared" si="3"/>
        <v>54074009.979999974</v>
      </c>
    </row>
    <row r="158" spans="1:8" ht="31.5" x14ac:dyDescent="0.25">
      <c r="A158" s="68">
        <v>45163</v>
      </c>
      <c r="B158" s="82" t="s">
        <v>351</v>
      </c>
      <c r="C158" s="83" t="s">
        <v>93</v>
      </c>
      <c r="D158" s="34" t="s">
        <v>352</v>
      </c>
      <c r="E158" s="80"/>
      <c r="F158" s="80">
        <v>3286.3</v>
      </c>
      <c r="G158" s="71"/>
      <c r="H158" s="11">
        <f t="shared" si="3"/>
        <v>54077296.279999971</v>
      </c>
    </row>
    <row r="159" spans="1:8" ht="31.5" x14ac:dyDescent="0.25">
      <c r="A159" s="68">
        <v>45163</v>
      </c>
      <c r="B159" s="82" t="s">
        <v>353</v>
      </c>
      <c r="C159" s="83" t="s">
        <v>93</v>
      </c>
      <c r="D159" s="34" t="s">
        <v>352</v>
      </c>
      <c r="E159" s="80"/>
      <c r="F159" s="80">
        <v>2647.92</v>
      </c>
      <c r="G159" s="86"/>
      <c r="H159" s="11">
        <f t="shared" si="3"/>
        <v>54079944.199999973</v>
      </c>
    </row>
    <row r="160" spans="1:8" ht="31.5" x14ac:dyDescent="0.25">
      <c r="A160" s="68">
        <v>45163</v>
      </c>
      <c r="B160" s="82" t="s">
        <v>354</v>
      </c>
      <c r="C160" s="83" t="s">
        <v>93</v>
      </c>
      <c r="D160" s="34" t="s">
        <v>355</v>
      </c>
      <c r="E160" s="80"/>
      <c r="F160" s="80">
        <v>2666.8</v>
      </c>
      <c r="G160" s="86"/>
      <c r="H160" s="11">
        <f t="shared" si="3"/>
        <v>54082610.99999997</v>
      </c>
    </row>
    <row r="161" spans="1:8" ht="31.5" x14ac:dyDescent="0.25">
      <c r="A161" s="68">
        <v>45163</v>
      </c>
      <c r="B161" s="82" t="s">
        <v>356</v>
      </c>
      <c r="C161" s="83" t="s">
        <v>90</v>
      </c>
      <c r="D161" s="34" t="s">
        <v>357</v>
      </c>
      <c r="E161" s="80"/>
      <c r="F161" s="80">
        <v>23600</v>
      </c>
      <c r="G161" s="71"/>
      <c r="H161" s="11">
        <f t="shared" si="3"/>
        <v>54106210.99999997</v>
      </c>
    </row>
    <row r="162" spans="1:8" ht="47.25" x14ac:dyDescent="0.25">
      <c r="A162" s="68">
        <v>45163</v>
      </c>
      <c r="B162" s="82" t="s">
        <v>358</v>
      </c>
      <c r="C162" s="83" t="s">
        <v>93</v>
      </c>
      <c r="D162" s="34" t="s">
        <v>359</v>
      </c>
      <c r="E162" s="80"/>
      <c r="F162" s="80">
        <v>101700.6</v>
      </c>
      <c r="G162" s="71"/>
      <c r="H162" s="11">
        <f t="shared" si="3"/>
        <v>54207911.599999972</v>
      </c>
    </row>
    <row r="163" spans="1:8" ht="31.5" x14ac:dyDescent="0.25">
      <c r="A163" s="68">
        <v>45163</v>
      </c>
      <c r="B163" s="82" t="s">
        <v>360</v>
      </c>
      <c r="C163" s="83" t="s">
        <v>90</v>
      </c>
      <c r="D163" s="34" t="s">
        <v>361</v>
      </c>
      <c r="E163" s="80"/>
      <c r="F163" s="80">
        <v>23600</v>
      </c>
      <c r="G163" s="80"/>
      <c r="H163" s="11">
        <f t="shared" si="3"/>
        <v>54231511.599999972</v>
      </c>
    </row>
    <row r="164" spans="1:8" ht="31.5" x14ac:dyDescent="0.25">
      <c r="A164" s="68">
        <v>45166</v>
      </c>
      <c r="B164" s="82" t="s">
        <v>362</v>
      </c>
      <c r="C164" s="83" t="s">
        <v>90</v>
      </c>
      <c r="D164" s="34" t="s">
        <v>363</v>
      </c>
      <c r="E164" s="80"/>
      <c r="F164" s="80">
        <v>26000</v>
      </c>
      <c r="G164" s="86"/>
      <c r="H164" s="11">
        <f t="shared" si="3"/>
        <v>54257511.599999972</v>
      </c>
    </row>
    <row r="165" spans="1:8" ht="31.5" x14ac:dyDescent="0.25">
      <c r="A165" s="68">
        <v>45166</v>
      </c>
      <c r="B165" s="82" t="s">
        <v>133</v>
      </c>
      <c r="C165" s="83" t="s">
        <v>93</v>
      </c>
      <c r="D165" s="34" t="s">
        <v>364</v>
      </c>
      <c r="E165" s="80"/>
      <c r="F165" s="80">
        <v>23600</v>
      </c>
      <c r="G165" s="86"/>
      <c r="H165" s="11">
        <f t="shared" si="3"/>
        <v>54281111.599999972</v>
      </c>
    </row>
    <row r="166" spans="1:8" ht="31.5" x14ac:dyDescent="0.25">
      <c r="A166" s="68">
        <v>45166</v>
      </c>
      <c r="B166" s="82" t="s">
        <v>365</v>
      </c>
      <c r="C166" s="83" t="s">
        <v>93</v>
      </c>
      <c r="D166" s="34" t="s">
        <v>366</v>
      </c>
      <c r="E166" s="80"/>
      <c r="F166" s="80">
        <v>23600</v>
      </c>
      <c r="G166" s="86"/>
      <c r="H166" s="11">
        <f t="shared" si="3"/>
        <v>54304711.599999972</v>
      </c>
    </row>
    <row r="167" spans="1:8" ht="31.5" x14ac:dyDescent="0.25">
      <c r="A167" s="68">
        <v>45166</v>
      </c>
      <c r="B167" s="82" t="s">
        <v>367</v>
      </c>
      <c r="C167" s="83" t="s">
        <v>93</v>
      </c>
      <c r="D167" s="34" t="s">
        <v>368</v>
      </c>
      <c r="E167" s="69"/>
      <c r="F167" s="80">
        <v>11800</v>
      </c>
      <c r="G167" s="71"/>
      <c r="H167" s="11">
        <f t="shared" si="3"/>
        <v>54316511.599999972</v>
      </c>
    </row>
    <row r="168" spans="1:8" ht="31.5" x14ac:dyDescent="0.25">
      <c r="A168" s="68">
        <v>45167</v>
      </c>
      <c r="B168" s="82" t="s">
        <v>369</v>
      </c>
      <c r="C168" s="83" t="s">
        <v>90</v>
      </c>
      <c r="D168" s="34" t="s">
        <v>370</v>
      </c>
      <c r="E168" s="80"/>
      <c r="F168" s="80">
        <v>33780</v>
      </c>
      <c r="G168" s="86"/>
      <c r="H168" s="11">
        <f t="shared" si="3"/>
        <v>54350291.599999972</v>
      </c>
    </row>
    <row r="169" spans="1:8" ht="31.5" x14ac:dyDescent="0.25">
      <c r="A169" s="68">
        <v>45167</v>
      </c>
      <c r="B169" s="82" t="s">
        <v>168</v>
      </c>
      <c r="C169" s="83" t="s">
        <v>90</v>
      </c>
      <c r="D169" s="34" t="s">
        <v>371</v>
      </c>
      <c r="E169" s="80"/>
      <c r="F169" s="80">
        <v>46100</v>
      </c>
      <c r="G169" s="86"/>
      <c r="H169" s="11">
        <f t="shared" si="3"/>
        <v>54396391.599999972</v>
      </c>
    </row>
    <row r="170" spans="1:8" ht="31.5" x14ac:dyDescent="0.25">
      <c r="A170" s="68">
        <v>45167</v>
      </c>
      <c r="B170" s="82" t="s">
        <v>372</v>
      </c>
      <c r="C170" s="83" t="s">
        <v>93</v>
      </c>
      <c r="D170" s="34" t="s">
        <v>373</v>
      </c>
      <c r="E170" s="80"/>
      <c r="F170" s="80">
        <v>11800</v>
      </c>
      <c r="G170" s="86"/>
      <c r="H170" s="11">
        <f t="shared" si="3"/>
        <v>54408191.599999972</v>
      </c>
    </row>
    <row r="171" spans="1:8" ht="31.5" x14ac:dyDescent="0.25">
      <c r="A171" s="68">
        <v>45167</v>
      </c>
      <c r="B171" s="82" t="s">
        <v>374</v>
      </c>
      <c r="C171" s="83" t="s">
        <v>93</v>
      </c>
      <c r="D171" s="34" t="s">
        <v>375</v>
      </c>
      <c r="E171" s="80"/>
      <c r="F171" s="80">
        <v>35400</v>
      </c>
      <c r="G171" s="80"/>
      <c r="H171" s="11">
        <f t="shared" si="3"/>
        <v>54443591.599999972</v>
      </c>
    </row>
    <row r="172" spans="1:8" ht="31.5" x14ac:dyDescent="0.25">
      <c r="A172" s="68">
        <v>45168</v>
      </c>
      <c r="B172" s="82" t="s">
        <v>376</v>
      </c>
      <c r="C172" s="83" t="s">
        <v>90</v>
      </c>
      <c r="D172" s="34" t="s">
        <v>377</v>
      </c>
      <c r="E172" s="80"/>
      <c r="F172" s="80">
        <v>11800</v>
      </c>
      <c r="G172" s="71"/>
      <c r="H172" s="11">
        <f t="shared" si="3"/>
        <v>54455391.599999972</v>
      </c>
    </row>
    <row r="173" spans="1:8" ht="31.5" x14ac:dyDescent="0.25">
      <c r="A173" s="68">
        <v>45168</v>
      </c>
      <c r="B173" s="82" t="s">
        <v>378</v>
      </c>
      <c r="C173" s="83" t="s">
        <v>90</v>
      </c>
      <c r="D173" s="34" t="s">
        <v>379</v>
      </c>
      <c r="E173" s="80"/>
      <c r="F173" s="80">
        <v>15300</v>
      </c>
      <c r="G173" s="71"/>
      <c r="H173" s="11">
        <f t="shared" si="3"/>
        <v>54470691.599999972</v>
      </c>
    </row>
    <row r="174" spans="1:8" ht="31.5" x14ac:dyDescent="0.25">
      <c r="A174" s="68">
        <v>45168</v>
      </c>
      <c r="B174" s="82" t="s">
        <v>380</v>
      </c>
      <c r="C174" s="83" t="s">
        <v>93</v>
      </c>
      <c r="D174" s="34" t="s">
        <v>381</v>
      </c>
      <c r="E174" s="80"/>
      <c r="F174" s="80">
        <v>11800</v>
      </c>
      <c r="G174" s="71"/>
      <c r="H174" s="11">
        <f t="shared" si="3"/>
        <v>54482491.599999972</v>
      </c>
    </row>
    <row r="175" spans="1:8" ht="31.5" x14ac:dyDescent="0.25">
      <c r="A175" s="68">
        <v>45169</v>
      </c>
      <c r="B175" s="82" t="s">
        <v>382</v>
      </c>
      <c r="C175" s="83" t="s">
        <v>90</v>
      </c>
      <c r="D175" s="34" t="s">
        <v>383</v>
      </c>
      <c r="E175" s="80"/>
      <c r="F175" s="80">
        <v>21874.85</v>
      </c>
      <c r="G175" s="71"/>
      <c r="H175" s="11">
        <f t="shared" si="3"/>
        <v>54504366.449999973</v>
      </c>
    </row>
    <row r="176" spans="1:8" ht="31.5" x14ac:dyDescent="0.25">
      <c r="A176" s="68">
        <v>45169</v>
      </c>
      <c r="B176" s="82" t="s">
        <v>384</v>
      </c>
      <c r="C176" s="83" t="s">
        <v>90</v>
      </c>
      <c r="D176" s="34" t="s">
        <v>385</v>
      </c>
      <c r="E176" s="69"/>
      <c r="F176" s="80">
        <v>23600</v>
      </c>
      <c r="G176" s="71"/>
      <c r="H176" s="11">
        <f t="shared" ref="H176" si="4">H175+F176-G176</f>
        <v>54527966.449999973</v>
      </c>
    </row>
    <row r="177" spans="1:8" ht="31.5" x14ac:dyDescent="0.25">
      <c r="A177" s="68">
        <v>45169</v>
      </c>
      <c r="B177" s="82" t="s">
        <v>386</v>
      </c>
      <c r="C177" s="83" t="s">
        <v>90</v>
      </c>
      <c r="D177" s="34" t="s">
        <v>387</v>
      </c>
      <c r="E177" s="80"/>
      <c r="F177" s="80">
        <v>26800</v>
      </c>
      <c r="G177" s="71"/>
      <c r="H177" s="11">
        <f>H176+F177-G177</f>
        <v>54554766.449999973</v>
      </c>
    </row>
    <row r="178" spans="1:8" ht="15.75" x14ac:dyDescent="0.25">
      <c r="A178" s="87"/>
      <c r="B178" s="88"/>
      <c r="C178" s="89"/>
      <c r="D178" s="10"/>
      <c r="E178" s="20"/>
      <c r="F178" s="8">
        <f>SUM(F46:F177)</f>
        <v>7126450.4199999971</v>
      </c>
      <c r="G178" s="8">
        <f>SUM(G46:G177)</f>
        <v>6889973.6499999994</v>
      </c>
      <c r="H178" s="9"/>
    </row>
    <row r="179" spans="1:8" x14ac:dyDescent="0.25">
      <c r="A179" s="72"/>
      <c r="C179" s="12"/>
      <c r="E179"/>
      <c r="G179" s="90"/>
    </row>
    <row r="180" spans="1:8" x14ac:dyDescent="0.25">
      <c r="A180" s="72"/>
      <c r="C180" s="12"/>
      <c r="E180"/>
      <c r="G180" s="90"/>
    </row>
    <row r="181" spans="1:8" x14ac:dyDescent="0.25">
      <c r="A181" s="72"/>
      <c r="C181" s="12"/>
      <c r="E181"/>
      <c r="G181" s="90"/>
      <c r="H181" s="90"/>
    </row>
    <row r="182" spans="1:8" ht="16.5" x14ac:dyDescent="0.25">
      <c r="A182" s="91"/>
      <c r="B182" s="12"/>
      <c r="C182" s="12"/>
      <c r="D182" s="13"/>
      <c r="E182" s="13"/>
      <c r="F182" s="14"/>
      <c r="G182" s="14"/>
      <c r="H182" s="92"/>
    </row>
    <row r="183" spans="1:8" ht="16.5" x14ac:dyDescent="0.25">
      <c r="A183" s="91"/>
      <c r="B183" s="12"/>
      <c r="C183" s="49"/>
      <c r="D183" s="13"/>
      <c r="E183" s="13"/>
      <c r="F183" s="14"/>
      <c r="G183" s="92"/>
      <c r="H183" s="14"/>
    </row>
    <row r="184" spans="1:8" ht="16.5" x14ac:dyDescent="0.25">
      <c r="A184" s="56" t="s">
        <v>18</v>
      </c>
      <c r="B184" s="56"/>
      <c r="C184" s="56"/>
      <c r="D184" s="56"/>
      <c r="E184" s="56"/>
      <c r="F184" s="56"/>
      <c r="G184" s="56"/>
      <c r="H184" s="56"/>
    </row>
    <row r="185" spans="1:8" ht="16.5" x14ac:dyDescent="0.25">
      <c r="A185" s="52" t="s">
        <v>19</v>
      </c>
      <c r="B185" s="52"/>
      <c r="C185" s="52"/>
      <c r="D185" s="52"/>
      <c r="E185" s="52"/>
      <c r="F185" s="52"/>
      <c r="G185" s="52"/>
      <c r="H185" s="52"/>
    </row>
    <row r="186" spans="1:8" ht="16.5" x14ac:dyDescent="0.25">
      <c r="A186" s="93"/>
      <c r="B186" s="48"/>
      <c r="C186" s="48"/>
      <c r="D186" s="48"/>
      <c r="E186" s="48"/>
      <c r="F186" s="48"/>
      <c r="G186" s="48"/>
      <c r="H186" s="48"/>
    </row>
    <row r="187" spans="1:8" ht="16.5" x14ac:dyDescent="0.25">
      <c r="A187" s="93"/>
      <c r="B187" s="48"/>
      <c r="C187" s="48"/>
      <c r="D187" s="48"/>
      <c r="E187" s="48"/>
      <c r="F187" s="48"/>
      <c r="G187" s="48"/>
      <c r="H187" s="48"/>
    </row>
    <row r="188" spans="1:8" ht="16.5" x14ac:dyDescent="0.25">
      <c r="A188" s="93"/>
      <c r="B188" s="48"/>
      <c r="C188" s="48"/>
      <c r="D188" s="48"/>
      <c r="E188" s="48"/>
      <c r="F188" s="48"/>
      <c r="G188" s="48"/>
      <c r="H188" s="48"/>
    </row>
    <row r="189" spans="1:8" ht="16.5" x14ac:dyDescent="0.25">
      <c r="A189" s="94"/>
      <c r="B189" s="17"/>
      <c r="C189" s="49"/>
      <c r="D189" s="18"/>
      <c r="E189" s="16"/>
      <c r="F189" s="14"/>
      <c r="G189" s="14"/>
      <c r="H189" s="14"/>
    </row>
    <row r="190" spans="1:8" ht="16.5" x14ac:dyDescent="0.25">
      <c r="A190" s="56" t="s">
        <v>388</v>
      </c>
      <c r="B190" s="56"/>
      <c r="C190" s="56"/>
      <c r="D190" s="14"/>
      <c r="E190" s="55" t="s">
        <v>20</v>
      </c>
      <c r="F190" s="55"/>
      <c r="G190" s="55"/>
      <c r="H190" s="55"/>
    </row>
    <row r="191" spans="1:8" ht="16.5" x14ac:dyDescent="0.25">
      <c r="A191" s="52" t="s">
        <v>389</v>
      </c>
      <c r="B191" s="52"/>
      <c r="C191" s="52"/>
      <c r="D191" s="14"/>
      <c r="E191" s="54" t="s">
        <v>21</v>
      </c>
      <c r="F191" s="54"/>
      <c r="G191" s="54"/>
      <c r="H191" s="54"/>
    </row>
  </sheetData>
  <autoFilter ref="A13:H17" xr:uid="{00000000-0001-0000-0000-000000000000}">
    <sortState xmlns:xlrd2="http://schemas.microsoft.com/office/spreadsheetml/2017/richdata2" ref="A14:H17">
      <sortCondition ref="A13:A17"/>
    </sortState>
  </autoFilter>
  <mergeCells count="18">
    <mergeCell ref="A191:C191"/>
    <mergeCell ref="E191:H191"/>
    <mergeCell ref="A43:H43"/>
    <mergeCell ref="C44:G44"/>
    <mergeCell ref="A184:H184"/>
    <mergeCell ref="A185:H185"/>
    <mergeCell ref="A190:C190"/>
    <mergeCell ref="E190:H190"/>
    <mergeCell ref="A4:H4"/>
    <mergeCell ref="A5:H5"/>
    <mergeCell ref="A6:H6"/>
    <mergeCell ref="A7:H7"/>
    <mergeCell ref="A8:H8"/>
    <mergeCell ref="A11:H11"/>
    <mergeCell ref="C12:G12"/>
    <mergeCell ref="A9:H9"/>
    <mergeCell ref="A27:H27"/>
    <mergeCell ref="C28:G28"/>
  </mergeCells>
  <pageMargins left="0.31496062992125984" right="0.19685039370078741" top="0.15748031496062992" bottom="0.15748031496062992" header="0.31496062992125984" footer="0.31496062992125984"/>
  <pageSetup paperSize="5"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Tempòral</dc:creator>
  <cp:lastModifiedBy>admin</cp:lastModifiedBy>
  <cp:lastPrinted>2023-09-05T16:54:47Z</cp:lastPrinted>
  <dcterms:created xsi:type="dcterms:W3CDTF">2017-08-14T15:06:18Z</dcterms:created>
  <dcterms:modified xsi:type="dcterms:W3CDTF">2023-09-12T14:40:03Z</dcterms:modified>
</cp:coreProperties>
</file>