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eptiembre 2023\Finanzas\"/>
    </mc:Choice>
  </mc:AlternateContent>
  <xr:revisionPtr revIDLastSave="0" documentId="13_ncr:1_{747FA1DA-E4EC-42F7-BE84-B8CD68953A9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LIBRO B" sheetId="1" r:id="rId1"/>
  </sheets>
  <definedNames>
    <definedName name="_xlnm._FilterDatabase" localSheetId="0" hidden="1">'LIBRO B'!$A$13:$H$13</definedName>
  </definedNames>
  <calcPr calcId="181029"/>
</workbook>
</file>

<file path=xl/calcChain.xml><?xml version="1.0" encoding="utf-8"?>
<calcChain xmlns="http://schemas.openxmlformats.org/spreadsheetml/2006/main">
  <c r="G165" i="1" l="1"/>
  <c r="F165" i="1"/>
  <c r="H47" i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5" i="1"/>
  <c r="H16" i="1" s="1"/>
  <c r="G17" i="1"/>
</calcChain>
</file>

<file path=xl/sharedStrings.xml><?xml version="1.0" encoding="utf-8"?>
<sst xmlns="http://schemas.openxmlformats.org/spreadsheetml/2006/main" count="471" uniqueCount="341">
  <si>
    <t>REPÚBLICA DOMINICANA</t>
  </si>
  <si>
    <t>MERCADOS DOMINICANOS DE ABASTO AGROPECUARIO</t>
  </si>
  <si>
    <t>MERCADOM</t>
  </si>
  <si>
    <t>LIBRO BANCO</t>
  </si>
  <si>
    <t xml:space="preserve">                  Cuenta Bancaria No.: 240-016154-7</t>
  </si>
  <si>
    <t>No. Ck/ Transf.</t>
  </si>
  <si>
    <t>Balance Inicial:</t>
  </si>
  <si>
    <t>Fecha</t>
  </si>
  <si>
    <t>Beneficiario</t>
  </si>
  <si>
    <t>Descripción</t>
  </si>
  <si>
    <t>Cuenta</t>
  </si>
  <si>
    <t>Débito</t>
  </si>
  <si>
    <t>Crédito</t>
  </si>
  <si>
    <t>Balance</t>
  </si>
  <si>
    <t>Pago Impuesto del 0.15%</t>
  </si>
  <si>
    <t>TOTALES DEL MES:</t>
  </si>
  <si>
    <t>Nota de Débito</t>
  </si>
  <si>
    <t>Comisión Bancaria</t>
  </si>
  <si>
    <t>Banco de Reservas de la República Dominicana</t>
  </si>
  <si>
    <t>Del 01 al 30 de Septiembre del 2023</t>
  </si>
  <si>
    <t xml:space="preserve">                  Cuenta Bancaria No.: 100010102384894           Fondo No.: 0100</t>
  </si>
  <si>
    <t>Referencia No.</t>
  </si>
  <si>
    <t>Objetal No.</t>
  </si>
  <si>
    <t>Debito</t>
  </si>
  <si>
    <t>1096-1</t>
  </si>
  <si>
    <t>COMPANIA DOMINICANA DE TELEFONOS C POR A</t>
  </si>
  <si>
    <t>Pago factura e-NCF E450000016741, por servicios telefónicos de las oficinas administrativas de esta Institución; correspondiente al mes de Julio del 2023.</t>
  </si>
  <si>
    <t>2.2.1.3.01</t>
  </si>
  <si>
    <t>1144-1</t>
  </si>
  <si>
    <t xml:space="preserve">Nomina Incentivo Rendimiento Individual Desvinculado </t>
  </si>
  <si>
    <t>Pago de nómina por incentivo de rendimiento individual 2022, al personal desvinculado.</t>
  </si>
  <si>
    <t>2.1.2.2.06</t>
  </si>
  <si>
    <t>1098-1</t>
  </si>
  <si>
    <t>Pago factura e-NCF E450000017009, por servicios de flotas asignadas a Funcionarios y Encargados Departamentales de la Institución; correspondiente a Julio del 2023.</t>
  </si>
  <si>
    <t>Transferencias</t>
  </si>
  <si>
    <t>Ingresos por transferencias del Gobierno Central para Gastos de Capital, correspondiente al mes de Agosto del 2023.</t>
  </si>
  <si>
    <t>Ingresos por transferencias del Gobierno Central para Gastos de Capital, correspondiente al mes de Septiembre del 2023.</t>
  </si>
  <si>
    <t>Ingresos por transferencias del Gobierno Central para Gastos de Personal y Operativos, correspondiente al mes de Septiembre del 2023.</t>
  </si>
  <si>
    <t>1130-1</t>
  </si>
  <si>
    <t>E&amp;R Fumiplag Pest Control, SRL</t>
  </si>
  <si>
    <t>Pago factura NCF B1500000359, por servicios de fumigación y tratamiento contra roedores en MERCADOM y el Merca Santo Domingo; correspondiente al periodo del 27 de Mayo al 27 de Junio 2023.</t>
  </si>
  <si>
    <t>2.2.1.8.01</t>
  </si>
  <si>
    <t>1141-1</t>
  </si>
  <si>
    <t>Pago factura e-NCF E450000019575, por servicios de flotas asignadas a Funcionarios y Encargados Departamentales de la Institución; correspondiente al mes de Agosto del 2023.</t>
  </si>
  <si>
    <t>1142-1</t>
  </si>
  <si>
    <t>Pago factura e-NCF E450000019309, por servicios telefónicos de las oficinas administrativas de esta Institución; correspondiente al mes de Agosto del 2023.</t>
  </si>
  <si>
    <t>2.2.1.3.01 </t>
  </si>
  <si>
    <t>1207-1</t>
  </si>
  <si>
    <t>Nómina por Personal Militar</t>
  </si>
  <si>
    <t>Pago por nómina por Compensación Militar correspondiente al mes de Septiembre 2023.</t>
  </si>
  <si>
    <t>2.1.2.2.05</t>
  </si>
  <si>
    <t>1203-1</t>
  </si>
  <si>
    <t>Nomina por Personal Fijo</t>
  </si>
  <si>
    <t>Pago de Nómina al Personal Fijo correspondiente al mes de Septiembre 2023.</t>
  </si>
  <si>
    <t>2.1.1.1.01
2.1.5.2.01</t>
  </si>
  <si>
    <t>1205-1</t>
  </si>
  <si>
    <t>Nómina por Personal Temporero</t>
  </si>
  <si>
    <t>Pago de nómina por Personal Temporero correspondiente al mes de Septiembre 2023.</t>
  </si>
  <si>
    <t>2.1.12.08
2.1.5.2.01</t>
  </si>
  <si>
    <t>1240-1</t>
  </si>
  <si>
    <t>Nómina por Prima de Transporte</t>
  </si>
  <si>
    <t>Pago de nómina por Prima de Transporte correspondiente al mes de Julio 2023.</t>
  </si>
  <si>
    <t>2.1.2.2.04</t>
  </si>
  <si>
    <t>1132-1</t>
  </si>
  <si>
    <t>Pago factura NCF B1500000372, por servicios de manejo integrado de plagas, aplicación de pesticidas y control eventual de roedores en MERCADOM y las Naves del Merca Santo Domingo; del 27 de Junio al 27 de Julio 2023.</t>
  </si>
  <si>
    <t>2.2.8.5.01</t>
  </si>
  <si>
    <t>1189-1</t>
  </si>
  <si>
    <t>Goclean, S.R.L.</t>
  </si>
  <si>
    <t>Pago factura NCF B1500000276, por servicios de limpieza, ornato y recolección de desechos sólidos de las Naves del Merca Santo Domingo y MERCADOM; correspondiente al periodo del 17 de Julio al 17 de Agosto del 2023.</t>
  </si>
  <si>
    <t>2.2.1.8.01
2.2.8.5.01</t>
  </si>
  <si>
    <t>TOTALES DEL MES</t>
  </si>
  <si>
    <t xml:space="preserve">                  Cuenta Bancaria No.: 960-333455-0          Fondo No.: 0102</t>
  </si>
  <si>
    <t>0446</t>
  </si>
  <si>
    <t>Depósito</t>
  </si>
  <si>
    <t>Ingreso por cobro de nave correspondiente al mes de Agosto del 2023, según recibo no. 9283 a nombre de Granja Jocelyn, SRL. Ingreso por cobro de nave correspondiente a los meses de Abril, Mayo, Junio y Julio del 2023 y energía eléctrica de los meses de Noviembre y Diciembre del 2023, según recibo no. 9284 a nombre de Centro Cárnico Jeileny, SRL.</t>
  </si>
  <si>
    <t>1323</t>
  </si>
  <si>
    <t>Ajuste CR Error en Depósito</t>
  </si>
  <si>
    <t>5283</t>
  </si>
  <si>
    <t>Transferencia del 31 Agosto 2023</t>
  </si>
  <si>
    <t>Ingreso por cobro de energía eléctrica correspondiente al mes de Agosto del 2023, según recibo no. 9285 a Nombre de Alfridomsa.</t>
  </si>
  <si>
    <t>1971</t>
  </si>
  <si>
    <t>Ingreso por cobro de nave correspondiente al mes de Agosto del 2023 según recibo no. 9286 a nombre de Plant Powerd, SRL.</t>
  </si>
  <si>
    <t>0443</t>
  </si>
  <si>
    <t>Ingreso Por Cobro de Módulos Correspondiente Al  Día 1 de Septiembre 2023, Según Recibos del no. 9556 al no. 9569.</t>
  </si>
  <si>
    <t>1289</t>
  </si>
  <si>
    <t xml:space="preserve">Transferencia </t>
  </si>
  <si>
    <t>Ingreso por cobro de energía eléctrica correspondiente al mes de Julio 2023, según recibo no. 9288 a nombre de SunFlower Company, SRL.</t>
  </si>
  <si>
    <t>0100</t>
  </si>
  <si>
    <t>Ingreso por cobro de local correspondiente al mes de Agosto del 2023, según recibo no. 9292 a nombre del Banco de Reservas de la República Dominicana.</t>
  </si>
  <si>
    <t>0744</t>
  </si>
  <si>
    <t>Ingreso por cobro de Nave correspondiente al mes de Agosto del 2023, según recibo no. 9334 a nombre de Grupo Ramernik, SRL.</t>
  </si>
  <si>
    <t>0043</t>
  </si>
  <si>
    <t>Depósito del 17 Agosto 2023</t>
  </si>
  <si>
    <t>Ingreso Por Cobro de Módulos correspondiente al Mes de Agosto del 2023, según recibo no. 9347 a nombre de Peravia Industrial SA.</t>
  </si>
  <si>
    <t>0379</t>
  </si>
  <si>
    <t>Ingreso por cobro de nave correspondiente a los meses de Julio, Agosto y Septiembre del 2023 e ingreso por cobro de energía eléctrica correspondiente a los meses de Junio, Julio y Agosto del 2023, según recibo no. 9287 a nombre de Suplidora el Don.</t>
  </si>
  <si>
    <t>0369</t>
  </si>
  <si>
    <t xml:space="preserve">Ingreso por cobro de nave correspondiente al mes de Septiembre del 2023, según recibo no. 9289 a Nombre de Cesar Echavarria Ramón </t>
  </si>
  <si>
    <t>7895</t>
  </si>
  <si>
    <t>Ingreso por cobro de nave correspondiente al mes de Septiembre del 2023, según recibo no. 9290 a Nombre de Ingritec, SRL.</t>
  </si>
  <si>
    <t>9877</t>
  </si>
  <si>
    <t>Ingreso por cobro de nave correspondiente a los meses de Marzo, Abril, Mayo y Junio del 2023, según recibo no. 9291 a Nombre de Vegetales Fermin, SRL.</t>
  </si>
  <si>
    <t>6878</t>
  </si>
  <si>
    <t>Ingreso por cobro de nave correspondiente al mes de Septiembre del 2023, según recibo no. 9293 a nombre de A&amp;R Faro Comercial del Caribe, SRL.</t>
  </si>
  <si>
    <t>6202</t>
  </si>
  <si>
    <t>Ingreso por cobro de energía eléctrica correspondiente al mes de Agosto del 2023, según recibo no. 9294 a nombre de A&amp;R Faro Comercial del Caribe, SRL.</t>
  </si>
  <si>
    <t>2761</t>
  </si>
  <si>
    <t>Ingreso por cobro de nave correspondiente al mes de Agosto del 2023, según recibo no. 9295 a nombre de Comercial Lebrón Arias, SRL.</t>
  </si>
  <si>
    <t>6282</t>
  </si>
  <si>
    <t>Ingreso por cobro de nave correspondiente al mes de Septiembre del 2023, según recibo no. 9296 a Nombre de Frutas Chiara.</t>
  </si>
  <si>
    <t>0364</t>
  </si>
  <si>
    <t>Ingreso Por Cobro de Módulos Correspondiente Al Día 5 de Septiembre 2023, Según Recibos del no. 9570 al no. 9583.</t>
  </si>
  <si>
    <t>0368</t>
  </si>
  <si>
    <t>Ingreso Por Cobro de Módulos Correspondiente Al Día 6 de Septiembre 2023, Según Recibos del no. 9584 al no. 9588.</t>
  </si>
  <si>
    <t>7377</t>
  </si>
  <si>
    <t>Ingreso por cobro de nave correspondiente a los meses de Julio y Agosto del 2023, según recibo no. 9300 a nombre de Cana Group Corp.</t>
  </si>
  <si>
    <t>8047</t>
  </si>
  <si>
    <t>Ingreso por cobro de nave correspondiente al mes de Septiembre del 2023, según recibo no. 9302 a nombre de SD Distribuciones, SRL.</t>
  </si>
  <si>
    <t>4737</t>
  </si>
  <si>
    <t>Ingreso por almacenaje en Alfridomsa correspondiente al mes de Julio del 2023, según recibo no. 9303 a Nombre de Island Fresh &amp; CO, SRL.</t>
  </si>
  <si>
    <t>2462</t>
  </si>
  <si>
    <t>Ingreso por cobro de nave correspondiente a los meses de Mayo y Junio del 2023 y energía eléctrica de los meses de Abril y Mayo del 2023, según recibo no. 9304 a Nombre de Vegetales Leomary, SRL.</t>
  </si>
  <si>
    <t>0358</t>
  </si>
  <si>
    <t>Ingreso por cobro de nave correspondiente al mes de Agosto del 2023, energía eléctrica del  mes de Julio del 2023 y módulos correspondiente al  mes de Agosto 2023, según recibo no. 9297 a nombre de Mejía Arcala, SRL.</t>
  </si>
  <si>
    <t>0816</t>
  </si>
  <si>
    <t>Ingreso por cobro de nave correspondiente al mes de Septiembre del 2023, según recibo no. 9298 a Nombre de Grupo Diagonal, SA.</t>
  </si>
  <si>
    <t>2724</t>
  </si>
  <si>
    <t>Ingreso por cobro de nave y módulos correspondiente al mes de Agosto 2023, energía eléctrica del mes de Julio 2023 y almacenaje en Alfridomsa del  mes de Julio 2023, según recibo no. 9299 a nombre de Conrado Antonio Cruz.</t>
  </si>
  <si>
    <t>7312</t>
  </si>
  <si>
    <t>Ingreso por cobro de nave correspondiente al mes de Agosto 2023, según recibo no. 9301 a nombre de Tocantins Trading Marketing, SRL.</t>
  </si>
  <si>
    <t>0361</t>
  </si>
  <si>
    <t>Ingreso por cobro de nave correspondiente al mes de Agosto del 2023, según recibo no. 9305 a nombre de Billini Agroexport, SRL.</t>
  </si>
  <si>
    <t>Ingreso Por Cobro de Módulos Correspondiente al  día 7 de Septiembre 2023, Según Recibos del no. 9589 al no. 9590.</t>
  </si>
  <si>
    <t>0878</t>
  </si>
  <si>
    <t>Ingreso por cobro de nave correspondiente a los meses de Junio, Julio y abono a Agosto del 2023, según recibo no. 9306 a Nombre de Luis Manuel Rodríguez.</t>
  </si>
  <si>
    <t>0877</t>
  </si>
  <si>
    <t>Ingreso por almacenaje en Alfridomsa correspondiente al mes de Agosto del 2023 y abono a nave del mes de Agosto 2023, según recibo no. 9307 a Nombre de Luis Manuel Rodríguez.</t>
  </si>
  <si>
    <t>1119</t>
  </si>
  <si>
    <t>Ingreso por cobro de Nave correspondiente al mes de Septiembre del 2023, según recibo no. 9308 a nombre de Delidom, SRL.</t>
  </si>
  <si>
    <t>0272</t>
  </si>
  <si>
    <t>Ingreso por cobro de Nave correspondiente al mes de Septiembre del 2023, según recibo no. 9321 a nombre de Coopcibao-Cooperativa de Criadores del Cibao INC.</t>
  </si>
  <si>
    <t>8818</t>
  </si>
  <si>
    <t>Ingreso por cobro de Almacenaje en Alfridomsa correspondiente al mes de Agosto del 2023, según recibo no. 9309 a nombre de Omar Fernández Ramírez.</t>
  </si>
  <si>
    <t>0483</t>
  </si>
  <si>
    <t>Ingreso por cobro de naves y energía eléctrica correspondiente al mes de Junio del 2023, según recibo no. 9310 a nombre de Negocibao, SRL.</t>
  </si>
  <si>
    <t>0479</t>
  </si>
  <si>
    <t>Ingreso por cobro de Módulos correspondiente al  día 8 de Septiembre 2023, según recibo no. 9591.</t>
  </si>
  <si>
    <t>0444</t>
  </si>
  <si>
    <t>Ingreso por cobro de Módulos correspondiente al  día 8 de Septiembre 2023, según recibos del no. 9592 al no. 9604.</t>
  </si>
  <si>
    <t>6352</t>
  </si>
  <si>
    <t>Ingreso por cobro de Nave correspondiente al mes de Septiembre del 2023, según recibo no. 9312 a nombre de Carolina Esperanza Diaz Rodriguez.</t>
  </si>
  <si>
    <t>4756</t>
  </si>
  <si>
    <t>Ingreso por cobro de Almacenaje en Alfridomsa correspondiente al mes de Agosto del 2023, según recibo no. 9313 a nombre de Carolina Esperanza Diaz Rodriguez.</t>
  </si>
  <si>
    <t>2576</t>
  </si>
  <si>
    <t>Ingreso por cobro de Nave correspondiente al mes de  Agosto del 2023, según recibo no. 9315 a nombre de Pets Agroindustrial, SAS.</t>
  </si>
  <si>
    <t>1085-1</t>
  </si>
  <si>
    <t>SEGURO NACIONAL DE SALUD</t>
  </si>
  <si>
    <t>Pago factura NCF B1500009125, por póliza de seguro de salud complementario al personal de la Institución, correspondiente al mes de Agosto del 2023.</t>
  </si>
  <si>
    <t>2.2.6.3.01 </t>
  </si>
  <si>
    <t>1094-1</t>
  </si>
  <si>
    <t>SGACEDOM</t>
  </si>
  <si>
    <t>Pago factura NCF B1500000231. Derecho de autor por Comunicación Pública de obras musicales; correspondiente al mes de Agosto del 2023.</t>
  </si>
  <si>
    <t>2.2.8.8.02</t>
  </si>
  <si>
    <t>9208</t>
  </si>
  <si>
    <t>Ingreso por cobro de Nave correspondiente al mes de Julio, Agosto y Septiembre del 2023, según recibo no. 9311 a nombre de Frutas Frescas del Caribe, BLM, SRL.</t>
  </si>
  <si>
    <t>5672</t>
  </si>
  <si>
    <t>Ingreso por cobro de Naves correspondiente al mes de Septiembre del 2023, según recibo no. 9314 a nombre de Mercadito Leroux Acosta, SRL.</t>
  </si>
  <si>
    <t>6248</t>
  </si>
  <si>
    <t>Ingreso por cobro de Naves correspondiente al mes de Mayo del 2023, según recibo no. 9318 a nombre de Comercial Alcantara, SRL.</t>
  </si>
  <si>
    <t>2600</t>
  </si>
  <si>
    <t>Ingreso por cobro de Nave correspondiente al mes de Septiembre del 2023, según recibo no. 9319 a nombre de Coopearroz-Cooperativa de Servicios Multiples los Arroceros INC.</t>
  </si>
  <si>
    <t>5812</t>
  </si>
  <si>
    <t>Ingreso por cobro de Energía Eléctrica correspondiente al mes de Julio del 2023, según recibo no. 9320 a nombre de A&amp;R Faro Comercial del Caribe, SRL.</t>
  </si>
  <si>
    <t>0337</t>
  </si>
  <si>
    <t>Ingreso por cobro de Nave correspondiente a los meses de  Abril y Mayo del 2023, según recibo no. 9316 a nombre de Rigoberto Rosario Asencion. &amp; Ingreso por cobro de Naves correspondiente al mes de  Septiembre del 2023, según recibo no. 9317 a nombre de Juan Altagracia Ramirez Custodio.</t>
  </si>
  <si>
    <t>0340</t>
  </si>
  <si>
    <t>Ingreso por cobro de Módulos correspondiente al  día 12 de Septiembre 2023, según recibos del no. 9605 al no. 9617.</t>
  </si>
  <si>
    <t>1088-1</t>
  </si>
  <si>
    <t>Cosine, SRL</t>
  </si>
  <si>
    <t>Pago NCF B150000001, por refrigerios que fueron ofrecidos en un encuentro que sostuvo la Administración General y los Equipos Técnicos de esta Institución con productores, comerciantes y clientes de Merca Santo Domingo el pasado 16 de Mayo 2023.</t>
  </si>
  <si>
    <t>2.2.9.2.01</t>
  </si>
  <si>
    <t>1119-1</t>
  </si>
  <si>
    <t>JONES SERVICES, SRL</t>
  </si>
  <si>
    <t>Pago factura NCF B1500000247, por servicios de bocadillos que fueron ofrecidos en el agasajo realizado a las colaboradoras de la Institución por motivo del día de las Madres.</t>
  </si>
  <si>
    <t>6769</t>
  </si>
  <si>
    <t>Ingreso por Almacenaje en Alfridomsa correspondiente al mes de Agosto del 2023, según recibo no. 9322 a nombre de Frutas del Paraguas, SRL.</t>
  </si>
  <si>
    <t>0238</t>
  </si>
  <si>
    <t>Ingreso por cobro de Módulos correspondiente al mes de Agosto del 2023 e ingreso por cobro de Energía Eléctrica correspondiente al mes de Julio del 2023, según recibo no. 9327 a nombre de Induveca S A.</t>
  </si>
  <si>
    <t>0235</t>
  </si>
  <si>
    <t>Ingreso por cobro de Módulos correspondiente al  día 13 de Septiembre 2023, según recibos del no. 9618 al no. 9621.</t>
  </si>
  <si>
    <t>0251</t>
  </si>
  <si>
    <t>Ingreso por cobro de Nave correspondiente a los meses de Junio, Julio y Agosto del 2023, según recibo no. 9324 a nombre de Darlin Natanael Quezada Lagares.</t>
  </si>
  <si>
    <t>0254</t>
  </si>
  <si>
    <t>0257</t>
  </si>
  <si>
    <t>0151</t>
  </si>
  <si>
    <t xml:space="preserve">Ingreso por cobro de Energía Eléctrica correspondiente a los meses de Marzo, Abril y Agosto  del 2023, según recibo no. 9325 a nombre de Domingo Alejandro Berges Brito. </t>
  </si>
  <si>
    <t>0296</t>
  </si>
  <si>
    <t xml:space="preserve">Ingreso correspondiente al 5% en Venta de Subasta Pública por Embargo a Dejesa Soluciones Electricas, según Recibo no. 9326 </t>
  </si>
  <si>
    <t>0009</t>
  </si>
  <si>
    <t>Ingreso por cobro de Nave correspondiente al mes de Septiembre del 2023, según recibo no. 9328 a nombre de Grupo Superalba, SRL.</t>
  </si>
  <si>
    <t>1134-1</t>
  </si>
  <si>
    <t>DJ Mauad Catering, SRL</t>
  </si>
  <si>
    <t>Pago factura NCF B1500000575, por servicios de almuerzos a personal administrativo de esta Institución, correspondiente al periodo del 01 de Julio al 10 de Agosto del 2023.</t>
  </si>
  <si>
    <t>1136-1</t>
  </si>
  <si>
    <t>Sarape, SRL</t>
  </si>
  <si>
    <t>Pago factura NCF B1500000058, por adquisición de suministros de cocina para ser utilizados en la Institución.</t>
  </si>
  <si>
    <t>2.3.1.1.01 </t>
  </si>
  <si>
    <t>1090-1</t>
  </si>
  <si>
    <t>Sigma Petroleum Corp, SRL.</t>
  </si>
  <si>
    <t>Pago factura NCF B1500047918, por adquisición de Tickets prepagados de combustibles para uso de los Funcionarios y Encargados Departamentales de la Institución, correspondiente al trimestre Agosto-Octubre 2023.</t>
  </si>
  <si>
    <t>2.3.7.1.01</t>
  </si>
  <si>
    <t>8636</t>
  </si>
  <si>
    <t>Ingreso por cobro de Módulos correspondiente a los meses de Mayo y Septiembre del 2023, &amp; Ingreso por cobro de Energía Eléctrica correspondiente a los meses de Abril, Mayo, Junio, Julio y Agosto del 2023, según recibo no. 9329 a nombre de Omar Fernandez Ramirez.</t>
  </si>
  <si>
    <t>0374</t>
  </si>
  <si>
    <t>Ingreso por cobro de Módulos correspondiente al  día 15 de Septiembre 2023, según recibos del no. 9622 al no. 9637.</t>
  </si>
  <si>
    <t>0048</t>
  </si>
  <si>
    <t>Ingreso por cobro de Energía Eléctrica correspondiente al mes de Agosto del 2023, según recibo no. 9330 a nombre de Banco de Reservas de la República Dominicana.</t>
  </si>
  <si>
    <t>1047</t>
  </si>
  <si>
    <t>Ingreso por cobro de Naves correspondiente a los meses de Julio y Agosto del 2023, según recibo no. 9331 a nombre de Corporacion Agropecuaria del Cibao, SRL.</t>
  </si>
  <si>
    <t>1533</t>
  </si>
  <si>
    <t>Ingreso por cobro de Módulo correspondiente al mes de Septiembre del 2023, según recibo no. 9332 a nombre de Domingo Eusebio de Leon &amp; Ingreso por cobro de Módulo correspondiente al mes de Septiembre del 2023, según recibo no. 9333 a nombre de Luis Alberto Alcántara.</t>
  </si>
  <si>
    <t>5400</t>
  </si>
  <si>
    <t>Ingreso por cobro de Energía Eléctrica correspondiente al mes de Septiembre del 2023, según recibo no. 9336 a nombre de Alfridomsa.</t>
  </si>
  <si>
    <t>1507</t>
  </si>
  <si>
    <t>Ingreso por cobro de Módulos correspondiente al mes de Agosto del 2023 &amp; Ingreso por cobro de Energía Eléctrica correspondiente al mes de Julio del 2023 según recibo no. 9337 a nombre de Pasteurizadora Rica SA.</t>
  </si>
  <si>
    <t>0305</t>
  </si>
  <si>
    <t>Ingreso por cobro de Módulos correspondiente al  día 18 de Septiembre 2023, según recibos del no. 9638 al no. 9639.</t>
  </si>
  <si>
    <t>1124-1</t>
  </si>
  <si>
    <t>Grupo La Tinaja de Germo, EIRL</t>
  </si>
  <si>
    <t>Pago factura NCF B1500000090, por servicio de almuerzos a personal operativo de esta Institución que labora en horario corrido, correspondiente al mes de Junio del 2023.</t>
  </si>
  <si>
    <t>1107-1</t>
  </si>
  <si>
    <t>Producciones Corma SRL</t>
  </si>
  <si>
    <t>Pago factura NCF B1500000082, por colocación publicitaria televisiva en el programa audiencia preliminar transmitido de lunes a viernes de 8:00 pm a 9:00 pm a través de Cinevisión canal 19; correspondiente al mes de Julio 2023.</t>
  </si>
  <si>
    <t>2.2.2.1.01</t>
  </si>
  <si>
    <t>1110-1</t>
  </si>
  <si>
    <t>Ricoh Dominicana, SRL</t>
  </si>
  <si>
    <t>Pago factura NCF B1500000999, por adquisición de Toners para ser usados en las impresoras instaladas en la Institución.</t>
  </si>
  <si>
    <t>2.3.9.2.01</t>
  </si>
  <si>
    <t>0448</t>
  </si>
  <si>
    <t>Ingreso por cobro de Nave correspondiente al mes de Septiembre del 2023, según recibo no. 9335 a nombre de Ramón Domingo Quiroz Herrera.</t>
  </si>
  <si>
    <t>0445</t>
  </si>
  <si>
    <t>Ingreso por cobro de Módulos correspondiente al  día 19 de Septiembre 2023, según recibos del no. 9640 al no. 9648.</t>
  </si>
  <si>
    <t>3090</t>
  </si>
  <si>
    <t>Ingreso por cobro de Nave correspondiente al mes de Septiembre del 2023, según recibo no. 9338 a nombre de Grupo Agropecuario Don Julio, SRL.</t>
  </si>
  <si>
    <t>8798</t>
  </si>
  <si>
    <t>Ingreso por cobro de Nave correspondiente al mes de Octubre del 2023, según recibo no. 9339 a nombre de Antelo Dominicana, SRL.</t>
  </si>
  <si>
    <t>9956</t>
  </si>
  <si>
    <t>Ingreso por cobro de Local correspondiente al mes de Septiembre del 2023, según recibo no. 9340 a nombre de Asociación Dominicana de Avicultura</t>
  </si>
  <si>
    <t>0418</t>
  </si>
  <si>
    <t>Ingreso por cobro de nave y módulo correspondiente al mes de Agosto del 2023 e ingreso por cobro de Energía Eléctrica del mes de Julio del 2023 según recibo no. 9341 a nombre de Luis Antonio Soto Mejia.</t>
  </si>
  <si>
    <t>0424</t>
  </si>
  <si>
    <t>Ingreso por cobro de Nave correspondiente a los meses de Agosto y Septiembre del 2023, según recibo no. 9342 a nombre de Distribuidora Victor del Rosario, SRL.</t>
  </si>
  <si>
    <t>4592</t>
  </si>
  <si>
    <t>Ingreso por cobro de Módulos correspondiente a los meses de Agosto y Septiembre del 2023, según recibo no. 9343 a nombre de Eddy Caceres.</t>
  </si>
  <si>
    <t>0421</t>
  </si>
  <si>
    <t>Ingreso por cobro de Módulos correspondiente al  día 20 de Septiembre 2023, según recibos del no. 9649 al no. 9655.</t>
  </si>
  <si>
    <t>0040</t>
  </si>
  <si>
    <t>Ingreso Por Cobro de Módulos correspondiente al Mes de Septiembre del 2023, según recibo no. 9345 a nombre de Peravia Industrial SA.</t>
  </si>
  <si>
    <t>8423</t>
  </si>
  <si>
    <t>Ingreso por cobro de Energía Eléctrica correspondiente al mes de Agosto del 2023 según recibo no. 9346 a nombre deGrupo Superalba, SRL.</t>
  </si>
  <si>
    <t>0295</t>
  </si>
  <si>
    <t>Ingreso por cobro de Nave correspondiente al Derecho de Entrada al Local PT-25 en el Mes de Septiembre del 2023, según recibo no. 9344 a nombre de Enyel &amp; Dashley Comercial, SRL.</t>
  </si>
  <si>
    <t>4550</t>
  </si>
  <si>
    <t>Ingreso por cobro de Nave correspondiente al mes de Agosto del 2023, según recibo no. 9349 a nombre de Dist. De Frutas y Vegetales Ramón V Fermín Tejada, SRL.</t>
  </si>
  <si>
    <t>0087</t>
  </si>
  <si>
    <t>Ingreso por cobro de Local correspondiente al mes de Septiembre del 2023, según recibo no. 9353 a nombre del Banco de Reservas de la República Dominicana.</t>
  </si>
  <si>
    <t>1191-1</t>
  </si>
  <si>
    <t>CAASD</t>
  </si>
  <si>
    <t>Pago facturas NCF B1500121196, B1500123519 y B1500125846 por suministro de agua potable; correspondiente a los meses de Julio, Agosto y Septiembre 2023.</t>
  </si>
  <si>
    <t>2.2.1.7.01</t>
  </si>
  <si>
    <t>0413</t>
  </si>
  <si>
    <t>Ingreso por cobro de Nave correspondiente a los meses de Agosto y Septiembre del 2023, según recibo no. 9348 a nombre de Morillo Beltran &amp; Asociados, SRL.</t>
  </si>
  <si>
    <t>0410</t>
  </si>
  <si>
    <t>Ingreso por cobro de Módulos correspondiente al  día 22 de Septiembre 2023, según recibos del no. 9656 al no. 9662.</t>
  </si>
  <si>
    <t>0063</t>
  </si>
  <si>
    <t>Ingreso por cobro de Naves correspondiente al mes de Septiembre del 2023, y  Energía Eléctrica del mes de Agosto del 2023, según recibo no. 9350 a nombre de Prados del Campo, SRL.</t>
  </si>
  <si>
    <t>0924</t>
  </si>
  <si>
    <t>Ingreso por cobro de Naves correspondiente al mes de Septiembre del 2023, según recibo no. 9351 a nombre de José Gómez &amp; Ingreso por cobro de Nave correspondiente al mes de Septiembre del 2023, según recibo no. 9352 a nombre de Comercial Yacelyn, SRL.</t>
  </si>
  <si>
    <t>0858</t>
  </si>
  <si>
    <t>Ingreso por cobro de Módulos correspondiente al  día 25 de Septiembre 2023, según recibos del no. 9663, 9664, 9666 al no. 9671.</t>
  </si>
  <si>
    <t>0855</t>
  </si>
  <si>
    <t>Ingreso por cobro de Módulos correspondiente al 70% de descuento en el día 25 de Septiembre 2023, según recibo no. 9665</t>
  </si>
  <si>
    <t>0425</t>
  </si>
  <si>
    <t>Ingreso por cobro de Naves y Módulos correspondiente al mes de Septiembre del 2023, según recibo no. 9357 a nombre de Domingo Alejandro Berges Brito.</t>
  </si>
  <si>
    <t>0437</t>
  </si>
  <si>
    <t>Ingreso Por Cobro de Módulos correspondiente a los Meses de Agosto y Septiembre del 2023, según recibo no. 9354 a nombre de Carmen Arias &amp; Ingreso Por Cobro de Módulos correspondiente a los Meses de Agosto y Septiembre del 2023, según recibo no. 9356 a nombre de Jovibanana, SRL.</t>
  </si>
  <si>
    <t>9352</t>
  </si>
  <si>
    <t>Ingreso por cobro de Nave correspondiente al mes de Septiembre del 2023, según recibo no. 9355 a nombre de Jovibanana, SRL.</t>
  </si>
  <si>
    <t>0440</t>
  </si>
  <si>
    <t xml:space="preserve">Ingreso por cobro de Naves correspondiente al mes de Julio del 2023, según recibo no. 9358 a nombre de Approamoli &amp; Ingreso por cobro de Naves correspondiente al mes de Septiembre del 2023, según recibo no. 9359 a nombre de Approamoli </t>
  </si>
  <si>
    <t>0434</t>
  </si>
  <si>
    <t>Ingreso por cobro de Módulos correspondiente al  día 26 de Septiembre 2023, según recibos del no. 9672 al no. 9675.</t>
  </si>
  <si>
    <t>1100-1</t>
  </si>
  <si>
    <t>Pago factura NCF B1500000563, por servicios de almuerzos al personal administrativo de esta Institución, correspondiente al mes de Junio del 2023.</t>
  </si>
  <si>
    <t>1042-1</t>
  </si>
  <si>
    <t>Inversiones Enveco, SRL</t>
  </si>
  <si>
    <t>Pago de la factura B1500000250. Adquisición de una motosierra y una pulidora para ser utilizados en los trabajos de herrería y poda de árboles de esta Institución.</t>
  </si>
  <si>
    <t>2.6.5.7.01</t>
  </si>
  <si>
    <t>1193-1</t>
  </si>
  <si>
    <t>Pago factura NCF B1500000233. Derecho de autor por Comunicación Publica de Obras Musicales; correspondiente al mes de Septiembre del 2023.</t>
  </si>
  <si>
    <t>2.2.8.8.02 </t>
  </si>
  <si>
    <t>948-1</t>
  </si>
  <si>
    <t>ST CROIX, SRL</t>
  </si>
  <si>
    <t>Pago factura NCF B1500000457, por adquisición de una Bomba de agua 1.5HP centrifuga, para ser instalada en el Deposito de basura ubicado en la Nave SP del Merca Santo Domingo.</t>
  </si>
  <si>
    <t>2.6.5.2.01</t>
  </si>
  <si>
    <t>1195</t>
  </si>
  <si>
    <t>Ingreso por cobro de Naves correspondiente al mes de Septiembre del 2023, según recibo no. 9362 a nombre de Brisol Caribe, SRL.</t>
  </si>
  <si>
    <t>1199-1</t>
  </si>
  <si>
    <t>Marhen Company, SRL</t>
  </si>
  <si>
    <t>Pago de la factura B1500000164, por la adquisición de ruedas y sus accesorios para el remozamiento de los carritos de compras utilizados en el Merca Santo Domingo.</t>
  </si>
  <si>
    <t>2.3.9.8.01</t>
  </si>
  <si>
    <t>1212-1</t>
  </si>
  <si>
    <t>Pago completivo factura NCF B1500009308, por póliza de seguro de salud complementario al personal, el mismo es subsidiado por la Institución; correspondiente al mes de Septiembre del 2023.</t>
  </si>
  <si>
    <t>2.2.6.3.01</t>
  </si>
  <si>
    <t>1102-1</t>
  </si>
  <si>
    <t>MC Promotions &amp; Services, SRL</t>
  </si>
  <si>
    <t>Pago factura NCF B1500000249, por servicio de publicidad televisiva en los programas Sin Cortes y l aHora de Consuelo; correspondiente al periodo del 22 de Junio al 22 de Julio del 2023.</t>
  </si>
  <si>
    <t>0325</t>
  </si>
  <si>
    <t>Ingreso por cobro de Naves correspondiente al mes de Septiembre del 2023, según recibo no. 9361 a nombre de Victor Antonio Hernandez.</t>
  </si>
  <si>
    <t>0328</t>
  </si>
  <si>
    <t>Ingreso por cobro de Módulos correspondiente al  día 28 de Septiembre 2023, según recibos del no. 9676 al no. 9678.</t>
  </si>
  <si>
    <t>5374</t>
  </si>
  <si>
    <t>Ingreso por cobro de Naves correspondiente a la 3ra Cuota del Acuerdo de Pago y Pago del mes de Septiembre 2023, según recibo no. 9365 a nombre de Proagro Dominicana EIRL.</t>
  </si>
  <si>
    <t>0387</t>
  </si>
  <si>
    <t xml:space="preserve">Ingreso por cobro de Naves y Módulos correspondiente al mes de Julio del 2023 e ingreso por cobro de Energía Eléctrica del mes de Junio del 2023, según recibos  no. 9363 y 9364 a nombre de Hacienda Doña Wendy, SRL. </t>
  </si>
  <si>
    <t>1226</t>
  </si>
  <si>
    <t>Ingreso Por Cobro de Módulos correspondiente Pago del 20% del Acuerdo de Pago, según recibo no. 9366 a nombre de Productos Agricolas Hermanos Hernandez Dilone, SRL.</t>
  </si>
  <si>
    <t>0384</t>
  </si>
  <si>
    <t>Ingreso Por Cobro de Módulos correspondiente Pago del 30% del Acuerdo de Pago, según recibo no. 9367 a nombre de Carga Facil Castillo Infante, SRL. &amp; Ingreso Por Cobro de Módulos correspondiente Pago del 20% del Acuerdo de Pago, según recibo no. 9368 a nombre de Andres de Jesús Hernández.</t>
  </si>
  <si>
    <t>0381</t>
  </si>
  <si>
    <t>Ingreso por cobro de Módulos correspondiente al  día 29 de Septiembre 2023, según recibos del no. 9679 al no. 9690.</t>
  </si>
  <si>
    <t>1223-1</t>
  </si>
  <si>
    <t>ago factura NCF B1500000254, por servicio de publicidad televisiva en los programas Sin Cortes y La Hora de Consuelo; correspondiente al periodo del 22 de Julio al 22 de Agosto del 2023.</t>
  </si>
  <si>
    <t>2.2.2.1.01 </t>
  </si>
  <si>
    <t>1221-1</t>
  </si>
  <si>
    <t>Praline Caterers &amp; Bakery, SRL</t>
  </si>
  <si>
    <t>Pago factura NCF B1500000032, por servicio de buffet ofrecido en la actividad de la celebración del día de los padres para los colaboradores de la Institución.</t>
  </si>
  <si>
    <t>1225-1</t>
  </si>
  <si>
    <t>Raysa Electro Industrial, SRL</t>
  </si>
  <si>
    <t>Pago factura NCF B1500000787, por adquisición de materiales eléctricos para cambiar la acometida eléctrica del transformador de iluminación de la entrada principal del Merca Santo Domingo.</t>
  </si>
  <si>
    <t>2.3.9.6.01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</si>
</sst>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&quot;$&quot;* #,##0.00_-;\-&quot;$&quot;* #,##0.00_-;_-&quot;$&quot;* &quot;-&quot;??_-;_-@_-"/>
    <numFmt numFmtId="167" formatCode="dd/mm/yyyy;@"/>
    <numFmt numFmtId="168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3" fillId="2" borderId="1" xfId="1" applyFont="1" applyFill="1" applyBorder="1" applyAlignment="1">
      <alignment horizontal="left"/>
    </xf>
    <xf numFmtId="14" fontId="6" fillId="0" borderId="0" xfId="0" applyNumberFormat="1" applyFont="1"/>
    <xf numFmtId="0" fontId="5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0" fontId="3" fillId="2" borderId="2" xfId="0" applyFont="1" applyFill="1" applyBorder="1"/>
    <xf numFmtId="43" fontId="3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6" fillId="0" borderId="2" xfId="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5" fillId="0" borderId="2" xfId="3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7" fontId="6" fillId="0" borderId="2" xfId="0" applyNumberFormat="1" applyFont="1" applyBorder="1" applyAlignment="1">
      <alignment vertical="center"/>
    </xf>
    <xf numFmtId="167" fontId="5" fillId="2" borderId="2" xfId="0" applyNumberFormat="1" applyFont="1" applyFill="1" applyBorder="1"/>
    <xf numFmtId="0" fontId="5" fillId="2" borderId="2" xfId="3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3" fontId="4" fillId="2" borderId="2" xfId="3" applyFont="1" applyFill="1" applyBorder="1" applyAlignment="1">
      <alignment horizontal="right"/>
    </xf>
    <xf numFmtId="164" fontId="5" fillId="0" borderId="0" xfId="1" applyFont="1"/>
    <xf numFmtId="43" fontId="0" fillId="0" borderId="0" xfId="0" applyNumberFormat="1"/>
    <xf numFmtId="165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5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168" fontId="5" fillId="3" borderId="1" xfId="1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right"/>
    </xf>
    <xf numFmtId="164" fontId="3" fillId="2" borderId="2" xfId="1" applyFont="1" applyFill="1" applyBorder="1" applyAlignment="1">
      <alignment horizontal="right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167" fontId="0" fillId="0" borderId="0" xfId="0" applyNumberFormat="1"/>
    <xf numFmtId="167" fontId="3" fillId="2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68" fontId="6" fillId="0" borderId="1" xfId="1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5" fillId="0" borderId="1" xfId="10" applyNumberFormat="1" applyFont="1" applyFill="1" applyBorder="1" applyAlignment="1">
      <alignment vertical="center" wrapText="1"/>
    </xf>
    <xf numFmtId="167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14" fontId="5" fillId="3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8" fontId="5" fillId="0" borderId="1" xfId="1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168" fontId="6" fillId="0" borderId="1" xfId="1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4" xfId="9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/>
    <xf numFmtId="0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</cellXfs>
  <cellStyles count="13">
    <cellStyle name="Millares" xfId="1" builtinId="3"/>
    <cellStyle name="Millares 2" xfId="3" xr:uid="{00000000-0005-0000-0000-000001000000}"/>
    <cellStyle name="Millares 2 2" xfId="11" xr:uid="{7BA115E1-6294-4A13-A9F9-EFD2F9ACDF84}"/>
    <cellStyle name="Millares 2 2 2" xfId="12" xr:uid="{7CAEFC86-2BBF-400E-A561-25A89FDA7CAF}"/>
    <cellStyle name="Millares 2 3" xfId="9" xr:uid="{55F0B6DE-985C-4E1E-A670-4E111141EA3E}"/>
    <cellStyle name="Millares 3" xfId="10" xr:uid="{C89C67BA-495D-4BA4-885D-6DCA8B345D80}"/>
    <cellStyle name="Millares 4" xfId="6" xr:uid="{00000000-0005-0000-0000-000002000000}"/>
    <cellStyle name="Moneda" xfId="2" builtinId="4"/>
    <cellStyle name="Moneda 2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215464</xdr:colOff>
      <xdr:row>4</xdr:row>
      <xdr:rowOff>130048</xdr:rowOff>
    </xdr:from>
    <xdr:to>
      <xdr:col>1</xdr:col>
      <xdr:colOff>347726</xdr:colOff>
      <xdr:row>7</xdr:row>
      <xdr:rowOff>139029</xdr:rowOff>
    </xdr:to>
    <xdr:pic>
      <xdr:nvPicPr>
        <xdr:cNvPr id="4" name="Imagen 2" descr="https://fbcdn-sphotos-g-a.akamaihd.net/hphotos-ak-xap1/v/t1.0-9/1385993_664944643539182_872320162_n.png?oh=97e95fc260192d65da59a5245a6129b4&amp;oe=54ABFADB&amp;__gda__=1425367384_f51e2de3ba617c3bf1f8c5bd8e6f8d0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9" r="11084"/>
        <a:stretch/>
      </xdr:blipFill>
      <xdr:spPr bwMode="auto">
        <a:xfrm>
          <a:off x="215464" y="1008465"/>
          <a:ext cx="883679" cy="6968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2098652</xdr:colOff>
      <xdr:row>0</xdr:row>
      <xdr:rowOff>30395</xdr:rowOff>
    </xdr:from>
    <xdr:to>
      <xdr:col>3</xdr:col>
      <xdr:colOff>2794339</xdr:colOff>
      <xdr:row>3</xdr:row>
      <xdr:rowOff>111675</xdr:rowOff>
    </xdr:to>
    <xdr:pic>
      <xdr:nvPicPr>
        <xdr:cNvPr id="5" name="4 Imagen" descr="Image result for escudo de republica 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569" y="30395"/>
          <a:ext cx="695687" cy="65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65"/>
  <sheetViews>
    <sheetView tabSelected="1" view="pageBreakPreview" topLeftCell="A163" zoomScale="60" zoomScaleNormal="90" workbookViewId="0">
      <selection activeCell="D3" sqref="D3"/>
    </sheetView>
  </sheetViews>
  <sheetFormatPr baseColWidth="10" defaultRowHeight="15" x14ac:dyDescent="0.25"/>
  <cols>
    <col min="1" max="1" width="11.28515625" bestFit="1" customWidth="1"/>
    <col min="2" max="2" width="15.28515625" bestFit="1" customWidth="1"/>
    <col min="3" max="3" width="33.28515625" customWidth="1"/>
    <col min="4" max="4" width="78.42578125" customWidth="1"/>
    <col min="5" max="5" width="10.28515625" style="14" bestFit="1" customWidth="1"/>
    <col min="6" max="6" width="15.28515625" customWidth="1"/>
    <col min="7" max="7" width="14" bestFit="1" customWidth="1"/>
    <col min="8" max="8" width="16.42578125" customWidth="1"/>
    <col min="10" max="10" width="14.42578125" bestFit="1" customWidth="1"/>
  </cols>
  <sheetData>
    <row r="4" spans="1:8" s="1" customFormat="1" ht="24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</row>
    <row r="5" spans="1:8" s="1" customFormat="1" ht="16.350000000000001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</row>
    <row r="6" spans="1:8" s="1" customFormat="1" ht="16.350000000000001" customHeight="1" x14ac:dyDescent="0.25">
      <c r="A6" s="32" t="s">
        <v>2</v>
      </c>
      <c r="B6" s="32"/>
      <c r="C6" s="32"/>
      <c r="D6" s="32"/>
      <c r="E6" s="32"/>
      <c r="F6" s="32"/>
      <c r="G6" s="32"/>
      <c r="H6" s="32"/>
    </row>
    <row r="7" spans="1:8" s="1" customFormat="1" ht="23.1" customHeight="1" x14ac:dyDescent="0.25">
      <c r="A7" s="32" t="s">
        <v>3</v>
      </c>
      <c r="B7" s="32"/>
      <c r="C7" s="32"/>
      <c r="D7" s="32"/>
      <c r="E7" s="32"/>
      <c r="F7" s="32"/>
      <c r="G7" s="32"/>
      <c r="H7" s="32"/>
    </row>
    <row r="8" spans="1:8" s="1" customFormat="1" ht="15.75" x14ac:dyDescent="0.25">
      <c r="A8" s="32" t="s">
        <v>18</v>
      </c>
      <c r="B8" s="32"/>
      <c r="C8" s="32"/>
      <c r="D8" s="32"/>
      <c r="E8" s="32"/>
      <c r="F8" s="32"/>
      <c r="G8" s="32"/>
      <c r="H8" s="32"/>
    </row>
    <row r="9" spans="1:8" s="1" customFormat="1" ht="15.75" x14ac:dyDescent="0.25">
      <c r="A9" s="32" t="s">
        <v>19</v>
      </c>
      <c r="B9" s="32"/>
      <c r="C9" s="32"/>
      <c r="D9" s="32"/>
      <c r="E9" s="32"/>
      <c r="F9" s="32"/>
      <c r="G9" s="32"/>
      <c r="H9" s="32"/>
    </row>
    <row r="10" spans="1:8" s="1" customFormat="1" ht="11.45" customHeight="1" x14ac:dyDescent="0.25">
      <c r="A10" s="22"/>
      <c r="B10" s="22"/>
      <c r="C10" s="22"/>
      <c r="D10" s="22"/>
      <c r="E10" s="22"/>
      <c r="F10" s="22"/>
      <c r="G10" s="22"/>
      <c r="H10" s="22"/>
    </row>
    <row r="11" spans="1:8" s="2" customFormat="1" ht="14.45" customHeight="1" x14ac:dyDescent="0.25">
      <c r="A11" s="33" t="s">
        <v>4</v>
      </c>
      <c r="B11" s="33"/>
      <c r="C11" s="33"/>
      <c r="D11" s="33"/>
      <c r="E11" s="33"/>
      <c r="F11" s="33"/>
      <c r="G11" s="33"/>
      <c r="H11" s="33"/>
    </row>
    <row r="12" spans="1:8" s="2" customFormat="1" ht="14.45" customHeight="1" x14ac:dyDescent="0.25">
      <c r="A12" s="7"/>
      <c r="B12" s="7"/>
      <c r="C12" s="34" t="s">
        <v>6</v>
      </c>
      <c r="D12" s="34"/>
      <c r="E12" s="34"/>
      <c r="F12" s="34"/>
      <c r="G12" s="34"/>
      <c r="H12" s="4">
        <v>1696125.06</v>
      </c>
    </row>
    <row r="13" spans="1:8" s="3" customFormat="1" ht="15.75" x14ac:dyDescent="0.25">
      <c r="A13" s="16" t="s">
        <v>7</v>
      </c>
      <c r="B13" s="16" t="s">
        <v>5</v>
      </c>
      <c r="C13" s="16" t="s">
        <v>8</v>
      </c>
      <c r="D13" s="16" t="s">
        <v>9</v>
      </c>
      <c r="E13" s="16" t="s">
        <v>10</v>
      </c>
      <c r="F13" s="16" t="s">
        <v>11</v>
      </c>
      <c r="G13" s="16" t="s">
        <v>12</v>
      </c>
      <c r="H13" s="16" t="s">
        <v>13</v>
      </c>
    </row>
    <row r="14" spans="1:8" ht="15.75" x14ac:dyDescent="0.25">
      <c r="A14" s="24"/>
      <c r="B14" s="25"/>
      <c r="C14" s="26"/>
      <c r="D14" s="26"/>
      <c r="E14" s="27"/>
      <c r="F14" s="28"/>
      <c r="G14" s="28"/>
      <c r="H14" s="28"/>
    </row>
    <row r="15" spans="1:8" ht="15.75" x14ac:dyDescent="0.25">
      <c r="A15" s="23">
        <v>45199</v>
      </c>
      <c r="B15" s="17"/>
      <c r="C15" s="18" t="s">
        <v>16</v>
      </c>
      <c r="D15" s="19" t="s">
        <v>17</v>
      </c>
      <c r="E15" s="20"/>
      <c r="F15" s="19"/>
      <c r="G15" s="21">
        <v>175</v>
      </c>
      <c r="H15" s="11">
        <f>H12+F15-G15</f>
        <v>1695950.06</v>
      </c>
    </row>
    <row r="16" spans="1:8" s="2" customFormat="1" ht="15.75" x14ac:dyDescent="0.25">
      <c r="A16" s="23">
        <v>45199</v>
      </c>
      <c r="B16" s="17"/>
      <c r="C16" s="18" t="s">
        <v>16</v>
      </c>
      <c r="D16" s="19" t="s">
        <v>14</v>
      </c>
      <c r="E16" s="20"/>
      <c r="F16" s="20"/>
      <c r="G16" s="21">
        <v>165.1</v>
      </c>
      <c r="H16" s="11">
        <f>H15+F16-G16</f>
        <v>1695784.96</v>
      </c>
    </row>
    <row r="17" spans="1:10" s="2" customFormat="1" ht="15.75" x14ac:dyDescent="0.25">
      <c r="A17" s="5"/>
      <c r="B17" s="6"/>
      <c r="D17" s="10" t="s">
        <v>15</v>
      </c>
      <c r="E17" s="15"/>
      <c r="F17" s="8"/>
      <c r="G17" s="8">
        <f>SUM(G14:G16)</f>
        <v>340.1</v>
      </c>
      <c r="H17" s="9"/>
      <c r="J17" s="29"/>
    </row>
    <row r="20" spans="1:10" ht="15.75" x14ac:dyDescent="0.25">
      <c r="A20" s="33" t="s">
        <v>20</v>
      </c>
      <c r="B20" s="33"/>
      <c r="C20" s="33"/>
      <c r="D20" s="33"/>
      <c r="E20" s="33"/>
      <c r="F20" s="33"/>
      <c r="G20" s="33"/>
      <c r="H20" s="33"/>
    </row>
    <row r="21" spans="1:10" ht="15.75" x14ac:dyDescent="0.25">
      <c r="A21" s="53"/>
      <c r="B21" s="44"/>
      <c r="C21" s="34" t="s">
        <v>6</v>
      </c>
      <c r="D21" s="34"/>
      <c r="E21" s="34"/>
      <c r="F21" s="34"/>
      <c r="G21" s="34"/>
      <c r="H21" s="46">
        <v>12736415.306000004</v>
      </c>
      <c r="J21" s="30"/>
    </row>
    <row r="22" spans="1:10" s="12" customFormat="1" ht="31.5" x14ac:dyDescent="0.25">
      <c r="A22" s="58" t="s">
        <v>7</v>
      </c>
      <c r="B22" s="59" t="s">
        <v>21</v>
      </c>
      <c r="C22" s="47" t="s">
        <v>8</v>
      </c>
      <c r="D22" s="47" t="s">
        <v>9</v>
      </c>
      <c r="E22" s="45" t="s">
        <v>22</v>
      </c>
      <c r="F22" s="43" t="s">
        <v>23</v>
      </c>
      <c r="G22" s="43" t="s">
        <v>12</v>
      </c>
      <c r="H22" s="43" t="s">
        <v>13</v>
      </c>
    </row>
    <row r="23" spans="1:10" s="12" customFormat="1" ht="13.15" customHeight="1" x14ac:dyDescent="0.25">
      <c r="A23" s="63">
        <v>45173</v>
      </c>
      <c r="B23" s="64" t="s">
        <v>24</v>
      </c>
      <c r="C23" s="69" t="s">
        <v>25</v>
      </c>
      <c r="D23" s="56" t="s">
        <v>26</v>
      </c>
      <c r="E23" s="72" t="s">
        <v>27</v>
      </c>
      <c r="F23" s="66"/>
      <c r="G23" s="66">
        <v>46360.72</v>
      </c>
      <c r="H23" s="57">
        <v>12690054.586000003</v>
      </c>
    </row>
    <row r="24" spans="1:10" s="12" customFormat="1" ht="31.5" x14ac:dyDescent="0.25">
      <c r="A24" s="63">
        <v>45177</v>
      </c>
      <c r="B24" s="64" t="s">
        <v>28</v>
      </c>
      <c r="C24" s="69" t="s">
        <v>29</v>
      </c>
      <c r="D24" s="56" t="s">
        <v>30</v>
      </c>
      <c r="E24" s="72" t="s">
        <v>31</v>
      </c>
      <c r="F24" s="66"/>
      <c r="G24" s="66">
        <v>68870</v>
      </c>
      <c r="H24" s="57">
        <v>12621184.586000003</v>
      </c>
    </row>
    <row r="25" spans="1:10" s="12" customFormat="1" ht="31.5" x14ac:dyDescent="0.25">
      <c r="A25" s="63">
        <v>45177</v>
      </c>
      <c r="B25" s="64" t="s">
        <v>32</v>
      </c>
      <c r="C25" s="69" t="s">
        <v>25</v>
      </c>
      <c r="D25" s="56" t="s">
        <v>33</v>
      </c>
      <c r="E25" s="72" t="s">
        <v>27</v>
      </c>
      <c r="F25" s="66"/>
      <c r="G25" s="66">
        <v>85754.91</v>
      </c>
      <c r="H25" s="57">
        <v>12535429.676000003</v>
      </c>
    </row>
    <row r="26" spans="1:10" s="13" customFormat="1" ht="23.45" customHeight="1" x14ac:dyDescent="0.25">
      <c r="A26" s="62">
        <v>45180</v>
      </c>
      <c r="B26" s="54">
        <v>145820</v>
      </c>
      <c r="C26" s="70" t="s">
        <v>34</v>
      </c>
      <c r="D26" s="65" t="s">
        <v>35</v>
      </c>
      <c r="E26" s="73"/>
      <c r="F26" s="55">
        <v>666666.67000000004</v>
      </c>
      <c r="G26" s="55"/>
      <c r="H26" s="57">
        <v>13202096.346000003</v>
      </c>
    </row>
    <row r="27" spans="1:10" s="13" customFormat="1" ht="31.5" x14ac:dyDescent="0.25">
      <c r="A27" s="62">
        <v>45181</v>
      </c>
      <c r="B27" s="54">
        <v>147221</v>
      </c>
      <c r="C27" s="70" t="s">
        <v>34</v>
      </c>
      <c r="D27" s="65" t="s">
        <v>36</v>
      </c>
      <c r="E27" s="73"/>
      <c r="F27" s="55">
        <v>666666.67000000004</v>
      </c>
      <c r="G27" s="55"/>
      <c r="H27" s="57">
        <v>13868763.016000003</v>
      </c>
    </row>
    <row r="28" spans="1:10" s="12" customFormat="1" ht="31.5" x14ac:dyDescent="0.25">
      <c r="A28" s="62">
        <v>45181</v>
      </c>
      <c r="B28" s="54">
        <v>147222</v>
      </c>
      <c r="C28" s="70" t="s">
        <v>34</v>
      </c>
      <c r="D28" s="65" t="s">
        <v>37</v>
      </c>
      <c r="E28" s="73"/>
      <c r="F28" s="55">
        <v>14055974.16</v>
      </c>
      <c r="G28" s="55"/>
      <c r="H28" s="57">
        <v>27924737.176000003</v>
      </c>
    </row>
    <row r="29" spans="1:10" s="12" customFormat="1" ht="47.25" x14ac:dyDescent="0.25">
      <c r="A29" s="67">
        <v>45183</v>
      </c>
      <c r="B29" s="54" t="s">
        <v>38</v>
      </c>
      <c r="C29" s="71" t="s">
        <v>39</v>
      </c>
      <c r="D29" s="65" t="s">
        <v>40</v>
      </c>
      <c r="E29" s="73" t="s">
        <v>41</v>
      </c>
      <c r="F29" s="68"/>
      <c r="G29" s="68">
        <v>59000</v>
      </c>
      <c r="H29" s="57">
        <v>27865737.176000003</v>
      </c>
    </row>
    <row r="30" spans="1:10" s="12" customFormat="1" ht="47.25" x14ac:dyDescent="0.25">
      <c r="A30" s="63">
        <v>45184</v>
      </c>
      <c r="B30" s="64" t="s">
        <v>42</v>
      </c>
      <c r="C30" s="69" t="s">
        <v>25</v>
      </c>
      <c r="D30" s="56" t="s">
        <v>43</v>
      </c>
      <c r="E30" s="72" t="s">
        <v>27</v>
      </c>
      <c r="F30" s="66"/>
      <c r="G30" s="66">
        <v>83301.820000000007</v>
      </c>
      <c r="H30" s="57">
        <v>27782435.356000002</v>
      </c>
    </row>
    <row r="31" spans="1:10" s="12" customFormat="1" ht="31.5" x14ac:dyDescent="0.25">
      <c r="A31" s="63">
        <v>45184</v>
      </c>
      <c r="B31" s="64" t="s">
        <v>44</v>
      </c>
      <c r="C31" s="69" t="s">
        <v>25</v>
      </c>
      <c r="D31" s="56" t="s">
        <v>45</v>
      </c>
      <c r="E31" s="72" t="s">
        <v>46</v>
      </c>
      <c r="F31" s="66"/>
      <c r="G31" s="66">
        <v>45742.13</v>
      </c>
      <c r="H31" s="57">
        <v>27736693.226000004</v>
      </c>
    </row>
    <row r="32" spans="1:10" ht="31.5" x14ac:dyDescent="0.25">
      <c r="A32" s="63">
        <v>45190</v>
      </c>
      <c r="B32" s="64" t="s">
        <v>47</v>
      </c>
      <c r="C32" s="69" t="s">
        <v>48</v>
      </c>
      <c r="D32" s="56" t="s">
        <v>49</v>
      </c>
      <c r="E32" s="72" t="s">
        <v>50</v>
      </c>
      <c r="F32" s="66"/>
      <c r="G32" s="66">
        <v>990600</v>
      </c>
      <c r="H32" s="57">
        <v>26746093.226000004</v>
      </c>
    </row>
    <row r="33" spans="1:8" ht="31.5" x14ac:dyDescent="0.25">
      <c r="A33" s="63">
        <v>45190</v>
      </c>
      <c r="B33" s="64" t="s">
        <v>51</v>
      </c>
      <c r="C33" s="69" t="s">
        <v>52</v>
      </c>
      <c r="D33" s="56" t="s">
        <v>53</v>
      </c>
      <c r="E33" s="72" t="s">
        <v>54</v>
      </c>
      <c r="F33" s="66"/>
      <c r="G33" s="66">
        <v>10193030.65</v>
      </c>
      <c r="H33" s="57">
        <v>16553062.576000003</v>
      </c>
    </row>
    <row r="34" spans="1:8" ht="31.5" x14ac:dyDescent="0.25">
      <c r="A34" s="63">
        <v>45190</v>
      </c>
      <c r="B34" s="64" t="s">
        <v>55</v>
      </c>
      <c r="C34" s="69" t="s">
        <v>56</v>
      </c>
      <c r="D34" s="56" t="s">
        <v>57</v>
      </c>
      <c r="E34" s="72" t="s">
        <v>58</v>
      </c>
      <c r="F34" s="66"/>
      <c r="G34" s="66">
        <v>177623.6</v>
      </c>
      <c r="H34" s="57">
        <v>16375438.976000004</v>
      </c>
    </row>
    <row r="35" spans="1:8" ht="15.75" x14ac:dyDescent="0.25">
      <c r="A35" s="63">
        <v>45190</v>
      </c>
      <c r="B35" s="64" t="s">
        <v>59</v>
      </c>
      <c r="C35" s="69" t="s">
        <v>60</v>
      </c>
      <c r="D35" s="56" t="s">
        <v>61</v>
      </c>
      <c r="E35" s="72" t="s">
        <v>62</v>
      </c>
      <c r="F35" s="66"/>
      <c r="G35" s="66">
        <v>110000</v>
      </c>
      <c r="H35" s="57">
        <v>16265438.976000004</v>
      </c>
    </row>
    <row r="36" spans="1:8" ht="47.25" x14ac:dyDescent="0.25">
      <c r="A36" s="63">
        <v>45190</v>
      </c>
      <c r="B36" s="64" t="s">
        <v>63</v>
      </c>
      <c r="C36" s="69" t="s">
        <v>39</v>
      </c>
      <c r="D36" s="56" t="s">
        <v>64</v>
      </c>
      <c r="E36" s="72" t="s">
        <v>65</v>
      </c>
      <c r="F36" s="66"/>
      <c r="G36" s="66">
        <v>93635.71</v>
      </c>
      <c r="H36" s="57">
        <v>16171803.266000003</v>
      </c>
    </row>
    <row r="37" spans="1:8" ht="47.25" x14ac:dyDescent="0.25">
      <c r="A37" s="63">
        <v>45196</v>
      </c>
      <c r="B37" s="64" t="s">
        <v>66</v>
      </c>
      <c r="C37" s="69" t="s">
        <v>67</v>
      </c>
      <c r="D37" s="56" t="s">
        <v>68</v>
      </c>
      <c r="E37" s="72" t="s">
        <v>69</v>
      </c>
      <c r="F37" s="66"/>
      <c r="G37" s="66">
        <v>1740000</v>
      </c>
      <c r="H37" s="57">
        <v>14431803.266000003</v>
      </c>
    </row>
    <row r="38" spans="1:8" ht="15.75" x14ac:dyDescent="0.25">
      <c r="A38" s="52"/>
      <c r="B38" s="42"/>
      <c r="C38" s="61"/>
      <c r="D38" s="60" t="s">
        <v>70</v>
      </c>
      <c r="E38" s="50"/>
      <c r="F38" s="51">
        <v>15389307.5</v>
      </c>
      <c r="G38" s="48">
        <v>13693919.540000001</v>
      </c>
      <c r="H38" s="49"/>
    </row>
    <row r="44" spans="1:8" ht="15.75" x14ac:dyDescent="0.25">
      <c r="A44" s="33" t="s">
        <v>71</v>
      </c>
      <c r="B44" s="33"/>
      <c r="C44" s="33"/>
      <c r="D44" s="33"/>
      <c r="E44" s="33"/>
      <c r="F44" s="33"/>
      <c r="G44" s="33"/>
      <c r="H44" s="33"/>
    </row>
    <row r="45" spans="1:8" ht="15.75" x14ac:dyDescent="0.25">
      <c r="A45" s="53"/>
      <c r="B45" s="44"/>
      <c r="C45" s="34" t="s">
        <v>6</v>
      </c>
      <c r="D45" s="34"/>
      <c r="E45" s="34"/>
      <c r="F45" s="34"/>
      <c r="G45" s="34"/>
      <c r="H45" s="46">
        <v>54554766.449999973</v>
      </c>
    </row>
    <row r="46" spans="1:8" ht="31.5" x14ac:dyDescent="0.25">
      <c r="A46" s="58" t="s">
        <v>7</v>
      </c>
      <c r="B46" s="59" t="s">
        <v>21</v>
      </c>
      <c r="C46" s="47" t="s">
        <v>8</v>
      </c>
      <c r="D46" s="47" t="s">
        <v>9</v>
      </c>
      <c r="E46" s="59" t="s">
        <v>22</v>
      </c>
      <c r="F46" s="47" t="s">
        <v>23</v>
      </c>
      <c r="G46" s="47" t="s">
        <v>12</v>
      </c>
      <c r="H46" s="47" t="s">
        <v>13</v>
      </c>
    </row>
    <row r="47" spans="1:8" ht="78.75" x14ac:dyDescent="0.25">
      <c r="A47" s="63">
        <v>45170</v>
      </c>
      <c r="B47" s="39" t="s">
        <v>72</v>
      </c>
      <c r="C47" s="35" t="s">
        <v>73</v>
      </c>
      <c r="D47" s="65" t="s">
        <v>74</v>
      </c>
      <c r="E47" s="41"/>
      <c r="F47" s="37">
        <v>135119</v>
      </c>
      <c r="G47" s="40"/>
      <c r="H47" s="11">
        <f>H45+F47-G47</f>
        <v>54689885.449999973</v>
      </c>
    </row>
    <row r="48" spans="1:8" ht="78.75" x14ac:dyDescent="0.25">
      <c r="A48" s="63">
        <v>45170</v>
      </c>
      <c r="B48" s="39" t="s">
        <v>75</v>
      </c>
      <c r="C48" s="35" t="s">
        <v>76</v>
      </c>
      <c r="D48" s="65" t="s">
        <v>74</v>
      </c>
      <c r="E48" s="41"/>
      <c r="F48" s="37">
        <v>9000</v>
      </c>
      <c r="G48" s="40"/>
      <c r="H48" s="11">
        <f>H47+F48-G48</f>
        <v>54698885.449999973</v>
      </c>
    </row>
    <row r="49" spans="1:8" ht="31.5" x14ac:dyDescent="0.25">
      <c r="A49" s="63">
        <v>45170</v>
      </c>
      <c r="B49" s="39" t="s">
        <v>77</v>
      </c>
      <c r="C49" s="35" t="s">
        <v>78</v>
      </c>
      <c r="D49" s="65" t="s">
        <v>79</v>
      </c>
      <c r="E49" s="41"/>
      <c r="F49" s="37">
        <v>1500000</v>
      </c>
      <c r="G49" s="40"/>
      <c r="H49" s="11">
        <f t="shared" ref="H49:H112" si="0">H48+F49-G49</f>
        <v>56198885.449999973</v>
      </c>
    </row>
    <row r="50" spans="1:8" ht="31.5" x14ac:dyDescent="0.25">
      <c r="A50" s="63">
        <v>45170</v>
      </c>
      <c r="B50" s="39" t="s">
        <v>80</v>
      </c>
      <c r="C50" s="35" t="s">
        <v>78</v>
      </c>
      <c r="D50" s="65" t="s">
        <v>81</v>
      </c>
      <c r="E50" s="41"/>
      <c r="F50" s="37">
        <v>23600</v>
      </c>
      <c r="G50" s="40"/>
      <c r="H50" s="11">
        <f t="shared" si="0"/>
        <v>56222485.449999973</v>
      </c>
    </row>
    <row r="51" spans="1:8" ht="31.5" x14ac:dyDescent="0.25">
      <c r="A51" s="63">
        <v>45170</v>
      </c>
      <c r="B51" s="39" t="s">
        <v>82</v>
      </c>
      <c r="C51" s="35" t="s">
        <v>73</v>
      </c>
      <c r="D51" s="65" t="s">
        <v>83</v>
      </c>
      <c r="E51" s="41"/>
      <c r="F51" s="37">
        <v>30400</v>
      </c>
      <c r="G51" s="40"/>
      <c r="H51" s="11">
        <f t="shared" si="0"/>
        <v>56252885.449999973</v>
      </c>
    </row>
    <row r="52" spans="1:8" ht="31.5" x14ac:dyDescent="0.25">
      <c r="A52" s="63">
        <v>45170</v>
      </c>
      <c r="B52" s="39" t="s">
        <v>84</v>
      </c>
      <c r="C52" s="35" t="s">
        <v>85</v>
      </c>
      <c r="D52" s="65" t="s">
        <v>86</v>
      </c>
      <c r="E52" s="41"/>
      <c r="F52" s="37">
        <v>5949</v>
      </c>
      <c r="G52" s="40"/>
      <c r="H52" s="11">
        <f t="shared" si="0"/>
        <v>56258834.449999973</v>
      </c>
    </row>
    <row r="53" spans="1:8" ht="31.5" x14ac:dyDescent="0.25">
      <c r="A53" s="63">
        <v>45170</v>
      </c>
      <c r="B53" s="39" t="s">
        <v>87</v>
      </c>
      <c r="C53" s="35" t="s">
        <v>85</v>
      </c>
      <c r="D53" s="65" t="s">
        <v>88</v>
      </c>
      <c r="E53" s="41"/>
      <c r="F53" s="37">
        <v>133675</v>
      </c>
      <c r="G53" s="40"/>
      <c r="H53" s="11">
        <f t="shared" si="0"/>
        <v>56392509.449999973</v>
      </c>
    </row>
    <row r="54" spans="1:8" ht="31.5" x14ac:dyDescent="0.25">
      <c r="A54" s="63">
        <v>45170</v>
      </c>
      <c r="B54" s="39" t="s">
        <v>89</v>
      </c>
      <c r="C54" s="35" t="s">
        <v>85</v>
      </c>
      <c r="D54" s="65" t="s">
        <v>90</v>
      </c>
      <c r="E54" s="41"/>
      <c r="F54" s="37">
        <v>11800</v>
      </c>
      <c r="G54" s="40"/>
      <c r="H54" s="11">
        <f t="shared" si="0"/>
        <v>56404309.449999973</v>
      </c>
    </row>
    <row r="55" spans="1:8" ht="31.5" x14ac:dyDescent="0.25">
      <c r="A55" s="63">
        <v>45170</v>
      </c>
      <c r="B55" s="39" t="s">
        <v>91</v>
      </c>
      <c r="C55" s="35" t="s">
        <v>92</v>
      </c>
      <c r="D55" s="65" t="s">
        <v>93</v>
      </c>
      <c r="E55" s="41"/>
      <c r="F55" s="37">
        <v>7200</v>
      </c>
      <c r="G55" s="40"/>
      <c r="H55" s="11">
        <f t="shared" si="0"/>
        <v>56411509.449999973</v>
      </c>
    </row>
    <row r="56" spans="1:8" ht="47.25" x14ac:dyDescent="0.25">
      <c r="A56" s="63">
        <v>45173</v>
      </c>
      <c r="B56" s="39" t="s">
        <v>94</v>
      </c>
      <c r="C56" s="35" t="s">
        <v>73</v>
      </c>
      <c r="D56" s="65" t="s">
        <v>95</v>
      </c>
      <c r="E56" s="41"/>
      <c r="F56" s="37">
        <v>113692.9</v>
      </c>
      <c r="G56" s="40"/>
      <c r="H56" s="11">
        <f t="shared" si="0"/>
        <v>56525202.349999972</v>
      </c>
    </row>
    <row r="57" spans="1:8" ht="31.5" x14ac:dyDescent="0.25">
      <c r="A57" s="63">
        <v>45173</v>
      </c>
      <c r="B57" s="39" t="s">
        <v>96</v>
      </c>
      <c r="C57" s="35" t="s">
        <v>73</v>
      </c>
      <c r="D57" s="65" t="s">
        <v>97</v>
      </c>
      <c r="E57" s="41"/>
      <c r="F57" s="37">
        <v>11800</v>
      </c>
      <c r="G57" s="40"/>
      <c r="H57" s="11">
        <f t="shared" si="0"/>
        <v>56537002.349999972</v>
      </c>
    </row>
    <row r="58" spans="1:8" ht="31.5" x14ac:dyDescent="0.25">
      <c r="A58" s="63">
        <v>45173</v>
      </c>
      <c r="B58" s="39" t="s">
        <v>98</v>
      </c>
      <c r="C58" s="35" t="s">
        <v>85</v>
      </c>
      <c r="D58" s="65" t="s">
        <v>99</v>
      </c>
      <c r="E58" s="41"/>
      <c r="F58" s="37">
        <v>11800</v>
      </c>
      <c r="G58" s="40"/>
      <c r="H58" s="11">
        <f t="shared" si="0"/>
        <v>56548802.349999972</v>
      </c>
    </row>
    <row r="59" spans="1:8" ht="31.5" x14ac:dyDescent="0.25">
      <c r="A59" s="63">
        <v>45173</v>
      </c>
      <c r="B59" s="39" t="s">
        <v>100</v>
      </c>
      <c r="C59" s="35" t="s">
        <v>85</v>
      </c>
      <c r="D59" s="65" t="s">
        <v>101</v>
      </c>
      <c r="E59" s="41"/>
      <c r="F59" s="37">
        <v>47200</v>
      </c>
      <c r="G59" s="40"/>
      <c r="H59" s="11">
        <f t="shared" si="0"/>
        <v>56596002.349999972</v>
      </c>
    </row>
    <row r="60" spans="1:8" ht="31.5" x14ac:dyDescent="0.25">
      <c r="A60" s="63">
        <v>45174</v>
      </c>
      <c r="B60" s="39" t="s">
        <v>102</v>
      </c>
      <c r="C60" s="35" t="s">
        <v>85</v>
      </c>
      <c r="D60" s="65" t="s">
        <v>103</v>
      </c>
      <c r="E60" s="41"/>
      <c r="F60" s="37">
        <v>23600</v>
      </c>
      <c r="G60" s="40"/>
      <c r="H60" s="11">
        <f t="shared" si="0"/>
        <v>56619602.349999972</v>
      </c>
    </row>
    <row r="61" spans="1:8" ht="31.5" x14ac:dyDescent="0.25">
      <c r="A61" s="63">
        <v>45174</v>
      </c>
      <c r="B61" s="39" t="s">
        <v>104</v>
      </c>
      <c r="C61" s="35" t="s">
        <v>85</v>
      </c>
      <c r="D61" s="65" t="s">
        <v>105</v>
      </c>
      <c r="E61" s="41"/>
      <c r="F61" s="37">
        <v>69511.199999999997</v>
      </c>
      <c r="G61" s="40"/>
      <c r="H61" s="11">
        <f t="shared" si="0"/>
        <v>56689113.549999975</v>
      </c>
    </row>
    <row r="62" spans="1:8" ht="31.5" x14ac:dyDescent="0.25">
      <c r="A62" s="63">
        <v>45174</v>
      </c>
      <c r="B62" s="39" t="s">
        <v>106</v>
      </c>
      <c r="C62" s="35" t="s">
        <v>85</v>
      </c>
      <c r="D62" s="65" t="s">
        <v>107</v>
      </c>
      <c r="E62" s="41"/>
      <c r="F62" s="37">
        <v>11800</v>
      </c>
      <c r="G62" s="40"/>
      <c r="H62" s="11">
        <f t="shared" si="0"/>
        <v>56700913.549999975</v>
      </c>
    </row>
    <row r="63" spans="1:8" ht="31.5" x14ac:dyDescent="0.25">
      <c r="A63" s="63">
        <v>45174</v>
      </c>
      <c r="B63" s="39" t="s">
        <v>108</v>
      </c>
      <c r="C63" s="35" t="s">
        <v>85</v>
      </c>
      <c r="D63" s="65" t="s">
        <v>109</v>
      </c>
      <c r="E63" s="41"/>
      <c r="F63" s="37">
        <v>11800</v>
      </c>
      <c r="G63" s="40"/>
      <c r="H63" s="11">
        <f t="shared" si="0"/>
        <v>56712713.549999975</v>
      </c>
    </row>
    <row r="64" spans="1:8" ht="31.5" x14ac:dyDescent="0.25">
      <c r="A64" s="63">
        <v>45175</v>
      </c>
      <c r="B64" s="39" t="s">
        <v>110</v>
      </c>
      <c r="C64" s="35" t="s">
        <v>73</v>
      </c>
      <c r="D64" s="65" t="s">
        <v>111</v>
      </c>
      <c r="E64" s="41"/>
      <c r="F64" s="37">
        <v>59100</v>
      </c>
      <c r="G64" s="40"/>
      <c r="H64" s="11">
        <f t="shared" si="0"/>
        <v>56771813.549999975</v>
      </c>
    </row>
    <row r="65" spans="1:8" ht="31.5" x14ac:dyDescent="0.25">
      <c r="A65" s="63">
        <v>45175</v>
      </c>
      <c r="B65" s="39" t="s">
        <v>112</v>
      </c>
      <c r="C65" s="35" t="s">
        <v>73</v>
      </c>
      <c r="D65" s="65" t="s">
        <v>113</v>
      </c>
      <c r="E65" s="41"/>
      <c r="F65" s="37">
        <v>15400</v>
      </c>
      <c r="G65" s="40"/>
      <c r="H65" s="11">
        <f t="shared" si="0"/>
        <v>56787213.549999975</v>
      </c>
    </row>
    <row r="66" spans="1:8" ht="31.5" x14ac:dyDescent="0.25">
      <c r="A66" s="63">
        <v>45175</v>
      </c>
      <c r="B66" s="39" t="s">
        <v>114</v>
      </c>
      <c r="C66" s="35" t="s">
        <v>85</v>
      </c>
      <c r="D66" s="65" t="s">
        <v>115</v>
      </c>
      <c r="E66" s="41"/>
      <c r="F66" s="37">
        <v>23600</v>
      </c>
      <c r="G66" s="40"/>
      <c r="H66" s="11">
        <f t="shared" si="0"/>
        <v>56810813.549999975</v>
      </c>
    </row>
    <row r="67" spans="1:8" ht="31.5" x14ac:dyDescent="0.25">
      <c r="A67" s="63">
        <v>45175</v>
      </c>
      <c r="B67" s="39" t="s">
        <v>116</v>
      </c>
      <c r="C67" s="35" t="s">
        <v>85</v>
      </c>
      <c r="D67" s="65" t="s">
        <v>117</v>
      </c>
      <c r="E67" s="41"/>
      <c r="F67" s="37">
        <v>11800</v>
      </c>
      <c r="G67" s="40"/>
      <c r="H67" s="11">
        <f t="shared" si="0"/>
        <v>56822613.549999975</v>
      </c>
    </row>
    <row r="68" spans="1:8" ht="31.5" x14ac:dyDescent="0.25">
      <c r="A68" s="63">
        <v>45175</v>
      </c>
      <c r="B68" s="39" t="s">
        <v>118</v>
      </c>
      <c r="C68" s="35" t="s">
        <v>85</v>
      </c>
      <c r="D68" s="65" t="s">
        <v>119</v>
      </c>
      <c r="E68" s="41"/>
      <c r="F68" s="37">
        <v>1384.94</v>
      </c>
      <c r="G68" s="40"/>
      <c r="H68" s="11">
        <f t="shared" si="0"/>
        <v>56823998.489999972</v>
      </c>
    </row>
    <row r="69" spans="1:8" ht="47.25" x14ac:dyDescent="0.25">
      <c r="A69" s="63">
        <v>45175</v>
      </c>
      <c r="B69" s="39" t="s">
        <v>120</v>
      </c>
      <c r="C69" s="35" t="s">
        <v>85</v>
      </c>
      <c r="D69" s="65" t="s">
        <v>121</v>
      </c>
      <c r="E69" s="41"/>
      <c r="F69" s="37">
        <v>249838.4</v>
      </c>
      <c r="G69" s="40"/>
      <c r="H69" s="11">
        <f t="shared" si="0"/>
        <v>57073836.889999971</v>
      </c>
    </row>
    <row r="70" spans="1:8" ht="47.25" x14ac:dyDescent="0.25">
      <c r="A70" s="63">
        <v>45176</v>
      </c>
      <c r="B70" s="39" t="s">
        <v>122</v>
      </c>
      <c r="C70" s="35" t="s">
        <v>73</v>
      </c>
      <c r="D70" s="65" t="s">
        <v>123</v>
      </c>
      <c r="E70" s="41"/>
      <c r="F70" s="37">
        <v>18735.59</v>
      </c>
      <c r="G70" s="40"/>
      <c r="H70" s="11">
        <f t="shared" si="0"/>
        <v>57092572.479999974</v>
      </c>
    </row>
    <row r="71" spans="1:8" ht="31.5" x14ac:dyDescent="0.25">
      <c r="A71" s="63">
        <v>45176</v>
      </c>
      <c r="B71" s="39" t="s">
        <v>124</v>
      </c>
      <c r="C71" s="35" t="s">
        <v>85</v>
      </c>
      <c r="D71" s="65" t="s">
        <v>125</v>
      </c>
      <c r="E71" s="41"/>
      <c r="F71" s="37">
        <v>177000</v>
      </c>
      <c r="G71" s="40"/>
      <c r="H71" s="11">
        <f t="shared" si="0"/>
        <v>57269572.479999974</v>
      </c>
    </row>
    <row r="72" spans="1:8" ht="47.25" x14ac:dyDescent="0.25">
      <c r="A72" s="63">
        <v>45176</v>
      </c>
      <c r="B72" s="39" t="s">
        <v>126</v>
      </c>
      <c r="C72" s="35" t="s">
        <v>85</v>
      </c>
      <c r="D72" s="65" t="s">
        <v>127</v>
      </c>
      <c r="E72" s="41"/>
      <c r="F72" s="37">
        <v>70094.720000000001</v>
      </c>
      <c r="G72" s="40"/>
      <c r="H72" s="11">
        <f t="shared" si="0"/>
        <v>57339667.199999973</v>
      </c>
    </row>
    <row r="73" spans="1:8" ht="31.5" x14ac:dyDescent="0.25">
      <c r="A73" s="63">
        <v>45176</v>
      </c>
      <c r="B73" s="39" t="s">
        <v>128</v>
      </c>
      <c r="C73" s="35" t="s">
        <v>85</v>
      </c>
      <c r="D73" s="65" t="s">
        <v>129</v>
      </c>
      <c r="E73" s="41"/>
      <c r="F73" s="37">
        <v>11800</v>
      </c>
      <c r="G73" s="40"/>
      <c r="H73" s="11">
        <f t="shared" si="0"/>
        <v>57351467.199999973</v>
      </c>
    </row>
    <row r="74" spans="1:8" ht="31.5" x14ac:dyDescent="0.25">
      <c r="A74" s="63">
        <v>45176</v>
      </c>
      <c r="B74" s="39" t="s">
        <v>130</v>
      </c>
      <c r="C74" s="35" t="s">
        <v>73</v>
      </c>
      <c r="D74" s="65" t="s">
        <v>131</v>
      </c>
      <c r="E74" s="41"/>
      <c r="F74" s="37">
        <v>11800</v>
      </c>
      <c r="G74" s="40"/>
      <c r="H74" s="11">
        <f t="shared" si="0"/>
        <v>57363267.199999973</v>
      </c>
    </row>
    <row r="75" spans="1:8" ht="31.5" x14ac:dyDescent="0.25">
      <c r="A75" s="63">
        <v>45176</v>
      </c>
      <c r="B75" s="39" t="s">
        <v>110</v>
      </c>
      <c r="C75" s="35" t="s">
        <v>73</v>
      </c>
      <c r="D75" s="65" t="s">
        <v>132</v>
      </c>
      <c r="E75" s="41"/>
      <c r="F75" s="37">
        <v>4200</v>
      </c>
      <c r="G75" s="40"/>
      <c r="H75" s="11">
        <f t="shared" si="0"/>
        <v>57367467.199999973</v>
      </c>
    </row>
    <row r="76" spans="1:8" ht="31.5" x14ac:dyDescent="0.25">
      <c r="A76" s="63">
        <v>45176</v>
      </c>
      <c r="B76" s="39" t="s">
        <v>133</v>
      </c>
      <c r="C76" s="35" t="s">
        <v>85</v>
      </c>
      <c r="D76" s="65" t="s">
        <v>134</v>
      </c>
      <c r="E76" s="41"/>
      <c r="F76" s="37">
        <v>23600</v>
      </c>
      <c r="G76" s="40"/>
      <c r="H76" s="11">
        <f t="shared" si="0"/>
        <v>57391067.199999973</v>
      </c>
    </row>
    <row r="77" spans="1:8" ht="47.25" x14ac:dyDescent="0.25">
      <c r="A77" s="63">
        <v>45176</v>
      </c>
      <c r="B77" s="39" t="s">
        <v>135</v>
      </c>
      <c r="C77" s="35" t="s">
        <v>85</v>
      </c>
      <c r="D77" s="65" t="s">
        <v>136</v>
      </c>
      <c r="E77" s="41"/>
      <c r="F77" s="37">
        <v>141</v>
      </c>
      <c r="G77" s="40"/>
      <c r="H77" s="11">
        <f t="shared" si="0"/>
        <v>57391208.199999973</v>
      </c>
    </row>
    <row r="78" spans="1:8" ht="31.5" x14ac:dyDescent="0.25">
      <c r="A78" s="63">
        <v>45176</v>
      </c>
      <c r="B78" s="39" t="s">
        <v>137</v>
      </c>
      <c r="C78" s="35" t="s">
        <v>85</v>
      </c>
      <c r="D78" s="65" t="s">
        <v>138</v>
      </c>
      <c r="E78" s="41"/>
      <c r="F78" s="37">
        <v>11800</v>
      </c>
      <c r="G78" s="40"/>
      <c r="H78" s="11">
        <f t="shared" si="0"/>
        <v>57403008.199999973</v>
      </c>
    </row>
    <row r="79" spans="1:8" ht="31.5" x14ac:dyDescent="0.25">
      <c r="A79" s="63">
        <v>45176</v>
      </c>
      <c r="B79" s="39" t="s">
        <v>139</v>
      </c>
      <c r="C79" s="35" t="s">
        <v>73</v>
      </c>
      <c r="D79" s="65" t="s">
        <v>140</v>
      </c>
      <c r="E79" s="41"/>
      <c r="F79" s="37">
        <v>11260</v>
      </c>
      <c r="G79" s="40"/>
      <c r="H79" s="11">
        <f t="shared" si="0"/>
        <v>57414268.199999973</v>
      </c>
    </row>
    <row r="80" spans="1:8" ht="31.5" x14ac:dyDescent="0.25">
      <c r="A80" s="63">
        <v>45177</v>
      </c>
      <c r="B80" s="39" t="s">
        <v>141</v>
      </c>
      <c r="C80" s="35" t="s">
        <v>85</v>
      </c>
      <c r="D80" s="65" t="s">
        <v>142</v>
      </c>
      <c r="E80" s="41"/>
      <c r="F80" s="37">
        <v>3765.3</v>
      </c>
      <c r="G80" s="40"/>
      <c r="H80" s="11">
        <f t="shared" si="0"/>
        <v>57418033.49999997</v>
      </c>
    </row>
    <row r="81" spans="1:8" ht="31.5" x14ac:dyDescent="0.25">
      <c r="A81" s="63">
        <v>45177</v>
      </c>
      <c r="B81" s="39" t="s">
        <v>143</v>
      </c>
      <c r="C81" s="35" t="s">
        <v>73</v>
      </c>
      <c r="D81" s="65" t="s">
        <v>144</v>
      </c>
      <c r="E81" s="41"/>
      <c r="F81" s="37">
        <v>23800</v>
      </c>
      <c r="G81" s="40"/>
      <c r="H81" s="11">
        <f t="shared" si="0"/>
        <v>57441833.49999997</v>
      </c>
    </row>
    <row r="82" spans="1:8" ht="31.5" x14ac:dyDescent="0.25">
      <c r="A82" s="63">
        <v>45177</v>
      </c>
      <c r="B82" s="39" t="s">
        <v>145</v>
      </c>
      <c r="C82" s="35" t="s">
        <v>73</v>
      </c>
      <c r="D82" s="65" t="s">
        <v>146</v>
      </c>
      <c r="E82" s="41"/>
      <c r="F82" s="37">
        <v>141600</v>
      </c>
      <c r="G82" s="40"/>
      <c r="H82" s="11">
        <f t="shared" si="0"/>
        <v>57583433.49999997</v>
      </c>
    </row>
    <row r="83" spans="1:8" ht="31.5" x14ac:dyDescent="0.25">
      <c r="A83" s="63">
        <v>45177</v>
      </c>
      <c r="B83" s="39" t="s">
        <v>147</v>
      </c>
      <c r="C83" s="35" t="s">
        <v>73</v>
      </c>
      <c r="D83" s="65" t="s">
        <v>148</v>
      </c>
      <c r="E83" s="41"/>
      <c r="F83" s="37">
        <v>28000</v>
      </c>
      <c r="G83" s="40"/>
      <c r="H83" s="11">
        <f t="shared" si="0"/>
        <v>57611433.49999997</v>
      </c>
    </row>
    <row r="84" spans="1:8" ht="31.5" x14ac:dyDescent="0.25">
      <c r="A84" s="63">
        <v>45177</v>
      </c>
      <c r="B84" s="39" t="s">
        <v>149</v>
      </c>
      <c r="C84" s="35" t="s">
        <v>85</v>
      </c>
      <c r="D84" s="65" t="s">
        <v>150</v>
      </c>
      <c r="E84" s="41"/>
      <c r="F84" s="37">
        <v>11800</v>
      </c>
      <c r="G84" s="40"/>
      <c r="H84" s="11">
        <f t="shared" si="0"/>
        <v>57623233.49999997</v>
      </c>
    </row>
    <row r="85" spans="1:8" ht="31.5" x14ac:dyDescent="0.25">
      <c r="A85" s="63">
        <v>45177</v>
      </c>
      <c r="B85" s="39" t="s">
        <v>151</v>
      </c>
      <c r="C85" s="35" t="s">
        <v>85</v>
      </c>
      <c r="D85" s="65" t="s">
        <v>152</v>
      </c>
      <c r="E85" s="41"/>
      <c r="F85" s="37">
        <v>14758.26</v>
      </c>
      <c r="G85" s="40"/>
      <c r="H85" s="11">
        <f t="shared" si="0"/>
        <v>57637991.759999968</v>
      </c>
    </row>
    <row r="86" spans="1:8" ht="31.5" x14ac:dyDescent="0.25">
      <c r="A86" s="63">
        <v>45177</v>
      </c>
      <c r="B86" s="39" t="s">
        <v>153</v>
      </c>
      <c r="C86" s="35" t="s">
        <v>85</v>
      </c>
      <c r="D86" s="65" t="s">
        <v>154</v>
      </c>
      <c r="E86" s="41"/>
      <c r="F86" s="37">
        <v>26550</v>
      </c>
      <c r="G86" s="40"/>
      <c r="H86" s="11">
        <f t="shared" si="0"/>
        <v>57664541.759999968</v>
      </c>
    </row>
    <row r="87" spans="1:8" ht="31.5" x14ac:dyDescent="0.25">
      <c r="A87" s="63">
        <v>45177</v>
      </c>
      <c r="B87" s="64" t="s">
        <v>155</v>
      </c>
      <c r="C87" s="38" t="s">
        <v>156</v>
      </c>
      <c r="D87" s="56" t="s">
        <v>157</v>
      </c>
      <c r="E87" s="64" t="s">
        <v>158</v>
      </c>
      <c r="F87" s="37"/>
      <c r="G87" s="66">
        <v>55042</v>
      </c>
      <c r="H87" s="11">
        <f t="shared" si="0"/>
        <v>57609499.759999968</v>
      </c>
    </row>
    <row r="88" spans="1:8" ht="31.5" x14ac:dyDescent="0.25">
      <c r="A88" s="63">
        <v>45177</v>
      </c>
      <c r="B88" s="64" t="s">
        <v>159</v>
      </c>
      <c r="C88" s="38" t="s">
        <v>160</v>
      </c>
      <c r="D88" s="56" t="s">
        <v>161</v>
      </c>
      <c r="E88" s="64" t="s">
        <v>162</v>
      </c>
      <c r="F88" s="37"/>
      <c r="G88" s="66">
        <v>6000</v>
      </c>
      <c r="H88" s="11">
        <f t="shared" si="0"/>
        <v>57603499.759999968</v>
      </c>
    </row>
    <row r="89" spans="1:8" ht="31.5" x14ac:dyDescent="0.25">
      <c r="A89" s="63">
        <v>45180</v>
      </c>
      <c r="B89" s="39" t="s">
        <v>163</v>
      </c>
      <c r="C89" s="35" t="s">
        <v>85</v>
      </c>
      <c r="D89" s="65" t="s">
        <v>164</v>
      </c>
      <c r="E89" s="41"/>
      <c r="F89" s="37">
        <v>35400</v>
      </c>
      <c r="G89" s="40"/>
      <c r="H89" s="11">
        <f t="shared" si="0"/>
        <v>57638899.759999968</v>
      </c>
    </row>
    <row r="90" spans="1:8" ht="31.5" x14ac:dyDescent="0.25">
      <c r="A90" s="63">
        <v>45180</v>
      </c>
      <c r="B90" s="39" t="s">
        <v>165</v>
      </c>
      <c r="C90" s="35" t="s">
        <v>85</v>
      </c>
      <c r="D90" s="65" t="s">
        <v>166</v>
      </c>
      <c r="E90" s="41"/>
      <c r="F90" s="37">
        <v>47200</v>
      </c>
      <c r="G90" s="40"/>
      <c r="H90" s="11">
        <f t="shared" si="0"/>
        <v>57686099.759999968</v>
      </c>
    </row>
    <row r="91" spans="1:8" ht="31.5" x14ac:dyDescent="0.25">
      <c r="A91" s="63">
        <v>45180</v>
      </c>
      <c r="B91" s="39" t="s">
        <v>167</v>
      </c>
      <c r="C91" s="35" t="s">
        <v>85</v>
      </c>
      <c r="D91" s="65" t="s">
        <v>168</v>
      </c>
      <c r="E91" s="41"/>
      <c r="F91" s="37">
        <v>59000</v>
      </c>
      <c r="G91" s="40"/>
      <c r="H91" s="11">
        <f t="shared" si="0"/>
        <v>57745099.759999968</v>
      </c>
    </row>
    <row r="92" spans="1:8" ht="47.25" x14ac:dyDescent="0.25">
      <c r="A92" s="63">
        <v>45180</v>
      </c>
      <c r="B92" s="39" t="s">
        <v>169</v>
      </c>
      <c r="C92" s="35" t="s">
        <v>85</v>
      </c>
      <c r="D92" s="65" t="s">
        <v>170</v>
      </c>
      <c r="E92" s="41"/>
      <c r="F92" s="37">
        <v>11800</v>
      </c>
      <c r="G92" s="40"/>
      <c r="H92" s="11">
        <f t="shared" si="0"/>
        <v>57756899.759999968</v>
      </c>
    </row>
    <row r="93" spans="1:8" ht="31.5" x14ac:dyDescent="0.25">
      <c r="A93" s="63">
        <v>45180</v>
      </c>
      <c r="B93" s="39" t="s">
        <v>171</v>
      </c>
      <c r="C93" s="35" t="s">
        <v>85</v>
      </c>
      <c r="D93" s="65" t="s">
        <v>172</v>
      </c>
      <c r="E93" s="41"/>
      <c r="F93" s="37">
        <v>68484.600000000006</v>
      </c>
      <c r="G93" s="40"/>
      <c r="H93" s="11">
        <f t="shared" si="0"/>
        <v>57825384.35999997</v>
      </c>
    </row>
    <row r="94" spans="1:8" ht="63" x14ac:dyDescent="0.25">
      <c r="A94" s="63">
        <v>45181</v>
      </c>
      <c r="B94" s="39" t="s">
        <v>173</v>
      </c>
      <c r="C94" s="35" t="s">
        <v>73</v>
      </c>
      <c r="D94" s="65" t="s">
        <v>174</v>
      </c>
      <c r="E94" s="41"/>
      <c r="F94" s="37">
        <v>70800</v>
      </c>
      <c r="G94" s="40"/>
      <c r="H94" s="11">
        <f t="shared" si="0"/>
        <v>57896184.35999997</v>
      </c>
    </row>
    <row r="95" spans="1:8" ht="31.5" x14ac:dyDescent="0.25">
      <c r="A95" s="63">
        <v>45181</v>
      </c>
      <c r="B95" s="39" t="s">
        <v>175</v>
      </c>
      <c r="C95" s="35" t="s">
        <v>73</v>
      </c>
      <c r="D95" s="65" t="s">
        <v>176</v>
      </c>
      <c r="E95" s="41"/>
      <c r="F95" s="37">
        <v>54100</v>
      </c>
      <c r="G95" s="40"/>
      <c r="H95" s="11">
        <f t="shared" si="0"/>
        <v>57950284.35999997</v>
      </c>
    </row>
    <row r="96" spans="1:8" ht="63" x14ac:dyDescent="0.25">
      <c r="A96" s="63">
        <v>45181</v>
      </c>
      <c r="B96" s="64" t="s">
        <v>177</v>
      </c>
      <c r="C96" s="38" t="s">
        <v>178</v>
      </c>
      <c r="D96" s="56" t="s">
        <v>179</v>
      </c>
      <c r="E96" s="64" t="s">
        <v>180</v>
      </c>
      <c r="F96" s="37"/>
      <c r="G96" s="66">
        <v>579332.80000000005</v>
      </c>
      <c r="H96" s="11">
        <f t="shared" si="0"/>
        <v>57370951.559999973</v>
      </c>
    </row>
    <row r="97" spans="1:8" ht="47.25" x14ac:dyDescent="0.25">
      <c r="A97" s="63">
        <v>45181</v>
      </c>
      <c r="B97" s="64" t="s">
        <v>181</v>
      </c>
      <c r="C97" s="38" t="s">
        <v>182</v>
      </c>
      <c r="D97" s="56" t="s">
        <v>183</v>
      </c>
      <c r="E97" s="64" t="s">
        <v>180</v>
      </c>
      <c r="F97" s="37"/>
      <c r="G97" s="66">
        <v>92040</v>
      </c>
      <c r="H97" s="11">
        <f t="shared" si="0"/>
        <v>57278911.559999973</v>
      </c>
    </row>
    <row r="98" spans="1:8" ht="31.5" x14ac:dyDescent="0.25">
      <c r="A98" s="63">
        <v>45182</v>
      </c>
      <c r="B98" s="39" t="s">
        <v>184</v>
      </c>
      <c r="C98" s="35" t="s">
        <v>85</v>
      </c>
      <c r="D98" s="65" t="s">
        <v>185</v>
      </c>
      <c r="E98" s="41"/>
      <c r="F98" s="37">
        <v>2683.32</v>
      </c>
      <c r="G98" s="40"/>
      <c r="H98" s="11">
        <f t="shared" si="0"/>
        <v>57281594.879999973</v>
      </c>
    </row>
    <row r="99" spans="1:8" ht="47.25" x14ac:dyDescent="0.25">
      <c r="A99" s="63">
        <v>45182</v>
      </c>
      <c r="B99" s="39" t="s">
        <v>186</v>
      </c>
      <c r="C99" s="35" t="s">
        <v>73</v>
      </c>
      <c r="D99" s="65" t="s">
        <v>187</v>
      </c>
      <c r="E99" s="41"/>
      <c r="F99" s="37">
        <v>4467.8</v>
      </c>
      <c r="G99" s="40"/>
      <c r="H99" s="11">
        <f t="shared" si="0"/>
        <v>57286062.67999997</v>
      </c>
    </row>
    <row r="100" spans="1:8" ht="31.5" x14ac:dyDescent="0.25">
      <c r="A100" s="63">
        <v>45182</v>
      </c>
      <c r="B100" s="39" t="s">
        <v>188</v>
      </c>
      <c r="C100" s="35" t="s">
        <v>73</v>
      </c>
      <c r="D100" s="65" t="s">
        <v>189</v>
      </c>
      <c r="E100" s="41"/>
      <c r="F100" s="37">
        <v>33600</v>
      </c>
      <c r="G100" s="40"/>
      <c r="H100" s="11">
        <f t="shared" si="0"/>
        <v>57319662.67999997</v>
      </c>
    </row>
    <row r="101" spans="1:8" ht="31.5" x14ac:dyDescent="0.25">
      <c r="A101" s="63">
        <v>45182</v>
      </c>
      <c r="B101" s="39" t="s">
        <v>190</v>
      </c>
      <c r="C101" s="35" t="s">
        <v>85</v>
      </c>
      <c r="D101" s="65" t="s">
        <v>191</v>
      </c>
      <c r="E101" s="41"/>
      <c r="F101" s="37">
        <v>11800</v>
      </c>
      <c r="G101" s="40"/>
      <c r="H101" s="11">
        <f t="shared" si="0"/>
        <v>57331462.67999997</v>
      </c>
    </row>
    <row r="102" spans="1:8" ht="31.5" x14ac:dyDescent="0.25">
      <c r="A102" s="63">
        <v>45182</v>
      </c>
      <c r="B102" s="39" t="s">
        <v>192</v>
      </c>
      <c r="C102" s="35" t="s">
        <v>85</v>
      </c>
      <c r="D102" s="65" t="s">
        <v>191</v>
      </c>
      <c r="E102" s="41"/>
      <c r="F102" s="37">
        <v>11800</v>
      </c>
      <c r="G102" s="40"/>
      <c r="H102" s="11">
        <f t="shared" si="0"/>
        <v>57343262.67999997</v>
      </c>
    </row>
    <row r="103" spans="1:8" ht="31.5" x14ac:dyDescent="0.25">
      <c r="A103" s="63">
        <v>45182</v>
      </c>
      <c r="B103" s="39" t="s">
        <v>193</v>
      </c>
      <c r="C103" s="35" t="s">
        <v>85</v>
      </c>
      <c r="D103" s="65" t="s">
        <v>191</v>
      </c>
      <c r="E103" s="41"/>
      <c r="F103" s="37">
        <v>11800</v>
      </c>
      <c r="G103" s="40"/>
      <c r="H103" s="11">
        <f t="shared" si="0"/>
        <v>57355062.67999997</v>
      </c>
    </row>
    <row r="104" spans="1:8" ht="47.25" x14ac:dyDescent="0.25">
      <c r="A104" s="63">
        <v>45183</v>
      </c>
      <c r="B104" s="39" t="s">
        <v>194</v>
      </c>
      <c r="C104" s="35" t="s">
        <v>73</v>
      </c>
      <c r="D104" s="65" t="s">
        <v>195</v>
      </c>
      <c r="E104" s="41"/>
      <c r="F104" s="37">
        <v>75293.399999999994</v>
      </c>
      <c r="G104" s="40"/>
      <c r="H104" s="11">
        <f t="shared" si="0"/>
        <v>57430356.079999968</v>
      </c>
    </row>
    <row r="105" spans="1:8" ht="31.5" x14ac:dyDescent="0.25">
      <c r="A105" s="63">
        <v>45183</v>
      </c>
      <c r="B105" s="39" t="s">
        <v>196</v>
      </c>
      <c r="C105" s="35" t="s">
        <v>73</v>
      </c>
      <c r="D105" s="65" t="s">
        <v>197</v>
      </c>
      <c r="E105" s="41"/>
      <c r="F105" s="37">
        <v>25000</v>
      </c>
      <c r="G105" s="40"/>
      <c r="H105" s="11">
        <f t="shared" si="0"/>
        <v>57455356.079999968</v>
      </c>
    </row>
    <row r="106" spans="1:8" ht="31.5" x14ac:dyDescent="0.25">
      <c r="A106" s="63">
        <v>45183</v>
      </c>
      <c r="B106" s="39" t="s">
        <v>198</v>
      </c>
      <c r="C106" s="35" t="s">
        <v>85</v>
      </c>
      <c r="D106" s="65" t="s">
        <v>199</v>
      </c>
      <c r="E106" s="41"/>
      <c r="F106" s="37">
        <v>35400</v>
      </c>
      <c r="G106" s="40"/>
      <c r="H106" s="11">
        <f t="shared" si="0"/>
        <v>57490756.079999968</v>
      </c>
    </row>
    <row r="107" spans="1:8" ht="47.25" x14ac:dyDescent="0.25">
      <c r="A107" s="67">
        <v>45183</v>
      </c>
      <c r="B107" s="54" t="s">
        <v>200</v>
      </c>
      <c r="C107" s="36" t="s">
        <v>201</v>
      </c>
      <c r="D107" s="56" t="s">
        <v>202</v>
      </c>
      <c r="E107" s="54" t="s">
        <v>180</v>
      </c>
      <c r="F107" s="37"/>
      <c r="G107" s="68">
        <v>280392.78000000003</v>
      </c>
      <c r="H107" s="11">
        <f t="shared" si="0"/>
        <v>57210363.299999967</v>
      </c>
    </row>
    <row r="108" spans="1:8" ht="31.5" x14ac:dyDescent="0.25">
      <c r="A108" s="67">
        <v>45183</v>
      </c>
      <c r="B108" s="54" t="s">
        <v>203</v>
      </c>
      <c r="C108" s="36" t="s">
        <v>204</v>
      </c>
      <c r="D108" s="56" t="s">
        <v>205</v>
      </c>
      <c r="E108" s="54" t="s">
        <v>206</v>
      </c>
      <c r="F108" s="37"/>
      <c r="G108" s="68">
        <v>43749.99</v>
      </c>
      <c r="H108" s="11">
        <f t="shared" si="0"/>
        <v>57166613.309999965</v>
      </c>
    </row>
    <row r="109" spans="1:8" ht="47.25" x14ac:dyDescent="0.25">
      <c r="A109" s="63">
        <v>45183</v>
      </c>
      <c r="B109" s="64" t="s">
        <v>207</v>
      </c>
      <c r="C109" s="38" t="s">
        <v>208</v>
      </c>
      <c r="D109" s="56" t="s">
        <v>209</v>
      </c>
      <c r="E109" s="64" t="s">
        <v>210</v>
      </c>
      <c r="F109" s="37"/>
      <c r="G109" s="66">
        <v>800000</v>
      </c>
      <c r="H109" s="11">
        <f t="shared" si="0"/>
        <v>56366613.309999965</v>
      </c>
    </row>
    <row r="110" spans="1:8" ht="63" x14ac:dyDescent="0.25">
      <c r="A110" s="63">
        <v>45184</v>
      </c>
      <c r="B110" s="39" t="s">
        <v>211</v>
      </c>
      <c r="C110" s="35" t="s">
        <v>85</v>
      </c>
      <c r="D110" s="65" t="s">
        <v>212</v>
      </c>
      <c r="E110" s="41"/>
      <c r="F110" s="37">
        <v>12760</v>
      </c>
      <c r="G110" s="40"/>
      <c r="H110" s="11">
        <f t="shared" si="0"/>
        <v>56379373.309999965</v>
      </c>
    </row>
    <row r="111" spans="1:8" ht="31.5" x14ac:dyDescent="0.25">
      <c r="A111" s="63">
        <v>45184</v>
      </c>
      <c r="B111" s="39" t="s">
        <v>213</v>
      </c>
      <c r="C111" s="35" t="s">
        <v>73</v>
      </c>
      <c r="D111" s="65" t="s">
        <v>214</v>
      </c>
      <c r="E111" s="41"/>
      <c r="F111" s="37">
        <v>31200</v>
      </c>
      <c r="G111" s="40"/>
      <c r="H111" s="11">
        <f t="shared" si="0"/>
        <v>56410573.309999965</v>
      </c>
    </row>
    <row r="112" spans="1:8" ht="31.5" x14ac:dyDescent="0.25">
      <c r="A112" s="63">
        <v>45184</v>
      </c>
      <c r="B112" s="39" t="s">
        <v>215</v>
      </c>
      <c r="C112" s="35" t="s">
        <v>85</v>
      </c>
      <c r="D112" s="65" t="s">
        <v>216</v>
      </c>
      <c r="E112" s="41"/>
      <c r="F112" s="37">
        <v>53400</v>
      </c>
      <c r="G112" s="40"/>
      <c r="H112" s="11">
        <f t="shared" si="0"/>
        <v>56463973.309999965</v>
      </c>
    </row>
    <row r="113" spans="1:8" ht="31.5" x14ac:dyDescent="0.25">
      <c r="A113" s="63">
        <v>45184</v>
      </c>
      <c r="B113" s="39" t="s">
        <v>217</v>
      </c>
      <c r="C113" s="35" t="s">
        <v>85</v>
      </c>
      <c r="D113" s="65" t="s">
        <v>218</v>
      </c>
      <c r="E113" s="41"/>
      <c r="F113" s="37">
        <v>47200</v>
      </c>
      <c r="G113" s="40"/>
      <c r="H113" s="11">
        <f t="shared" ref="H113:H164" si="1">H112+F113-G113</f>
        <v>56511173.309999965</v>
      </c>
    </row>
    <row r="114" spans="1:8" ht="63" x14ac:dyDescent="0.25">
      <c r="A114" s="63">
        <v>45184</v>
      </c>
      <c r="B114" s="39" t="s">
        <v>219</v>
      </c>
      <c r="C114" s="35" t="s">
        <v>85</v>
      </c>
      <c r="D114" s="65" t="s">
        <v>220</v>
      </c>
      <c r="E114" s="41"/>
      <c r="F114" s="37">
        <v>31800</v>
      </c>
      <c r="G114" s="40"/>
      <c r="H114" s="11">
        <f t="shared" si="1"/>
        <v>56542973.309999965</v>
      </c>
    </row>
    <row r="115" spans="1:8" ht="31.5" x14ac:dyDescent="0.25">
      <c r="A115" s="63">
        <v>45184</v>
      </c>
      <c r="B115" s="39" t="s">
        <v>221</v>
      </c>
      <c r="C115" s="35" t="s">
        <v>85</v>
      </c>
      <c r="D115" s="65" t="s">
        <v>222</v>
      </c>
      <c r="E115" s="41"/>
      <c r="F115" s="37">
        <v>1500000</v>
      </c>
      <c r="G115" s="40"/>
      <c r="H115" s="11">
        <f t="shared" si="1"/>
        <v>58042973.309999965</v>
      </c>
    </row>
    <row r="116" spans="1:8" ht="47.25" x14ac:dyDescent="0.25">
      <c r="A116" s="63">
        <v>45184</v>
      </c>
      <c r="B116" s="39" t="s">
        <v>223</v>
      </c>
      <c r="C116" s="35" t="s">
        <v>85</v>
      </c>
      <c r="D116" s="65" t="s">
        <v>224</v>
      </c>
      <c r="E116" s="41"/>
      <c r="F116" s="37">
        <v>4467.8</v>
      </c>
      <c r="G116" s="40"/>
      <c r="H116" s="11">
        <f t="shared" si="1"/>
        <v>58047441.109999962</v>
      </c>
    </row>
    <row r="117" spans="1:8" ht="31.5" x14ac:dyDescent="0.25">
      <c r="A117" s="63">
        <v>45187</v>
      </c>
      <c r="B117" s="39" t="s">
        <v>225</v>
      </c>
      <c r="C117" s="35" t="s">
        <v>73</v>
      </c>
      <c r="D117" s="65" t="s">
        <v>226</v>
      </c>
      <c r="E117" s="41"/>
      <c r="F117" s="37">
        <v>10200</v>
      </c>
      <c r="G117" s="40"/>
      <c r="H117" s="11">
        <f t="shared" si="1"/>
        <v>58057641.109999962</v>
      </c>
    </row>
    <row r="118" spans="1:8" ht="47.25" x14ac:dyDescent="0.25">
      <c r="A118" s="63">
        <v>45187</v>
      </c>
      <c r="B118" s="64" t="s">
        <v>227</v>
      </c>
      <c r="C118" s="38" t="s">
        <v>228</v>
      </c>
      <c r="D118" s="56" t="s">
        <v>229</v>
      </c>
      <c r="E118" s="64" t="s">
        <v>180</v>
      </c>
      <c r="F118" s="37"/>
      <c r="G118" s="66">
        <v>148314.20000000001</v>
      </c>
      <c r="H118" s="11">
        <f t="shared" si="1"/>
        <v>57909326.909999959</v>
      </c>
    </row>
    <row r="119" spans="1:8" ht="47.25" x14ac:dyDescent="0.25">
      <c r="A119" s="63">
        <v>45187</v>
      </c>
      <c r="B119" s="64" t="s">
        <v>230</v>
      </c>
      <c r="C119" s="38" t="s">
        <v>231</v>
      </c>
      <c r="D119" s="56" t="s">
        <v>232</v>
      </c>
      <c r="E119" s="64" t="s">
        <v>233</v>
      </c>
      <c r="F119" s="37"/>
      <c r="G119" s="66">
        <v>118000</v>
      </c>
      <c r="H119" s="11">
        <f t="shared" si="1"/>
        <v>57791326.909999959</v>
      </c>
    </row>
    <row r="120" spans="1:8" ht="31.5" x14ac:dyDescent="0.25">
      <c r="A120" s="63">
        <v>45187</v>
      </c>
      <c r="B120" s="64" t="s">
        <v>234</v>
      </c>
      <c r="C120" s="38" t="s">
        <v>235</v>
      </c>
      <c r="D120" s="56" t="s">
        <v>236</v>
      </c>
      <c r="E120" s="64" t="s">
        <v>237</v>
      </c>
      <c r="F120" s="37"/>
      <c r="G120" s="66">
        <v>25284.1</v>
      </c>
      <c r="H120" s="11">
        <f t="shared" si="1"/>
        <v>57766042.809999958</v>
      </c>
    </row>
    <row r="121" spans="1:8" ht="31.5" x14ac:dyDescent="0.25">
      <c r="A121" s="63">
        <v>45188</v>
      </c>
      <c r="B121" s="39" t="s">
        <v>238</v>
      </c>
      <c r="C121" s="35" t="s">
        <v>73</v>
      </c>
      <c r="D121" s="65" t="s">
        <v>239</v>
      </c>
      <c r="E121" s="41"/>
      <c r="F121" s="37">
        <v>11800</v>
      </c>
      <c r="G121" s="40"/>
      <c r="H121" s="11">
        <f t="shared" si="1"/>
        <v>57777842.809999958</v>
      </c>
    </row>
    <row r="122" spans="1:8" ht="31.5" x14ac:dyDescent="0.25">
      <c r="A122" s="63">
        <v>45188</v>
      </c>
      <c r="B122" s="39" t="s">
        <v>240</v>
      </c>
      <c r="C122" s="35" t="s">
        <v>73</v>
      </c>
      <c r="D122" s="65" t="s">
        <v>241</v>
      </c>
      <c r="E122" s="41"/>
      <c r="F122" s="37">
        <v>21400</v>
      </c>
      <c r="G122" s="40"/>
      <c r="H122" s="11">
        <f t="shared" si="1"/>
        <v>57799242.809999958</v>
      </c>
    </row>
    <row r="123" spans="1:8" ht="31.5" x14ac:dyDescent="0.25">
      <c r="A123" s="63">
        <v>45188</v>
      </c>
      <c r="B123" s="39" t="s">
        <v>242</v>
      </c>
      <c r="C123" s="35" t="s">
        <v>85</v>
      </c>
      <c r="D123" s="65" t="s">
        <v>243</v>
      </c>
      <c r="E123" s="41"/>
      <c r="F123" s="37">
        <v>11800</v>
      </c>
      <c r="G123" s="40"/>
      <c r="H123" s="11">
        <f t="shared" si="1"/>
        <v>57811042.809999958</v>
      </c>
    </row>
    <row r="124" spans="1:8" ht="31.5" x14ac:dyDescent="0.25">
      <c r="A124" s="63">
        <v>45188</v>
      </c>
      <c r="B124" s="39" t="s">
        <v>244</v>
      </c>
      <c r="C124" s="35" t="s">
        <v>85</v>
      </c>
      <c r="D124" s="65" t="s">
        <v>245</v>
      </c>
      <c r="E124" s="41"/>
      <c r="F124" s="37">
        <v>11800</v>
      </c>
      <c r="G124" s="40"/>
      <c r="H124" s="11">
        <f t="shared" si="1"/>
        <v>57822842.809999958</v>
      </c>
    </row>
    <row r="125" spans="1:8" ht="31.5" x14ac:dyDescent="0.25">
      <c r="A125" s="63">
        <v>45188</v>
      </c>
      <c r="B125" s="39" t="s">
        <v>246</v>
      </c>
      <c r="C125" s="35" t="s">
        <v>85</v>
      </c>
      <c r="D125" s="65" t="s">
        <v>247</v>
      </c>
      <c r="E125" s="41"/>
      <c r="F125" s="37">
        <v>56223.97</v>
      </c>
      <c r="G125" s="40"/>
      <c r="H125" s="11">
        <f t="shared" si="1"/>
        <v>57879066.779999956</v>
      </c>
    </row>
    <row r="126" spans="1:8" ht="47.25" x14ac:dyDescent="0.25">
      <c r="A126" s="63">
        <v>45189</v>
      </c>
      <c r="B126" s="39" t="s">
        <v>248</v>
      </c>
      <c r="C126" s="35" t="s">
        <v>73</v>
      </c>
      <c r="D126" s="65" t="s">
        <v>249</v>
      </c>
      <c r="E126" s="41"/>
      <c r="F126" s="37">
        <v>17600</v>
      </c>
      <c r="G126" s="40"/>
      <c r="H126" s="11">
        <f t="shared" si="1"/>
        <v>57896666.779999956</v>
      </c>
    </row>
    <row r="127" spans="1:8" ht="31.5" x14ac:dyDescent="0.25">
      <c r="A127" s="63">
        <v>45189</v>
      </c>
      <c r="B127" s="39" t="s">
        <v>250</v>
      </c>
      <c r="C127" s="35" t="s">
        <v>73</v>
      </c>
      <c r="D127" s="65" t="s">
        <v>251</v>
      </c>
      <c r="E127" s="41"/>
      <c r="F127" s="37">
        <v>23600</v>
      </c>
      <c r="G127" s="40"/>
      <c r="H127" s="11">
        <f t="shared" si="1"/>
        <v>57920266.779999956</v>
      </c>
    </row>
    <row r="128" spans="1:8" ht="31.5" x14ac:dyDescent="0.25">
      <c r="A128" s="63">
        <v>45189</v>
      </c>
      <c r="B128" s="39" t="s">
        <v>252</v>
      </c>
      <c r="C128" s="35" t="s">
        <v>85</v>
      </c>
      <c r="D128" s="65" t="s">
        <v>253</v>
      </c>
      <c r="E128" s="41"/>
      <c r="F128" s="37">
        <v>14400</v>
      </c>
      <c r="G128" s="40"/>
      <c r="H128" s="11">
        <f t="shared" si="1"/>
        <v>57934666.779999956</v>
      </c>
    </row>
    <row r="129" spans="1:8" ht="31.5" x14ac:dyDescent="0.25">
      <c r="A129" s="63">
        <v>45189</v>
      </c>
      <c r="B129" s="39" t="s">
        <v>254</v>
      </c>
      <c r="C129" s="35" t="s">
        <v>73</v>
      </c>
      <c r="D129" s="65" t="s">
        <v>255</v>
      </c>
      <c r="E129" s="41"/>
      <c r="F129" s="37">
        <v>30100</v>
      </c>
      <c r="G129" s="40"/>
      <c r="H129" s="11">
        <f t="shared" si="1"/>
        <v>57964766.779999956</v>
      </c>
    </row>
    <row r="130" spans="1:8" ht="31.5" x14ac:dyDescent="0.25">
      <c r="A130" s="63">
        <v>45189</v>
      </c>
      <c r="B130" s="39" t="s">
        <v>256</v>
      </c>
      <c r="C130" s="35" t="s">
        <v>73</v>
      </c>
      <c r="D130" s="65" t="s">
        <v>257</v>
      </c>
      <c r="E130" s="41"/>
      <c r="F130" s="37">
        <v>7200</v>
      </c>
      <c r="G130" s="40"/>
      <c r="H130" s="11">
        <f t="shared" si="1"/>
        <v>57971966.779999956</v>
      </c>
    </row>
    <row r="131" spans="1:8" ht="31.5" x14ac:dyDescent="0.25">
      <c r="A131" s="63">
        <v>45189</v>
      </c>
      <c r="B131" s="39" t="s">
        <v>258</v>
      </c>
      <c r="C131" s="35" t="s">
        <v>85</v>
      </c>
      <c r="D131" s="65" t="s">
        <v>259</v>
      </c>
      <c r="E131" s="41"/>
      <c r="F131" s="37">
        <v>41263.800000000003</v>
      </c>
      <c r="G131" s="40"/>
      <c r="H131" s="11">
        <f t="shared" si="1"/>
        <v>58013230.579999954</v>
      </c>
    </row>
    <row r="132" spans="1:8" ht="47.25" x14ac:dyDescent="0.25">
      <c r="A132" s="63">
        <v>45190</v>
      </c>
      <c r="B132" s="39" t="s">
        <v>260</v>
      </c>
      <c r="C132" s="35" t="s">
        <v>73</v>
      </c>
      <c r="D132" s="65" t="s">
        <v>261</v>
      </c>
      <c r="E132" s="41"/>
      <c r="F132" s="37">
        <v>100000</v>
      </c>
      <c r="G132" s="40"/>
      <c r="H132" s="11">
        <f t="shared" si="1"/>
        <v>58113230.579999954</v>
      </c>
    </row>
    <row r="133" spans="1:8" ht="31.5" x14ac:dyDescent="0.25">
      <c r="A133" s="63">
        <v>45190</v>
      </c>
      <c r="B133" s="39" t="s">
        <v>262</v>
      </c>
      <c r="C133" s="35" t="s">
        <v>85</v>
      </c>
      <c r="D133" s="65" t="s">
        <v>263</v>
      </c>
      <c r="E133" s="41"/>
      <c r="F133" s="37">
        <v>35400</v>
      </c>
      <c r="G133" s="40"/>
      <c r="H133" s="11">
        <f t="shared" si="1"/>
        <v>58148630.579999954</v>
      </c>
    </row>
    <row r="134" spans="1:8" ht="31.5" x14ac:dyDescent="0.25">
      <c r="A134" s="63">
        <v>45190</v>
      </c>
      <c r="B134" s="39" t="s">
        <v>264</v>
      </c>
      <c r="C134" s="35" t="s">
        <v>85</v>
      </c>
      <c r="D134" s="65" t="s">
        <v>265</v>
      </c>
      <c r="E134" s="41"/>
      <c r="F134" s="37">
        <v>133675</v>
      </c>
      <c r="G134" s="40"/>
      <c r="H134" s="11">
        <f t="shared" si="1"/>
        <v>58282305.579999954</v>
      </c>
    </row>
    <row r="135" spans="1:8" ht="31.5" x14ac:dyDescent="0.25">
      <c r="A135" s="63">
        <v>45190</v>
      </c>
      <c r="B135" s="64" t="s">
        <v>266</v>
      </c>
      <c r="C135" s="38" t="s">
        <v>267</v>
      </c>
      <c r="D135" s="56" t="s">
        <v>268</v>
      </c>
      <c r="E135" s="64" t="s">
        <v>269</v>
      </c>
      <c r="F135" s="37"/>
      <c r="G135" s="66">
        <v>400158</v>
      </c>
      <c r="H135" s="11">
        <f t="shared" si="1"/>
        <v>57882147.579999954</v>
      </c>
    </row>
    <row r="136" spans="1:8" ht="31.5" x14ac:dyDescent="0.25">
      <c r="A136" s="63">
        <v>45191</v>
      </c>
      <c r="B136" s="39" t="s">
        <v>270</v>
      </c>
      <c r="C136" s="35" t="s">
        <v>73</v>
      </c>
      <c r="D136" s="65" t="s">
        <v>271</v>
      </c>
      <c r="E136" s="41"/>
      <c r="F136" s="37">
        <v>23600</v>
      </c>
      <c r="G136" s="40"/>
      <c r="H136" s="11">
        <f t="shared" si="1"/>
        <v>57905747.579999954</v>
      </c>
    </row>
    <row r="137" spans="1:8" ht="31.5" x14ac:dyDescent="0.25">
      <c r="A137" s="63">
        <v>45191</v>
      </c>
      <c r="B137" s="39" t="s">
        <v>272</v>
      </c>
      <c r="C137" s="35" t="s">
        <v>73</v>
      </c>
      <c r="D137" s="65" t="s">
        <v>273</v>
      </c>
      <c r="E137" s="41"/>
      <c r="F137" s="37">
        <v>11200</v>
      </c>
      <c r="G137" s="40"/>
      <c r="H137" s="11">
        <f t="shared" si="1"/>
        <v>57916947.579999954</v>
      </c>
    </row>
    <row r="138" spans="1:8" ht="47.25" x14ac:dyDescent="0.25">
      <c r="A138" s="63">
        <v>45191</v>
      </c>
      <c r="B138" s="39" t="s">
        <v>274</v>
      </c>
      <c r="C138" s="35" t="s">
        <v>73</v>
      </c>
      <c r="D138" s="65" t="s">
        <v>275</v>
      </c>
      <c r="E138" s="41"/>
      <c r="F138" s="37">
        <v>100092</v>
      </c>
      <c r="G138" s="40"/>
      <c r="H138" s="11">
        <f t="shared" si="1"/>
        <v>58017039.579999954</v>
      </c>
    </row>
    <row r="139" spans="1:8" ht="63" x14ac:dyDescent="0.25">
      <c r="A139" s="63">
        <v>45194</v>
      </c>
      <c r="B139" s="39" t="s">
        <v>276</v>
      </c>
      <c r="C139" s="35" t="s">
        <v>85</v>
      </c>
      <c r="D139" s="65" t="s">
        <v>277</v>
      </c>
      <c r="E139" s="41"/>
      <c r="F139" s="37">
        <v>59000</v>
      </c>
      <c r="G139" s="40"/>
      <c r="H139" s="11">
        <f t="shared" si="1"/>
        <v>58076039.579999954</v>
      </c>
    </row>
    <row r="140" spans="1:8" ht="31.5" x14ac:dyDescent="0.25">
      <c r="A140" s="63">
        <v>45194</v>
      </c>
      <c r="B140" s="39" t="s">
        <v>278</v>
      </c>
      <c r="C140" s="35" t="s">
        <v>73</v>
      </c>
      <c r="D140" s="65" t="s">
        <v>279</v>
      </c>
      <c r="E140" s="41"/>
      <c r="F140" s="37">
        <v>93265</v>
      </c>
      <c r="G140" s="40"/>
      <c r="H140" s="11">
        <f t="shared" si="1"/>
        <v>58169304.579999954</v>
      </c>
    </row>
    <row r="141" spans="1:8" ht="31.5" x14ac:dyDescent="0.25">
      <c r="A141" s="63">
        <v>45194</v>
      </c>
      <c r="B141" s="39" t="s">
        <v>280</v>
      </c>
      <c r="C141" s="35" t="s">
        <v>73</v>
      </c>
      <c r="D141" s="65" t="s">
        <v>281</v>
      </c>
      <c r="E141" s="41"/>
      <c r="F141" s="37">
        <v>112320</v>
      </c>
      <c r="G141" s="40"/>
      <c r="H141" s="11">
        <f t="shared" si="1"/>
        <v>58281624.579999954</v>
      </c>
    </row>
    <row r="142" spans="1:8" ht="31.5" x14ac:dyDescent="0.25">
      <c r="A142" s="63">
        <v>45194</v>
      </c>
      <c r="B142" s="39" t="s">
        <v>282</v>
      </c>
      <c r="C142" s="35" t="s">
        <v>73</v>
      </c>
      <c r="D142" s="65" t="s">
        <v>283</v>
      </c>
      <c r="E142" s="41"/>
      <c r="F142" s="37">
        <v>104000</v>
      </c>
      <c r="G142" s="40"/>
      <c r="H142" s="11">
        <f t="shared" si="1"/>
        <v>58385624.579999954</v>
      </c>
    </row>
    <row r="143" spans="1:8" ht="63" x14ac:dyDescent="0.25">
      <c r="A143" s="63">
        <v>45195</v>
      </c>
      <c r="B143" s="39" t="s">
        <v>284</v>
      </c>
      <c r="C143" s="35" t="s">
        <v>73</v>
      </c>
      <c r="D143" s="65" t="s">
        <v>285</v>
      </c>
      <c r="E143" s="41"/>
      <c r="F143" s="37">
        <v>21600</v>
      </c>
      <c r="G143" s="40"/>
      <c r="H143" s="11">
        <f t="shared" si="1"/>
        <v>58407224.579999954</v>
      </c>
    </row>
    <row r="144" spans="1:8" ht="31.5" x14ac:dyDescent="0.25">
      <c r="A144" s="63">
        <v>45195</v>
      </c>
      <c r="B144" s="39" t="s">
        <v>286</v>
      </c>
      <c r="C144" s="74" t="s">
        <v>85</v>
      </c>
      <c r="D144" s="65" t="s">
        <v>287</v>
      </c>
      <c r="E144" s="75"/>
      <c r="F144" s="37">
        <v>11800</v>
      </c>
      <c r="G144" s="40"/>
      <c r="H144" s="11">
        <f t="shared" si="1"/>
        <v>58419024.579999954</v>
      </c>
    </row>
    <row r="145" spans="1:8" ht="47.25" x14ac:dyDescent="0.25">
      <c r="A145" s="63">
        <v>45195</v>
      </c>
      <c r="B145" s="39" t="s">
        <v>288</v>
      </c>
      <c r="C145" s="74" t="s">
        <v>73</v>
      </c>
      <c r="D145" s="65" t="s">
        <v>289</v>
      </c>
      <c r="E145" s="75"/>
      <c r="F145" s="37">
        <v>69180</v>
      </c>
      <c r="G145" s="40"/>
      <c r="H145" s="11">
        <f t="shared" si="1"/>
        <v>58488204.579999954</v>
      </c>
    </row>
    <row r="146" spans="1:8" ht="31.5" x14ac:dyDescent="0.25">
      <c r="A146" s="63">
        <v>45195</v>
      </c>
      <c r="B146" s="39" t="s">
        <v>290</v>
      </c>
      <c r="C146" s="74" t="s">
        <v>73</v>
      </c>
      <c r="D146" s="65" t="s">
        <v>291</v>
      </c>
      <c r="E146" s="75"/>
      <c r="F146" s="37">
        <v>5400</v>
      </c>
      <c r="G146" s="40"/>
      <c r="H146" s="11">
        <f t="shared" si="1"/>
        <v>58493604.579999954</v>
      </c>
    </row>
    <row r="147" spans="1:8" ht="31.5" x14ac:dyDescent="0.25">
      <c r="A147" s="63">
        <v>45195</v>
      </c>
      <c r="B147" s="64" t="s">
        <v>292</v>
      </c>
      <c r="C147" s="69" t="s">
        <v>201</v>
      </c>
      <c r="D147" s="56" t="s">
        <v>293</v>
      </c>
      <c r="E147" s="72" t="s">
        <v>180</v>
      </c>
      <c r="F147" s="37"/>
      <c r="G147" s="66">
        <v>235909.14</v>
      </c>
      <c r="H147" s="11">
        <f t="shared" si="1"/>
        <v>58257695.439999953</v>
      </c>
    </row>
    <row r="148" spans="1:8" ht="31.5" x14ac:dyDescent="0.25">
      <c r="A148" s="63">
        <v>45195</v>
      </c>
      <c r="B148" s="64" t="s">
        <v>294</v>
      </c>
      <c r="C148" s="69" t="s">
        <v>295</v>
      </c>
      <c r="D148" s="56" t="s">
        <v>296</v>
      </c>
      <c r="E148" s="72" t="s">
        <v>297</v>
      </c>
      <c r="F148" s="37"/>
      <c r="G148" s="66">
        <v>62905.8</v>
      </c>
      <c r="H148" s="11">
        <f t="shared" si="1"/>
        <v>58194789.639999956</v>
      </c>
    </row>
    <row r="149" spans="1:8" ht="31.5" x14ac:dyDescent="0.25">
      <c r="A149" s="63">
        <v>45195</v>
      </c>
      <c r="B149" s="64" t="s">
        <v>298</v>
      </c>
      <c r="C149" s="69" t="s">
        <v>160</v>
      </c>
      <c r="D149" s="56" t="s">
        <v>299</v>
      </c>
      <c r="E149" s="72" t="s">
        <v>300</v>
      </c>
      <c r="F149" s="37"/>
      <c r="G149" s="66">
        <v>6000</v>
      </c>
      <c r="H149" s="11">
        <f t="shared" si="1"/>
        <v>58188789.639999956</v>
      </c>
    </row>
    <row r="150" spans="1:8" ht="47.25" x14ac:dyDescent="0.25">
      <c r="A150" s="63">
        <v>45195</v>
      </c>
      <c r="B150" s="64" t="s">
        <v>301</v>
      </c>
      <c r="C150" s="69" t="s">
        <v>302</v>
      </c>
      <c r="D150" s="56" t="s">
        <v>303</v>
      </c>
      <c r="E150" s="72" t="s">
        <v>304</v>
      </c>
      <c r="F150" s="37"/>
      <c r="G150" s="66">
        <v>42961.91</v>
      </c>
      <c r="H150" s="11">
        <f t="shared" si="1"/>
        <v>58145827.729999959</v>
      </c>
    </row>
    <row r="151" spans="1:8" ht="31.5" x14ac:dyDescent="0.25">
      <c r="A151" s="63">
        <v>45196</v>
      </c>
      <c r="B151" s="39" t="s">
        <v>305</v>
      </c>
      <c r="C151" s="74" t="s">
        <v>85</v>
      </c>
      <c r="D151" s="65" t="s">
        <v>306</v>
      </c>
      <c r="E151" s="75"/>
      <c r="F151" s="37">
        <v>35400</v>
      </c>
      <c r="G151" s="40"/>
      <c r="H151" s="11">
        <f t="shared" si="1"/>
        <v>58181227.729999959</v>
      </c>
    </row>
    <row r="152" spans="1:8" ht="31.5" x14ac:dyDescent="0.25">
      <c r="A152" s="63">
        <v>45196</v>
      </c>
      <c r="B152" s="64" t="s">
        <v>307</v>
      </c>
      <c r="C152" s="69" t="s">
        <v>308</v>
      </c>
      <c r="D152" s="56" t="s">
        <v>309</v>
      </c>
      <c r="E152" s="72" t="s">
        <v>310</v>
      </c>
      <c r="F152" s="37"/>
      <c r="G152" s="66">
        <v>1375006.8</v>
      </c>
      <c r="H152" s="11">
        <f t="shared" si="1"/>
        <v>56806220.929999962</v>
      </c>
    </row>
    <row r="153" spans="1:8" ht="47.25" x14ac:dyDescent="0.25">
      <c r="A153" s="63">
        <v>45196</v>
      </c>
      <c r="B153" s="64" t="s">
        <v>311</v>
      </c>
      <c r="C153" s="69" t="s">
        <v>156</v>
      </c>
      <c r="D153" s="56" t="s">
        <v>312</v>
      </c>
      <c r="E153" s="72" t="s">
        <v>313</v>
      </c>
      <c r="F153" s="37"/>
      <c r="G153" s="66">
        <v>54567.5</v>
      </c>
      <c r="H153" s="11">
        <f t="shared" si="1"/>
        <v>56751653.429999962</v>
      </c>
    </row>
    <row r="154" spans="1:8" ht="47.25" x14ac:dyDescent="0.25">
      <c r="A154" s="63">
        <v>45196</v>
      </c>
      <c r="B154" s="64" t="s">
        <v>314</v>
      </c>
      <c r="C154" s="69" t="s">
        <v>315</v>
      </c>
      <c r="D154" s="56" t="s">
        <v>316</v>
      </c>
      <c r="E154" s="72" t="s">
        <v>233</v>
      </c>
      <c r="F154" s="37"/>
      <c r="G154" s="66">
        <v>177000</v>
      </c>
      <c r="H154" s="11">
        <f t="shared" si="1"/>
        <v>56574653.429999962</v>
      </c>
    </row>
    <row r="155" spans="1:8" ht="31.5" x14ac:dyDescent="0.25">
      <c r="A155" s="63">
        <v>45197</v>
      </c>
      <c r="B155" s="39" t="s">
        <v>317</v>
      </c>
      <c r="C155" s="74" t="s">
        <v>73</v>
      </c>
      <c r="D155" s="65" t="s">
        <v>318</v>
      </c>
      <c r="E155" s="75"/>
      <c r="F155" s="37">
        <v>23600</v>
      </c>
      <c r="G155" s="40"/>
      <c r="H155" s="11">
        <f t="shared" si="1"/>
        <v>56598253.429999962</v>
      </c>
    </row>
    <row r="156" spans="1:8" ht="31.5" x14ac:dyDescent="0.25">
      <c r="A156" s="63">
        <v>45197</v>
      </c>
      <c r="B156" s="39" t="s">
        <v>319</v>
      </c>
      <c r="C156" s="74" t="s">
        <v>73</v>
      </c>
      <c r="D156" s="65" t="s">
        <v>320</v>
      </c>
      <c r="E156" s="75"/>
      <c r="F156" s="37">
        <v>12700</v>
      </c>
      <c r="G156" s="40"/>
      <c r="H156" s="11">
        <f t="shared" si="1"/>
        <v>56610953.429999962</v>
      </c>
    </row>
    <row r="157" spans="1:8" ht="47.25" x14ac:dyDescent="0.25">
      <c r="A157" s="63">
        <v>45197</v>
      </c>
      <c r="B157" s="39" t="s">
        <v>321</v>
      </c>
      <c r="C157" s="74" t="s">
        <v>85</v>
      </c>
      <c r="D157" s="65" t="s">
        <v>322</v>
      </c>
      <c r="E157" s="75"/>
      <c r="F157" s="37">
        <v>103468.75</v>
      </c>
      <c r="G157" s="40"/>
      <c r="H157" s="11">
        <f t="shared" si="1"/>
        <v>56714422.179999962</v>
      </c>
    </row>
    <row r="158" spans="1:8" ht="47.25" x14ac:dyDescent="0.25">
      <c r="A158" s="63">
        <v>45198</v>
      </c>
      <c r="B158" s="39" t="s">
        <v>323</v>
      </c>
      <c r="C158" s="74" t="s">
        <v>73</v>
      </c>
      <c r="D158" s="65" t="s">
        <v>324</v>
      </c>
      <c r="E158" s="75"/>
      <c r="F158" s="37">
        <v>63600</v>
      </c>
      <c r="G158" s="40"/>
      <c r="H158" s="11">
        <f t="shared" si="1"/>
        <v>56778022.179999962</v>
      </c>
    </row>
    <row r="159" spans="1:8" ht="47.25" x14ac:dyDescent="0.25">
      <c r="A159" s="63">
        <v>45198</v>
      </c>
      <c r="B159" s="39" t="s">
        <v>325</v>
      </c>
      <c r="C159" s="74" t="s">
        <v>85</v>
      </c>
      <c r="D159" s="65" t="s">
        <v>326</v>
      </c>
      <c r="E159" s="75"/>
      <c r="F159" s="37">
        <v>51840</v>
      </c>
      <c r="G159" s="40"/>
      <c r="H159" s="11">
        <f t="shared" si="1"/>
        <v>56829862.179999962</v>
      </c>
    </row>
    <row r="160" spans="1:8" ht="63" x14ac:dyDescent="0.25">
      <c r="A160" s="63">
        <v>45198</v>
      </c>
      <c r="B160" s="39" t="s">
        <v>327</v>
      </c>
      <c r="C160" s="74" t="s">
        <v>73</v>
      </c>
      <c r="D160" s="65" t="s">
        <v>328</v>
      </c>
      <c r="E160" s="75"/>
      <c r="F160" s="37">
        <v>20700</v>
      </c>
      <c r="G160" s="40"/>
      <c r="H160" s="11">
        <f t="shared" si="1"/>
        <v>56850562.179999962</v>
      </c>
    </row>
    <row r="161" spans="1:8" ht="31.5" x14ac:dyDescent="0.25">
      <c r="A161" s="63">
        <v>45198</v>
      </c>
      <c r="B161" s="39" t="s">
        <v>329</v>
      </c>
      <c r="C161" s="74" t="s">
        <v>73</v>
      </c>
      <c r="D161" s="65" t="s">
        <v>330</v>
      </c>
      <c r="E161" s="75"/>
      <c r="F161" s="37">
        <v>75855</v>
      </c>
      <c r="G161" s="40"/>
      <c r="H161" s="11">
        <f t="shared" si="1"/>
        <v>56926417.179999962</v>
      </c>
    </row>
    <row r="162" spans="1:8" ht="47.25" x14ac:dyDescent="0.25">
      <c r="A162" s="63">
        <v>45198</v>
      </c>
      <c r="B162" s="64" t="s">
        <v>331</v>
      </c>
      <c r="C162" s="69" t="s">
        <v>315</v>
      </c>
      <c r="D162" s="56" t="s">
        <v>332</v>
      </c>
      <c r="E162" s="72" t="s">
        <v>333</v>
      </c>
      <c r="F162" s="37"/>
      <c r="G162" s="66">
        <v>177000</v>
      </c>
      <c r="H162" s="11">
        <f t="shared" si="1"/>
        <v>56749417.179999962</v>
      </c>
    </row>
    <row r="163" spans="1:8" ht="31.5" x14ac:dyDescent="0.25">
      <c r="A163" s="63">
        <v>45198</v>
      </c>
      <c r="B163" s="64" t="s">
        <v>334</v>
      </c>
      <c r="C163" s="69" t="s">
        <v>335</v>
      </c>
      <c r="D163" s="56" t="s">
        <v>336</v>
      </c>
      <c r="E163" s="72" t="s">
        <v>180</v>
      </c>
      <c r="F163" s="37"/>
      <c r="G163" s="66">
        <v>110329.06</v>
      </c>
      <c r="H163" s="11">
        <f t="shared" si="1"/>
        <v>56639088.11999996</v>
      </c>
    </row>
    <row r="164" spans="1:8" ht="47.25" x14ac:dyDescent="0.25">
      <c r="A164" s="63">
        <v>45198</v>
      </c>
      <c r="B164" s="64" t="s">
        <v>337</v>
      </c>
      <c r="C164" s="69" t="s">
        <v>338</v>
      </c>
      <c r="D164" s="56" t="s">
        <v>339</v>
      </c>
      <c r="E164" s="72" t="s">
        <v>340</v>
      </c>
      <c r="F164" s="37"/>
      <c r="G164" s="66">
        <v>36993</v>
      </c>
      <c r="H164" s="11">
        <f t="shared" si="1"/>
        <v>56602095.11999996</v>
      </c>
    </row>
    <row r="165" spans="1:8" ht="15.75" x14ac:dyDescent="0.25">
      <c r="A165" s="76"/>
      <c r="B165" s="77"/>
      <c r="C165" s="78"/>
      <c r="D165" s="60"/>
      <c r="E165" s="15"/>
      <c r="F165" s="51">
        <f>SUM(F47:F164)</f>
        <v>6874315.7499999991</v>
      </c>
      <c r="G165" s="51">
        <f>SUM(G47:G164)</f>
        <v>4826987.08</v>
      </c>
      <c r="H165" s="9"/>
    </row>
  </sheetData>
  <autoFilter ref="A13:H13" xr:uid="{00000000-0001-0000-0000-000000000000}">
    <sortState xmlns:xlrd2="http://schemas.microsoft.com/office/spreadsheetml/2017/richdata2" ref="A13:H14">
      <sortCondition ref="A13"/>
    </sortState>
  </autoFilter>
  <mergeCells count="12">
    <mergeCell ref="A44:H44"/>
    <mergeCell ref="C45:G45"/>
    <mergeCell ref="A11:H11"/>
    <mergeCell ref="C12:G12"/>
    <mergeCell ref="A9:H9"/>
    <mergeCell ref="A20:H20"/>
    <mergeCell ref="C21:G21"/>
    <mergeCell ref="A4:H4"/>
    <mergeCell ref="A5:H5"/>
    <mergeCell ref="A6:H6"/>
    <mergeCell ref="A7:H7"/>
    <mergeCell ref="A8:H8"/>
  </mergeCells>
  <pageMargins left="0.31496062992125984" right="0.19685039370078741" top="0.15748031496062992" bottom="0.15748031496062992" header="0.31496062992125984" footer="0.31496062992125984"/>
  <pageSetup paperSize="5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Tempòral</dc:creator>
  <cp:lastModifiedBy>admin</cp:lastModifiedBy>
  <cp:lastPrinted>2023-10-09T15:28:17Z</cp:lastPrinted>
  <dcterms:created xsi:type="dcterms:W3CDTF">2017-08-14T15:06:18Z</dcterms:created>
  <dcterms:modified xsi:type="dcterms:W3CDTF">2023-10-10T15:05:36Z</dcterms:modified>
</cp:coreProperties>
</file>