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admin\Desktop\Octubre 2023\Finanzas\"/>
    </mc:Choice>
  </mc:AlternateContent>
  <xr:revisionPtr revIDLastSave="0" documentId="13_ncr:1_{A75FBC32-0ADB-4DEA-9341-10E12FF5109A}" xr6:coauthVersionLast="47" xr6:coauthVersionMax="47" xr10:uidLastSave="{00000000-0000-0000-0000-000000000000}"/>
  <bookViews>
    <workbookView xWindow="-120" yWindow="-120" windowWidth="21840" windowHeight="13020" xr2:uid="{00000000-000D-0000-FFFF-FFFF00000000}"/>
  </bookViews>
  <sheets>
    <sheet name="LIBRO B" sheetId="1" r:id="rId1"/>
  </sheets>
  <definedNames>
    <definedName name="_xlnm._FilterDatabase" localSheetId="0" hidden="1">'LIBRO B'!$A$14:$H$14</definedName>
    <definedName name="_xlnm.Print_Area" localSheetId="0">'LIBRO B'!$A$1:$I$178</definedName>
  </definedNames>
  <calcPr calcId="181029"/>
</workbook>
</file>

<file path=xl/calcChain.xml><?xml version="1.0" encoding="utf-8"?>
<calcChain xmlns="http://schemas.openxmlformats.org/spreadsheetml/2006/main">
  <c r="G161" i="1" l="1"/>
  <c r="F161" i="1"/>
  <c r="H146" i="1"/>
  <c r="H147" i="1" s="1"/>
  <c r="H148" i="1" s="1"/>
  <c r="H149" i="1" s="1"/>
  <c r="H150" i="1" s="1"/>
  <c r="H151" i="1" s="1"/>
  <c r="H152" i="1" s="1"/>
  <c r="H153" i="1" s="1"/>
  <c r="H154" i="1" s="1"/>
  <c r="H155" i="1" s="1"/>
  <c r="H156" i="1" s="1"/>
  <c r="H157" i="1" s="1"/>
  <c r="H158" i="1" s="1"/>
  <c r="H159" i="1" s="1"/>
  <c r="H160" i="1" s="1"/>
  <c r="G136" i="1" l="1"/>
  <c r="G138" i="1" s="1"/>
  <c r="F136" i="1"/>
  <c r="F138" i="1" s="1"/>
  <c r="H31" i="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 r="H112" i="1" s="1"/>
  <c r="H113" i="1" s="1"/>
  <c r="H114" i="1" s="1"/>
  <c r="H115" i="1" s="1"/>
  <c r="H116" i="1" s="1"/>
  <c r="H117" i="1" s="1"/>
  <c r="H118" i="1" s="1"/>
  <c r="H119" i="1" s="1"/>
  <c r="H120" i="1" s="1"/>
  <c r="H121" i="1" s="1"/>
  <c r="H122" i="1" s="1"/>
  <c r="H123" i="1" s="1"/>
  <c r="H124" i="1" s="1"/>
  <c r="H125" i="1" s="1"/>
  <c r="H126" i="1" s="1"/>
  <c r="H127" i="1" s="1"/>
  <c r="H128" i="1" s="1"/>
  <c r="H129" i="1" s="1"/>
  <c r="H130" i="1" s="1"/>
  <c r="H131" i="1" s="1"/>
  <c r="H132" i="1" s="1"/>
  <c r="H133" i="1" s="1"/>
  <c r="H134" i="1" s="1"/>
  <c r="H135" i="1" s="1"/>
  <c r="H137" i="1" s="1"/>
  <c r="F20" i="1" l="1"/>
  <c r="G23" i="1"/>
  <c r="G20" i="1"/>
  <c r="H16" i="1"/>
  <c r="H17" i="1" s="1"/>
  <c r="H18" i="1" s="1"/>
  <c r="H19" i="1" s="1"/>
  <c r="H21" i="1" s="1"/>
  <c r="H22" i="1" s="1"/>
</calcChain>
</file>

<file path=xl/sharedStrings.xml><?xml version="1.0" encoding="utf-8"?>
<sst xmlns="http://schemas.openxmlformats.org/spreadsheetml/2006/main" count="443" uniqueCount="325">
  <si>
    <t>REPÚBLICA DOMINICANA</t>
  </si>
  <si>
    <t>MERCADOS DOMINICANOS DE ABASTO AGROPECUARIO</t>
  </si>
  <si>
    <t>MERCADOM</t>
  </si>
  <si>
    <t>LIBRO BANCO</t>
  </si>
  <si>
    <t xml:space="preserve">                  Cuenta Bancaria No.: 240-016154-7</t>
  </si>
  <si>
    <t>No. Ck/ Transf.</t>
  </si>
  <si>
    <t>Balance Inicial:</t>
  </si>
  <si>
    <t>Fecha</t>
  </si>
  <si>
    <t>Beneficiario</t>
  </si>
  <si>
    <t>Descripción</t>
  </si>
  <si>
    <t>Cuenta</t>
  </si>
  <si>
    <t>Débito</t>
  </si>
  <si>
    <t>Crédito</t>
  </si>
  <si>
    <t>Balance</t>
  </si>
  <si>
    <t>Pago Impuesto del 0.15%</t>
  </si>
  <si>
    <t>TOTALES DEL MES:</t>
  </si>
  <si>
    <t>Nota de Débito</t>
  </si>
  <si>
    <t>Comisión Bancaria</t>
  </si>
  <si>
    <t>Km. 22, Autopista Duarte Av. Merca Santo Domingo. Tel.: 829-541-6464 / Fax.: 809-331-0008. Rnc 430-14067-8</t>
  </si>
  <si>
    <t>www.mercadom.gob.do    Mail: info@mercadom.gob.do</t>
  </si>
  <si>
    <t>Banco de Reservas de la República Dominicana</t>
  </si>
  <si>
    <t>Del 01 al 31 de Octubre del 2023</t>
  </si>
  <si>
    <t xml:space="preserve">Máxima Yamily Estévez Santos </t>
  </si>
  <si>
    <t>Reposición del fondo de Caja de Chica para solventar los gastos de índole operacional para el funcionamiento de la Institución, del recibo No. 6823 al 6855</t>
  </si>
  <si>
    <t>2.3.9.9.01</t>
  </si>
  <si>
    <t>019762</t>
  </si>
  <si>
    <t>019763</t>
  </si>
  <si>
    <t>Reposición del fondo de Caja de Chica para solventar los gastos de índole operacional para el funcionamiento de la Institución, del recibo No. 6856 al 6879</t>
  </si>
  <si>
    <t>36284</t>
  </si>
  <si>
    <t>SUBSIDIO SISALRIL</t>
  </si>
  <si>
    <t>Transferencia realizada por la SISALRIL por subsidio de enfermedad de empleados de la Institución.</t>
  </si>
  <si>
    <t>37352</t>
  </si>
  <si>
    <t xml:space="preserve">                  Cuenta Bancaria No.: 960-333455-0          Fondo No.: 0102</t>
  </si>
  <si>
    <t>Referencia No.</t>
  </si>
  <si>
    <t>Objetal No.</t>
  </si>
  <si>
    <t>Debito</t>
  </si>
  <si>
    <t>2991</t>
  </si>
  <si>
    <t>Transferencia del 29 de Septiembre 2023</t>
  </si>
  <si>
    <t>Ingreso por cobro de Naves correspondiente al mes de Septiembre del 2023, según recibo no. 9369 a nombre de Grupo Diyamilk, SRL.</t>
  </si>
  <si>
    <t>0228</t>
  </si>
  <si>
    <t>Transferencia del 21 de Septiembre 2023</t>
  </si>
  <si>
    <t>Ingreso por cobro de Naves correspondiente a los meses de Julio y Agosto del 2023, según recibo no. 9372 a nombre de Ivan Marino Nicolas Tio Pimentel.</t>
  </si>
  <si>
    <t>0231</t>
  </si>
  <si>
    <t>Ingreso por cobro de Nave correspondiente a los meses de Julio y Agosto del 2023, según recibo no. 9373 a nombre de Coopava- Cooperativa Agropecuaria de Valverde INC</t>
  </si>
  <si>
    <t>0234</t>
  </si>
  <si>
    <t>Ingreso por cobro de Módulos correspondiente a los meses de Julio y Agosto del 2023, según recibo no. 9374 a nombre de Coopava- Cooperativa Agropecuaria de Valverde INC</t>
  </si>
  <si>
    <t>1681</t>
  </si>
  <si>
    <t>Transferencia</t>
  </si>
  <si>
    <t>Ingreso por cobro de Naves correspondiente al mes de Septiembre del 2023, según recibo no. 9370 a nombre de Plant Powered, SRL.</t>
  </si>
  <si>
    <t>0192</t>
  </si>
  <si>
    <t>Ingreso por cobro de Naves correspondiente al mes de Julio y Abono a Agosto del 2023, Ingreso por cobro de Energía Eléctrica correspondiente al mes de Junio del 2023, Ingreso por cobro de Almacenaje en Alfridomsa correspondiente al mes de Junio del 2023 según recibo no. 9371 a nombre de Productos Valle Verde, SRL.</t>
  </si>
  <si>
    <t>8677</t>
  </si>
  <si>
    <t>Completivo del ingreso por cobro de Naves correspondiente al mes de Julio y Abono a Agosto del 2023,  Ingreso por cobro de Energía Eléctrica correspondiente al mes de Junio del 2023,Ingreso por cobro de Almacenaje en Alfridomsa correspondiente al mes de Junio del 2023 según recibo no. 9371 a nombre de Productos Valle Verde, SRL.</t>
  </si>
  <si>
    <t>0831</t>
  </si>
  <si>
    <t>Depósito</t>
  </si>
  <si>
    <t>Ingreso por cobro de Módulos correspondiente al  día 2 de Octubre 2023, según recibos del no. 9691 al no. 9700.</t>
  </si>
  <si>
    <t>7697</t>
  </si>
  <si>
    <t>Ingreso por cobro de Nave correspondiente al mes de Septiembre del 2023, según recibo no. 9375 a nombre de Tocantins Trading Marketing, SRL.</t>
  </si>
  <si>
    <t>0398</t>
  </si>
  <si>
    <t>Ingreso por cobro de Módulos correspondiente al  día 3 de Octubre 2023, según recibos del no. 9701 al no. 9710.</t>
  </si>
  <si>
    <t>1806</t>
  </si>
  <si>
    <t>Ingreso por cobro de Naves correspondiente al mes de Octubre del 2023, según recibo no. 9377 a nombre de Grupo Diagonal, SA.</t>
  </si>
  <si>
    <t>1245-1</t>
  </si>
  <si>
    <t>Augustos DS, SRL</t>
  </si>
  <si>
    <t>Pago factura NCF B1500000069, por adquisición de suministros de cocina para ser utilizados en la Institución.</t>
  </si>
  <si>
    <t>2.3.1.1.01</t>
  </si>
  <si>
    <t>1201-1</t>
  </si>
  <si>
    <t>Sigma Petroleum Corp, SRL</t>
  </si>
  <si>
    <t>Pago factura NCF B1500047913, por adquisición de tickets prepagados de combustible para uso operativo; correspondiente al periodo de Agosto-Octubre 2023</t>
  </si>
  <si>
    <t>2.3.7.1.01</t>
  </si>
  <si>
    <t>1243-1</t>
  </si>
  <si>
    <t>Supligensa, SRL</t>
  </si>
  <si>
    <t>Pago factura NCF B1500000694, por adquisición de suministros de cocina para ser utilizados en la Institución.</t>
  </si>
  <si>
    <t>2.3.1.1.01 </t>
  </si>
  <si>
    <t>0245</t>
  </si>
  <si>
    <t>Ingreso por cobro de Naves correspondiente al a un 30% del Acuerdo de Pago, según recibo no. 9376 a nombre de Ysidro Santos Taveras Cabrera.</t>
  </si>
  <si>
    <t>2592</t>
  </si>
  <si>
    <t>Ingreso por cobro de Naves correspondiente a los meses de Julio y Agosto del 2023, Ingreso por cobro de Energía Eléctrica correspondiente a los meses de Junio y Julio del 2023, según recibo no. 9379 a nombre de Vegetales Leomary, SRL.</t>
  </si>
  <si>
    <t>7579</t>
  </si>
  <si>
    <t>Ingreso por cobro de Nave correspondiente al mes de Octubre del 2023, según recibo no. 9380 a nombre de Delidom, SRL.</t>
  </si>
  <si>
    <t>0957</t>
  </si>
  <si>
    <t>Ingreso por cobro de Nave correspondiente al mes de Octubre del 2023, según recibo no. 9381 a nombre de Frutas Chiara.</t>
  </si>
  <si>
    <t>0613</t>
  </si>
  <si>
    <t>Ingreso por cobro de Nave correspondiente al mes de Octubre del 2023, según recibo no. 9382 a nombre de Cesar Echavarría Ramos.</t>
  </si>
  <si>
    <t>3401</t>
  </si>
  <si>
    <t>Ingreso por cobro de Almacenaje en Alfridomsa correspondiente al mes de Septiembre del 2023 según recibo no. 9383 a nombre de Island Fresh &amp; CO, SRL.</t>
  </si>
  <si>
    <t>7655</t>
  </si>
  <si>
    <t>Ingreso por cobro de Módulos correspondiente a los meses de Agosto, Septiembre, Octubre del 2023, según recibo no. 9412 a nombre de Antonio de la cruz.</t>
  </si>
  <si>
    <t>0127</t>
  </si>
  <si>
    <t>Ingreso por cobro de Nave y Módulo correspondiente al mes de Septiembre del 2023 e ingreso por cobro de Energía Eléctrica correspondiente al mes de Agosto del 2023, según recibo no. 9378 a nombre de Mejía Árcala, SRL.</t>
  </si>
  <si>
    <t>0124</t>
  </si>
  <si>
    <t>Ingreso por cobro de Módulos correspondiente al  día 5 de Octubre 2023, según recibos del no. 9711 al no. 9717.</t>
  </si>
  <si>
    <t>3994</t>
  </si>
  <si>
    <t>Ingreso por cobro de Almacenaje en Alfridomsa correspondiente al mes de Septiembre del 2023 según recibo no. 9384 a nombre de Omar Fernández Ramírez.</t>
  </si>
  <si>
    <t>0021</t>
  </si>
  <si>
    <t>Ingreso por cobro de Naves correspondiente al mes de Septiembre del 2023, según recibo no. 9385 a nombre de Agropecuaria Fernández Muñoz, SRL.</t>
  </si>
  <si>
    <t>0023</t>
  </si>
  <si>
    <t>Ingreso por cobro de Naves correspondiente al mes de Octubre del 2023, según recibo no. 9386 a nombre de Agropecuaria Fernández Muñoz, SRL.</t>
  </si>
  <si>
    <t>0350</t>
  </si>
  <si>
    <t>Ingreso por cobro de Nave correspondiente al mes de Septiembre del 2023, según recibo no. 9387 a nombre de Rafael Octavio Herasme Acosta.</t>
  </si>
  <si>
    <t>0347</t>
  </si>
  <si>
    <t>Ingreso por cobro de Módulos correspondiente al  día 6 de Octubre 2023, según recibos del no. 9718 al no. 9729.</t>
  </si>
  <si>
    <t>8840</t>
  </si>
  <si>
    <t>Ingreso por cobro de Nave correspondiente al mes de Septiembre del 2023, según recibo no. 9390 a nombre de Comercial Lebrón Arias, SRL.</t>
  </si>
  <si>
    <t>1634</t>
  </si>
  <si>
    <t>Ingreso por cobro de Naves y Módulos correspondiente al mes de Septiembre del 2023,  Ingreso por cobro de Energía Eléctrica y Almacenaje en Alfridomsa correspondiente al mes de Agosto del 2023, según recibo no. 9391 a nombre de Conrado Antonio Cruz.</t>
  </si>
  <si>
    <t>0456</t>
  </si>
  <si>
    <t>Ingreso por cobro de Naves correspondiente a los meses de Julio, Agosto, y abono a Septiembre del 2023, según recibo no. 9388 a nombre de Modesto Heredia. &amp; Ingreso por cobro de Energía Eléctrica correspondiente a la 3ra Cuota del Acuerdo de Pago, según recibo no. 9389 a nombre de Centro Cárnico Jeileny, SRL.</t>
  </si>
  <si>
    <t>3411</t>
  </si>
  <si>
    <t>Ingreso por cobro de Naves correspondiente al mes de Agosto del 2023, según recibo no. 9393 a nombre de DMJC Produce, SRL.</t>
  </si>
  <si>
    <t>5952</t>
  </si>
  <si>
    <t>Ingreso por cobro de Naves correspondiente al mes de Septiembre del 2023, según recibo no. 9394 a nombre de DMJC Produce, SRL.</t>
  </si>
  <si>
    <t>6761</t>
  </si>
  <si>
    <t>Ingreso por cobro de Naves correspondiente al mes de Septiembre del 2023, según recibo no. 9395 a nombre de Analdo Ramírez Encarnación (El Pacha)</t>
  </si>
  <si>
    <t>2412</t>
  </si>
  <si>
    <t>Ingreso por cobro de Nave correspondiente al mes de Octubre del 2023, según recibo no. 9396 a nombre de Coopearroz - Cooperativa de Servicios Múltiples los Arroceros, INC.</t>
  </si>
  <si>
    <t>5911</t>
  </si>
  <si>
    <t>Ingreso por cobro de Nave correspondiente al mes de Octubre del 2023, según recibo no. 9397 a nombre de SD Distribuciones, SRL.</t>
  </si>
  <si>
    <t>7488</t>
  </si>
  <si>
    <t>Ingreso por cobro de Naves correspondiente al mes de Junio del 2023,  Ingreso por cobro de Energía Eléctrica correspondiente al mes de Mayo del 2023 según recibo no. 9399 a nombre de Industria Cárnica Nacional Incarna, SAS.</t>
  </si>
  <si>
    <t>1703</t>
  </si>
  <si>
    <t>Ingreso por cobro de Nave correspondiente al mes de Octubre del 2023, según recibo no. 9400 a nombre de Sunflower Company, SRL.</t>
  </si>
  <si>
    <t>0100</t>
  </si>
  <si>
    <t>Ingreso por cobro de Nave correspondiente al mes de Octubre del 2023, según recibo no. 9444 a nombre de Coopcibao-Cooperativa de Criadores del Cibao INC.</t>
  </si>
  <si>
    <t>1260-1</t>
  </si>
  <si>
    <t>ACTUALIDADES V D SRL</t>
  </si>
  <si>
    <t>Pago factura NCF B1500001474, por adquisición de Mobiliarios de Oficina para ser utilizados en las oficinas Administrativas de la Institución.</t>
  </si>
  <si>
    <t>2.6.1.1.01</t>
  </si>
  <si>
    <t>1255-1</t>
  </si>
  <si>
    <t xml:space="preserve">Nomina por Viáticos </t>
  </si>
  <si>
    <t>Pago de nómina por Viáticos al personal del Departamento de Normas Técnicas con motivo de viaje a la Provincia Peravia, Municipio de Bani, por capacitaciones realizadas en coordinación con el Proyecto TraSa los días 03 y 04 de Agosto del 2023</t>
  </si>
  <si>
    <t>2.2.3.1.01</t>
  </si>
  <si>
    <t>Ingreso por cobro de Naves correspondiente al mes de Julio del 2023, según recibo no. 9392 a nombre de Negocibao, SRL.&amp; Ingreso por cobro de Naves correspondiente al mes de Octubre del 2023, según recibo no. 9393 a nombre de Appromoli.</t>
  </si>
  <si>
    <t>4256</t>
  </si>
  <si>
    <t>Ingreso por cobro de Naves correspondiente al mes de Octubre del 2023, según recibo no. 9398 a nombre de Mercadito Leroux Acosta, SRL.</t>
  </si>
  <si>
    <t>0097</t>
  </si>
  <si>
    <t>Ingreso por cobro de Energía Eléctrica correspondiente al mes de Agosto del 2023, Ingreso por cobro de Módulos correspondiente al mes de Septiembre del 2023  según recibo no. 9403 a nombre de Pollo Chicharon Niño.</t>
  </si>
  <si>
    <t>0093</t>
  </si>
  <si>
    <t>Ingreso por cobro de Módulos correspondiente al  día 10 de Octubre 2023, según recibos del no. 9730 al no. 9738.</t>
  </si>
  <si>
    <t>4368</t>
  </si>
  <si>
    <t>Ingreso por cobro de Naves correspondiente al mes de Octubre del 2023,  Ingreso por cobro de Energía Eléctrica correspondiente al mes de Septiembre del 202 según recibo no. 9404 a nombre de A&amp;R Faro Comercial del Caribe, SRL.</t>
  </si>
  <si>
    <t>0098</t>
  </si>
  <si>
    <t>Ingreso por cobro de Módulos correspondiente al mes de Octubre del 2023  según recibo no. 9407 a nombre de Peravia Industrial, SA.</t>
  </si>
  <si>
    <t>8788</t>
  </si>
  <si>
    <t>Ingreso por cobro de Nave correspondiente al mes de Septiembre del 2023, según recibo no. 9410 a nombre de Cana Group Corp.</t>
  </si>
  <si>
    <t>0288</t>
  </si>
  <si>
    <t>Ingreso por cobro de Nave correspondiente al mes de Octubre del 2023, según recibo no. 9405 a nombre de Distribuidora Víctor del Rosario, SRL. &amp; Ingreso por cobro de Nave correspondiente al mes de Octubre del 2023, según recibo no. 9406 a nombre de Enyel &amp; Dashley Comercial, SRL..</t>
  </si>
  <si>
    <t>1728</t>
  </si>
  <si>
    <t>Ingreso por cobro de Nave correspondiente al mes de Octubre del 2023, según recibo no. 9408 a nombre de Jovibanana, SRL.</t>
  </si>
  <si>
    <t>0285</t>
  </si>
  <si>
    <t>Ingreso por cobro de Módulos correspondiente al  día 11 de Octubre 2023, según recibos del no. 9739 al no. 9747.</t>
  </si>
  <si>
    <t>5306</t>
  </si>
  <si>
    <t>Ingreso por cobro de Nave correspondiente al mes de Octubre del 2023,  Ingreso por cobro de Energía Eléctrica correspondiente a los meses de Julio, Agosto y Septiembre del 2023, Ingreso por cobro de Almacenaje en Alfridomsa correspondiente al mes de Septiembre del 2023, según recibo no. 9409 a nombre de Carolina Esperanza Diaz Rodríguez.</t>
  </si>
  <si>
    <t>0306</t>
  </si>
  <si>
    <t>Ingreso por cobro de Módulos correspondiente al  día 12 de Octubre 2023, según recibos del no. 9748 al no. 9755.</t>
  </si>
  <si>
    <t>0303</t>
  </si>
  <si>
    <t>2223</t>
  </si>
  <si>
    <t>Ingreso por cobro de Nave correspondiente a los meses de Enero y Febrero del 2023, según recibo no. 9411 a nombre de Albert Klemenz Ulrich</t>
  </si>
  <si>
    <t>1138-1</t>
  </si>
  <si>
    <t>Jace MJ, SRL</t>
  </si>
  <si>
    <t>Pago factura NCF B1500000004, por servicios de reparación del Autobús marca Toyota Coaster, utilizado para brindar servicio de transporte al persona y gestiones institucionales; el mismo es propiedad de esta Institución.</t>
  </si>
  <si>
    <t>2.2.7.2.06</t>
  </si>
  <si>
    <t>0319</t>
  </si>
  <si>
    <t>Ingreso por cobro de Módulos correspondiente al  día 13 de Octubre 2023, según recibos del no. 9756 al no. 9760.</t>
  </si>
  <si>
    <t>5794</t>
  </si>
  <si>
    <t>Completivo del ingreso por cobro de Módulos correspondiente a los meses de Agosto, Septiembre, Octubre del 2023, según recibo no. 9412 a nombre de Antonio de la cruz.</t>
  </si>
  <si>
    <t>3338</t>
  </si>
  <si>
    <t>Ingreso por cobro de Módulos correspondiente al mes de Octubre del 2023, según recibo no. 9413 a nombre de Luis Alberto Alcántara &amp; Ingreso por cobro de Módulos correspondiente al mes de Octubre del 2023, según recibo no. 9414 a nombre de Domingo Eusebio de León.</t>
  </si>
  <si>
    <t>0349</t>
  </si>
  <si>
    <t>Ingreso por cobro de Módulos correspondiente al  día 16 de Octubre 2023, según recibos del no. 9761 al no. 9767.</t>
  </si>
  <si>
    <t>0016</t>
  </si>
  <si>
    <t xml:space="preserve"> Ingreso por cobro de Energía Eléctrica correspondiente al mes de Septiembre del 2023, según recibo no. 9415 a nombre de Banco de Reservas de la República Dominicana.</t>
  </si>
  <si>
    <t>2917</t>
  </si>
  <si>
    <t>Ingreso por cobro de Energía Eléctrica correspondiente al mes de Septiembre del 2023, según recibo no. 9416 a nombre de Grupo Superalba, SRL.</t>
  </si>
  <si>
    <t>6836</t>
  </si>
  <si>
    <t>Ingreso por cobro de Nave y módulo correspondiente a los meses de Septiembre y Octubre del 2023 e Ingreso por cobro de Energía Eléctrica correspondiente al mes de Septiembre del 2023, según recibo no. 9417 a nombre de Juan I Almonte D Topic S Buffet Soluciones Gastronómicas</t>
  </si>
  <si>
    <t>7157</t>
  </si>
  <si>
    <t>Ingreso por cobro de Nave correspondiente al mes de Septiembre del 2023, según recibo no. 9418 a nombre de Pets Agroindustrial SAS.</t>
  </si>
  <si>
    <t>Ingreso por cobro de Módulos correspondiente al  día 17 de Octubre 2023, según recibos del no. 9768 al no. 9773.</t>
  </si>
  <si>
    <t>1317-1</t>
  </si>
  <si>
    <t>ALEJANDRO ABAD PEGUERO</t>
  </si>
  <si>
    <t>Pago de Factura NCF B1500000071, por servicios legales de procesos que se realizan en la Institución.</t>
  </si>
  <si>
    <t>2.2.8.7.02</t>
  </si>
  <si>
    <t>1297-1</t>
  </si>
  <si>
    <t>Producciones Corma SRL</t>
  </si>
  <si>
    <t>Pago factura NCF B1500000089, por colocación publicitaria televisiva en el programa audiencia preliminar transmitido de lunes a viernes de 8:00 pm a 9:00 pm a través de cinevisión canal 19; correspondiente al mes de Agosto 2023.</t>
  </si>
  <si>
    <t>2.2.2.1.01</t>
  </si>
  <si>
    <t>8032</t>
  </si>
  <si>
    <t>Ingreso por cobro de Naves correspondiente a los meses de Septiembre y Octubre del 2023, según recibo no. 9419 a nombre de Coinsa Dominicana, S.A.</t>
  </si>
  <si>
    <t>3651</t>
  </si>
  <si>
    <t>0325</t>
  </si>
  <si>
    <t>Ingreso por cobro de Módulos correspondiente al  día 18 de Octubre 2023, según recibos del no. 9774 al no. 9777.</t>
  </si>
  <si>
    <t>1304-1</t>
  </si>
  <si>
    <t>MC Promotions &amp; Services, SRL</t>
  </si>
  <si>
    <t>Pago factura NCF B1500000258, por servicio de publicidad televisiva en los programas Sin Cortes y La Hora de Consuelo; correspondiente al periodo del 22 de Agosto al 22 de Septiembre del 2023.</t>
  </si>
  <si>
    <t>1314-1</t>
  </si>
  <si>
    <t>ST CROIX, SRL</t>
  </si>
  <si>
    <t>Pago factura NCF B1500000481, por adquisición de Pinturas y Accesorios para ser utilizados en el remozamiento de los carritos de compras utilizados en el Merca Santo Domingo.</t>
  </si>
  <si>
    <t>2.3.7.2.06</t>
  </si>
  <si>
    <t>0383</t>
  </si>
  <si>
    <t>Ingreso por cobro de Nave correspondiente al mes de Septiembre del 2023, según recibo no. 9420 a nombre de Granja Jocelyn, SRL. &amp; Ingreso por cobro de Local correspondiente al mes de Septiembre del 2023, según recibo no. 9421 a nombre de Juprope.</t>
  </si>
  <si>
    <t>0379</t>
  </si>
  <si>
    <t xml:space="preserve"> Ingreso por cobro de Almacenaje en Alfridomsa correspondiente a los meses de Diciembre 2022, Enero, Febrero, Marzo, Abril, Mayo del 2023, según recibo no. 9422 a nombre de Tena Services, SRL.</t>
  </si>
  <si>
    <t>0376</t>
  </si>
  <si>
    <t>Ingreso por cobro de Módulos correspondiente al  día 19 de Octubre 2023, según recibos del no. 9778 al no. 9783.</t>
  </si>
  <si>
    <t>1339</t>
  </si>
  <si>
    <t>Ingreso por cobro de Naves correspondiente al mes de Septiembre del 2023, según recibo no. 9424 a nombre de Dist. de Frutas y Vegetales Ramón y Fermín Tejada, SRL.</t>
  </si>
  <si>
    <t>7290</t>
  </si>
  <si>
    <t>Ingreso por cobro de Energía Eléctrica correspondiente al mes de Octubre del 2023, según recibo no. 9425 a nombre de Alfridomsa.</t>
  </si>
  <si>
    <t>0465</t>
  </si>
  <si>
    <t>Ingreso por cobro de Módulos correspondiente a Abono del acuerdo del 70%, según recibo no. 9426 a nombre de Néstor Sánchez Gervacio.</t>
  </si>
  <si>
    <t>0468</t>
  </si>
  <si>
    <t>Ingreso por cobro de Módulos correspondiente al  día 20 de Octubre 2023, según recibos del no. 9784 al no. 9785.</t>
  </si>
  <si>
    <t>0143</t>
  </si>
  <si>
    <t>Ingreso por cobro de Naves correspondiente al mes de Octubre del 2023, Ingreso por cobro de Energía Eléctrica correspondiente al mes de Septiembre del 2023 según recibo no. 9427 a nombre de Prados del Campo, SRL.</t>
  </si>
  <si>
    <t>2306</t>
  </si>
  <si>
    <t>Ingreso por cobro de Naves correspondiente a los meses de Septiembre y Octubre del 2023, según recibo no. 9428 a nombre de Corporación Agropecuaria del Cibao, SRL.</t>
  </si>
  <si>
    <t>1295-1</t>
  </si>
  <si>
    <t>Divercorp, Diversos Corporativos, SRL</t>
  </si>
  <si>
    <t>Pago factura NCF B1500000155, por adquisición de artículos desechables para ser utilizados en la Institución.</t>
  </si>
  <si>
    <t>2.3.9.5.01</t>
  </si>
  <si>
    <t>0504</t>
  </si>
  <si>
    <t>Ingreso por cobro de Nave correspondiente al mes de Octubre del 2023, y Ingreso por cobro de Módulos correspondiente al mes de Octubre del 2023, según recibo no. 9429 a nombre de Domingo Alejandro Berges Brito.</t>
  </si>
  <si>
    <t>0755</t>
  </si>
  <si>
    <t>Ingreso por cobro de Módulos correspondiente al  día 23 de Octubre 2023, según recibos del no. 9786 al no. 9787.</t>
  </si>
  <si>
    <t>2200</t>
  </si>
  <si>
    <t>Ingreso por cobro de Nave correspondiente a los meses de Julio y Agosto del 2023, según recibo no. 9430 a nombre de Vegetales Fermín, SRL</t>
  </si>
  <si>
    <t>4051</t>
  </si>
  <si>
    <t>Ingreso por cobro de Energía Eléctrica &amp; Ingreso por cobro de Módulos correspondiente al Acuerdo del 70% del acuerdo y Saldo de los meses de Septiembre y Octubre correspondiente a los Módulos, según recibo no. 9788 a nombre de Matthew German.</t>
  </si>
  <si>
    <t>0232</t>
  </si>
  <si>
    <t xml:space="preserve"> Ingreso por cobro de Energía Eléctrica correspondiente a los meses de Mayo y Junio del 2023, según recibo no. 9431 a nombre de Pescadería Marina Ortega, SRL.</t>
  </si>
  <si>
    <t>0229</t>
  </si>
  <si>
    <t>Ingreso por cobro de Nave y Módulos correspondiente al mes de Octubre del 2023, según recibo no. 9432 a nombre de Néstor Freddy Reyes.</t>
  </si>
  <si>
    <t>8363</t>
  </si>
  <si>
    <t>Ingreso por cobro de Nave correspondiente al mes de Octubre del 2023, según recibo no. 9433 a nombre de Tocantins Trading Marketing, SRL.</t>
  </si>
  <si>
    <t>0087</t>
  </si>
  <si>
    <t>Ingreso por cobro de Local correspondiente al mes de Octubre del 2023, según recibo no. 9435 a nombre de Banco de República de la Republica Dominicana.</t>
  </si>
  <si>
    <t>0919</t>
  </si>
  <si>
    <t>0332</t>
  </si>
  <si>
    <t>Ingreso por cobro de Módulos correspondiente al día 26 de Octubre 2023, según recibos del no. 9789 al no. 9790.</t>
  </si>
  <si>
    <t>1340-1</t>
  </si>
  <si>
    <t>SEGURO NACIONAL DE SALUD</t>
  </si>
  <si>
    <t>Pago completivo factura NCF B1500009406, por póliza de seguro de salud complementario al personal, el mismo es subsidiado por la Institución; correspondiente al mes de Octubre del 2023.</t>
  </si>
  <si>
    <t>2.2.6.3.01</t>
  </si>
  <si>
    <t>0464</t>
  </si>
  <si>
    <t>Ingreso por cobro de Módulos correspondiente a los meses de Septiembre, Octubre del 2023 e Ingreso por cobro de Energía Eléctrica correspondiente al mes de Agosto del 2023  según recibo no. 9436 a nombre de Induveca, SA.</t>
  </si>
  <si>
    <t>0467</t>
  </si>
  <si>
    <t>Ingreso por cobro de Módulos correspondiente al día 27 de Octubre 2023, según recibo no. 9791.</t>
  </si>
  <si>
    <t>0703</t>
  </si>
  <si>
    <t>Ingreso por cobro de Módulos correspondiente al mes de Septiembre, según recibo no. 9439 a nombre de Productos Agrícolas Hermanos Hernández Dilone, SRL.</t>
  </si>
  <si>
    <t>9346</t>
  </si>
  <si>
    <t>Ingreso por cobro de Local correspondiente al mes de Octubre del 2023, según recibo no. 9441 a nombre de Asociación Dominicana de Avicultura.</t>
  </si>
  <si>
    <t>0754</t>
  </si>
  <si>
    <t>Ingreso por cobro de Naves correspondiente al mes de Octubre del 2023, según recibo no. 9437 a nombre de José Gómez &amp; Ingreso por cobro de Nave correspondiente al mes de Octubre del 2023, según recibo no. 9438 a nombre de Comercial Yacelyn, SRL.</t>
  </si>
  <si>
    <t>0776</t>
  </si>
  <si>
    <t>Ingreso por cobro de Nave correspondiente al mes de Octubre del 2023, según recibo no. 9440 a nombre de Rafael Octavio Herasme Acosta.</t>
  </si>
  <si>
    <t>0773</t>
  </si>
  <si>
    <t>Ingreso por cobro de Módulos correspondiente al día 30 de Octubre 2023, según recibo no. 9792 y desde recibo no. 9794 al 9801.</t>
  </si>
  <si>
    <t>8158</t>
  </si>
  <si>
    <t>Ingreso por cobro de Módulos correspondiente al Acuerdo del 70% hasta Agosto del 2023, según recibo no. 9793 a nombre de Yeniffer Gervacio Martínez.</t>
  </si>
  <si>
    <t>3441</t>
  </si>
  <si>
    <t>Ingreso por cobro de Nave correspondiente al mes de Octubre del 2023, según recibo no. 9442 a nombre de Ingritec, SRL.</t>
  </si>
  <si>
    <t>0218</t>
  </si>
  <si>
    <t>Ingreso por cobro de Módulos correspondiente al Acuerdo de Pago, según recibo no. 9443 a nombre de Pedro José Almonte Almonte &amp; Ingreso por cobro de Nave y Módulos correspondiente al mes de Octubre del 2023 e Ingreso por cobro de Energía Eléctrica correspondiente al mes de Septiembre del 2023, según recibo no. 9445 a nombre de Mejía Árcala, SRL.</t>
  </si>
  <si>
    <t>0215</t>
  </si>
  <si>
    <t>Ingreso por cobro de Módulos correspondiente al día 31 de Octubre 2023, según recibo no. 9802 y desde recibo no. 9804 al 9809.</t>
  </si>
  <si>
    <t>0951</t>
  </si>
  <si>
    <t>Ingreso por cobro de Módulos correspondiente al Acuerdo del 70%, según recibo no. 9803 a nombre de Frank Sena.</t>
  </si>
  <si>
    <t>Nota de Crédito</t>
  </si>
  <si>
    <t>Registro de Deposito Sobrante de Caja Chica realizado el 15/06/2023, que se encontraba en tránsito.</t>
  </si>
  <si>
    <t xml:space="preserve">                  Cuenta Bancaria No.: 100010102384894           Fondo No.: 0100</t>
  </si>
  <si>
    <t>1289-1</t>
  </si>
  <si>
    <t>Nómina Personal Desvinculado</t>
  </si>
  <si>
    <t>Pago de nómina por Prestaciones Laborales a personal desvinculado 2023.</t>
  </si>
  <si>
    <t>2.1.1.5.03</t>
  </si>
  <si>
    <t>1291-1</t>
  </si>
  <si>
    <t>Nómina por Vacaciones no tomadas</t>
  </si>
  <si>
    <t>Pago de nómina por Vacaciones a personal desvinculado 2023</t>
  </si>
  <si>
    <t>2.1.1.5.04</t>
  </si>
  <si>
    <t>1293-1</t>
  </si>
  <si>
    <t xml:space="preserve">Nómina por Interinato </t>
  </si>
  <si>
    <t>Pago de nómina por Interinato correspondiente al mes de Septiembre 2023.</t>
  </si>
  <si>
    <t>2.1.1.2.11
2.1.5.2.01</t>
  </si>
  <si>
    <t>Transferencias</t>
  </si>
  <si>
    <t>Ingresos por transferencias del Gobierno Central para Gastos de Personal y Operativos, correspondiente al mes de Octubre del 2023.</t>
  </si>
  <si>
    <t>1300-1</t>
  </si>
  <si>
    <t>COMPANIA DOMINICANA DE TELEFONOS C POR A</t>
  </si>
  <si>
    <t>Pago factura e-NCF E450000022192, por servicios de flotas asignadas a Funcionarios y Encargados Departamentales de la Institución; correspondiente al mes de Septiembre del 2023.</t>
  </si>
  <si>
    <t>2.2.1.3.01</t>
  </si>
  <si>
    <t>1302-1</t>
  </si>
  <si>
    <t>Pago factura e-NCF E450000021926, por servicios telefónicos de las oficinas administrativas de esta Institución; correspondiente al mes de Septiembre del 2023.</t>
  </si>
  <si>
    <t>1310-1</t>
  </si>
  <si>
    <t>E&amp;R Fumiplag Pest Control, SRL</t>
  </si>
  <si>
    <t>Pago factura NCF B1500000381, por Servicios de manejo integrado de plagas, aplicación de pesticidas y control eventual de roedores en MERCADOM y las Naves del Merca Santo Domingo; del 27 de Julio al 27 de Agosto del 2023.</t>
  </si>
  <si>
    <t>2.2.8.5.01</t>
  </si>
  <si>
    <t>1312-1</t>
  </si>
  <si>
    <t>Goclean, SRL</t>
  </si>
  <si>
    <t>Pago factura NCF B1500000279, por servicios de limpieza, ornato y recolección de desechos sólidos de las Naves del Merca Santo Domingo y MERCADOM; correspondiente al periodo del 17 de Agosto al 17 de Septiembre del 2023.</t>
  </si>
  <si>
    <t>2.2.1.8.01
2.2.8.5.03</t>
  </si>
  <si>
    <t>Ingresos por transferencias del Gobierno Central para Gastos de Capital, correspondiente al mes de Octubre del 2023.</t>
  </si>
  <si>
    <t>1356-1</t>
  </si>
  <si>
    <t>Nomina Complementaria Incentivo por Rendimiento Individual</t>
  </si>
  <si>
    <t>Pago de nómina complementaria de Incentivo por Rendimiento Individual correspondiente al año 2022.</t>
  </si>
  <si>
    <t>2.1.2.2.06 </t>
  </si>
  <si>
    <t>1379-1</t>
  </si>
  <si>
    <t>Nomina por Personal Fijo</t>
  </si>
  <si>
    <t>Pago de Nómina al Personal Fijo correspondiente al mes de Octubre 2023.</t>
  </si>
  <si>
    <t>2.1.1.1.01
2.1.5.2.01</t>
  </si>
  <si>
    <t>1362-1</t>
  </si>
  <si>
    <t>Nómina por Personal Militar</t>
  </si>
  <si>
    <t>Pago por nómina por Compensación Militar correspondiente al mes de Octubre 2023.</t>
  </si>
  <si>
    <t>2.1.2.2.05</t>
  </si>
  <si>
    <t>1360-1</t>
  </si>
  <si>
    <t>Nómina por Personal Temporero</t>
  </si>
  <si>
    <t>Pago de nómina al Personal Temporero correspondiente al mes de Octubre 2023</t>
  </si>
  <si>
    <t>2.1.1.2.08
2.1.5.1.01</t>
  </si>
  <si>
    <t>1358-1</t>
  </si>
  <si>
    <t>Nómina por Prima de Transporte</t>
  </si>
  <si>
    <t>Pago de nómina por Prima de Transporte correspondiente al mes de Agosto 2023.</t>
  </si>
  <si>
    <t>2.1.2.2.04</t>
  </si>
  <si>
    <t>1322-1</t>
  </si>
  <si>
    <t>Constructora REMD, SRL</t>
  </si>
  <si>
    <t>Pago factura NCF B1500000012. 1ra Cubicación correspondiente al 70% de la Construcción de un Techado para Camiones en el Merca Santo Domingo.</t>
  </si>
  <si>
    <t>2.7.1.3.01</t>
  </si>
  <si>
    <t>TOTALES DEL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</si>
</sst>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00\ &quot;€&quot;_-;\-* #,##0.00\ &quot;€&quot;_-;_-* &quot;-&quot;??\ &quot;€&quot;_-;_-@_-"/>
    <numFmt numFmtId="166" formatCode="_-&quot;$&quot;* #,##0.00_-;\-&quot;$&quot;* #,##0.00_-;_-&quot;$&quot;* &quot;-&quot;??_-;_-@_-"/>
    <numFmt numFmtId="167" formatCode="dd/mm/yyyy;@"/>
  </numFmts>
  <fonts count="14" x14ac:knownFonts="1">
    <font>
      <sz val="11"/>
      <color theme="1"/>
      <name val="Calibri"/>
      <family val="2"/>
      <scheme val="minor"/>
    </font>
    <font>
      <sz val="11"/>
      <color theme="1"/>
      <name val="Calibri"/>
      <family val="2"/>
      <scheme val="minor"/>
    </font>
    <font>
      <sz val="10"/>
      <color theme="1"/>
      <name val="Times New Roman"/>
      <family val="1"/>
    </font>
    <font>
      <b/>
      <sz val="12"/>
      <color theme="1"/>
      <name val="Times New Roman"/>
      <family val="1"/>
    </font>
    <font>
      <b/>
      <sz val="12"/>
      <name val="Times New Roman"/>
      <family val="1"/>
    </font>
    <font>
      <sz val="12"/>
      <color theme="1"/>
      <name val="Times New Roman"/>
      <family val="1"/>
    </font>
    <font>
      <sz val="12"/>
      <name val="Times New Roman"/>
      <family val="1"/>
    </font>
    <font>
      <sz val="10"/>
      <name val="Arial"/>
      <family val="2"/>
    </font>
    <font>
      <sz val="13"/>
      <color theme="1"/>
      <name val="Times New Roman"/>
      <family val="1"/>
    </font>
    <font>
      <b/>
      <sz val="13"/>
      <color theme="1"/>
      <name val="Times New Roman"/>
      <family val="1"/>
    </font>
    <font>
      <sz val="13"/>
      <color rgb="FFFF0000"/>
      <name val="Times New Roman"/>
      <family val="1"/>
    </font>
    <font>
      <sz val="12"/>
      <color rgb="FF000000"/>
      <name val="Times New Roman"/>
      <family val="1"/>
    </font>
    <font>
      <sz val="8"/>
      <name val="Calibri"/>
      <family val="2"/>
      <scheme val="minor"/>
    </font>
    <font>
      <sz val="11"/>
      <color theme="1"/>
      <name val="Times New Roman"/>
      <family val="1"/>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3">
    <xf numFmtId="0" fontId="0" fillId="0" borderId="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cellStyleXfs>
  <cellXfs count="114">
    <xf numFmtId="0" fontId="0" fillId="0" borderId="0" xfId="0"/>
    <xf numFmtId="0" fontId="2" fillId="0" borderId="0" xfId="0" applyFont="1"/>
    <xf numFmtId="0" fontId="5" fillId="0" borderId="0" xfId="0" applyFont="1"/>
    <xf numFmtId="0" fontId="5" fillId="0" borderId="0" xfId="0" applyFont="1" applyAlignment="1">
      <alignment horizontal="center"/>
    </xf>
    <xf numFmtId="164" fontId="3" fillId="2" borderId="1" xfId="1" applyFont="1" applyFill="1" applyBorder="1" applyAlignment="1">
      <alignment horizontal="left"/>
    </xf>
    <xf numFmtId="14" fontId="6" fillId="0" borderId="0" xfId="0" applyNumberFormat="1" applyFont="1"/>
    <xf numFmtId="0" fontId="5" fillId="0" borderId="0" xfId="1" applyNumberFormat="1" applyFont="1" applyFill="1" applyBorder="1" applyAlignment="1">
      <alignment horizontal="center"/>
    </xf>
    <xf numFmtId="0" fontId="3" fillId="2" borderId="1" xfId="0" applyFont="1" applyFill="1" applyBorder="1" applyAlignment="1">
      <alignment horizontal="left"/>
    </xf>
    <xf numFmtId="4" fontId="3" fillId="2" borderId="1" xfId="0" applyNumberFormat="1" applyFont="1" applyFill="1" applyBorder="1" applyAlignment="1">
      <alignment horizontal="right"/>
    </xf>
    <xf numFmtId="164" fontId="3" fillId="2" borderId="1" xfId="1" applyFont="1" applyFill="1" applyBorder="1" applyAlignment="1">
      <alignment horizontal="right"/>
    </xf>
    <xf numFmtId="0" fontId="3" fillId="2" borderId="2" xfId="0" applyFont="1" applyFill="1" applyBorder="1"/>
    <xf numFmtId="43" fontId="3" fillId="0" borderId="1" xfId="0" applyNumberFormat="1"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top" wrapText="1"/>
    </xf>
    <xf numFmtId="0" fontId="8" fillId="0" borderId="0" xfId="0" applyFont="1" applyAlignment="1">
      <alignment horizontal="left" vertical="top"/>
    </xf>
    <xf numFmtId="0" fontId="10" fillId="0" borderId="0" xfId="0" applyFont="1" applyAlignment="1">
      <alignment horizontal="left" vertical="top"/>
    </xf>
    <xf numFmtId="0" fontId="0" fillId="0" borderId="0" xfId="0" applyAlignment="1">
      <alignment horizontal="left" vertical="top"/>
    </xf>
    <xf numFmtId="0" fontId="8" fillId="0" borderId="0" xfId="0" applyFont="1"/>
    <xf numFmtId="164" fontId="8" fillId="0" borderId="0" xfId="1" applyFont="1"/>
    <xf numFmtId="164" fontId="8" fillId="0" borderId="0" xfId="1" applyFont="1" applyAlignment="1">
      <alignment wrapText="1"/>
    </xf>
    <xf numFmtId="0" fontId="0" fillId="0" borderId="0" xfId="0" applyAlignment="1">
      <alignment horizontal="center"/>
    </xf>
    <xf numFmtId="0" fontId="5" fillId="2" borderId="1" xfId="0" applyFont="1" applyFill="1" applyBorder="1" applyAlignment="1">
      <alignment horizontal="center"/>
    </xf>
    <xf numFmtId="0" fontId="3" fillId="2" borderId="3" xfId="0" applyFont="1" applyFill="1" applyBorder="1" applyAlignment="1">
      <alignment horizontal="center"/>
    </xf>
    <xf numFmtId="49" fontId="6" fillId="0" borderId="2" xfId="3" applyNumberFormat="1"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center" vertical="center"/>
    </xf>
    <xf numFmtId="43" fontId="5" fillId="0" borderId="2" xfId="3" applyFont="1" applyFill="1" applyBorder="1" applyAlignment="1">
      <alignment horizontal="right" vertical="center"/>
    </xf>
    <xf numFmtId="0" fontId="4" fillId="0" borderId="0" xfId="0" applyFont="1" applyAlignment="1">
      <alignment horizontal="center"/>
    </xf>
    <xf numFmtId="167" fontId="6" fillId="0" borderId="2" xfId="0" applyNumberFormat="1" applyFont="1" applyBorder="1" applyAlignment="1">
      <alignment vertical="center"/>
    </xf>
    <xf numFmtId="167" fontId="5" fillId="2" borderId="2" xfId="0" applyNumberFormat="1" applyFont="1" applyFill="1" applyBorder="1"/>
    <xf numFmtId="0" fontId="5" fillId="2" borderId="2" xfId="3" applyNumberFormat="1" applyFont="1" applyFill="1" applyBorder="1" applyAlignment="1">
      <alignment horizontal="center"/>
    </xf>
    <xf numFmtId="0" fontId="5" fillId="2" borderId="2" xfId="0" applyFont="1" applyFill="1" applyBorder="1"/>
    <xf numFmtId="0" fontId="5" fillId="2" borderId="2" xfId="0" applyFont="1" applyFill="1" applyBorder="1" applyAlignment="1">
      <alignment horizontal="center"/>
    </xf>
    <xf numFmtId="43" fontId="4" fillId="2" borderId="2" xfId="3" applyFont="1" applyFill="1" applyBorder="1" applyAlignment="1">
      <alignment horizontal="right"/>
    </xf>
    <xf numFmtId="164" fontId="5" fillId="0" borderId="0" xfId="1" applyFont="1"/>
    <xf numFmtId="43" fontId="0" fillId="0" borderId="0" xfId="0" applyNumberFormat="1"/>
    <xf numFmtId="164" fontId="0" fillId="0" borderId="0" xfId="0" applyNumberFormat="1"/>
    <xf numFmtId="167" fontId="5" fillId="0" borderId="2" xfId="0" applyNumberFormat="1" applyFont="1" applyBorder="1"/>
    <xf numFmtId="0" fontId="5" fillId="0" borderId="2" xfId="0" applyFont="1" applyBorder="1" applyAlignment="1">
      <alignment horizontal="center"/>
    </xf>
    <xf numFmtId="43" fontId="4" fillId="0" borderId="2" xfId="3" applyFont="1" applyFill="1" applyBorder="1" applyAlignment="1">
      <alignment horizontal="right"/>
    </xf>
    <xf numFmtId="49" fontId="5" fillId="0" borderId="2" xfId="3" applyNumberFormat="1" applyFont="1" applyFill="1" applyBorder="1" applyAlignment="1">
      <alignment horizontal="center"/>
    </xf>
    <xf numFmtId="0" fontId="5" fillId="0" borderId="4" xfId="0" applyFont="1" applyBorder="1" applyAlignment="1">
      <alignment vertical="center" wrapText="1"/>
    </xf>
    <xf numFmtId="0" fontId="11" fillId="0" borderId="1" xfId="0" applyFont="1" applyBorder="1" applyAlignment="1">
      <alignment vertical="center" wrapText="1"/>
    </xf>
    <xf numFmtId="49" fontId="5" fillId="0" borderId="5" xfId="3" applyNumberFormat="1" applyFont="1" applyFill="1" applyBorder="1" applyAlignment="1">
      <alignment horizontal="center"/>
    </xf>
    <xf numFmtId="0" fontId="5" fillId="0" borderId="6" xfId="0" applyFont="1" applyBorder="1" applyAlignment="1">
      <alignment vertical="center" wrapText="1"/>
    </xf>
    <xf numFmtId="0" fontId="11" fillId="0" borderId="3" xfId="0" applyFont="1" applyBorder="1" applyAlignment="1">
      <alignment vertical="center" wrapText="1"/>
    </xf>
    <xf numFmtId="43" fontId="5" fillId="0" borderId="5" xfId="3" applyFont="1" applyFill="1" applyBorder="1" applyAlignment="1">
      <alignment horizontal="right" vertical="center"/>
    </xf>
    <xf numFmtId="167" fontId="5" fillId="0" borderId="5" xfId="0" applyNumberFormat="1" applyFont="1" applyBorder="1"/>
    <xf numFmtId="0" fontId="5" fillId="0" borderId="5" xfId="0" applyFont="1" applyBorder="1" applyAlignment="1">
      <alignment horizontal="center"/>
    </xf>
    <xf numFmtId="43" fontId="4" fillId="0" borderId="5" xfId="3" applyFont="1" applyFill="1" applyBorder="1" applyAlignment="1">
      <alignment horizontal="right"/>
    </xf>
    <xf numFmtId="0" fontId="3" fillId="2" borderId="1" xfId="0" applyFont="1" applyFill="1" applyBorder="1" applyAlignment="1">
      <alignment horizontal="left"/>
    </xf>
    <xf numFmtId="0" fontId="8" fillId="0" borderId="0" xfId="0" applyFont="1" applyAlignment="1">
      <alignment horizontal="center"/>
    </xf>
    <xf numFmtId="167" fontId="5" fillId="2" borderId="1" xfId="0" applyNumberFormat="1" applyFont="1" applyFill="1" applyBorder="1"/>
    <xf numFmtId="0" fontId="5" fillId="2" borderId="1" xfId="3" applyNumberFormat="1" applyFont="1" applyFill="1" applyBorder="1" applyAlignment="1">
      <alignment horizontal="center"/>
    </xf>
    <xf numFmtId="0" fontId="5" fillId="2" borderId="1" xfId="0" applyFont="1" applyFill="1" applyBorder="1"/>
    <xf numFmtId="43" fontId="4" fillId="2" borderId="1" xfId="3" applyFont="1" applyFill="1" applyBorder="1" applyAlignment="1">
      <alignment horizontal="right"/>
    </xf>
    <xf numFmtId="0" fontId="5" fillId="0" borderId="0" xfId="0" applyFont="1" applyAlignment="1">
      <alignment horizontal="center" vertical="top"/>
    </xf>
    <xf numFmtId="0" fontId="3" fillId="2" borderId="1" xfId="0" applyFont="1" applyFill="1" applyBorder="1" applyAlignment="1">
      <alignment horizontal="left"/>
    </xf>
    <xf numFmtId="0" fontId="3" fillId="2" borderId="1" xfId="0" applyFont="1" applyFill="1" applyBorder="1" applyAlignment="1">
      <alignment horizontal="right"/>
    </xf>
    <xf numFmtId="0" fontId="8"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vertical="top"/>
    </xf>
    <xf numFmtId="164" fontId="9" fillId="0" borderId="0" xfId="1" applyFont="1" applyAlignment="1">
      <alignment horizontal="center"/>
    </xf>
    <xf numFmtId="0" fontId="9" fillId="0" borderId="0" xfId="0" applyFont="1" applyAlignment="1">
      <alignment horizontal="center"/>
    </xf>
    <xf numFmtId="165" fontId="4" fillId="0" borderId="0" xfId="2" applyFont="1" applyAlignment="1">
      <alignment horizontal="center"/>
    </xf>
    <xf numFmtId="167" fontId="3" fillId="2" borderId="1" xfId="0" applyNumberFormat="1" applyFont="1" applyFill="1" applyBorder="1" applyAlignment="1">
      <alignment horizontal="left"/>
    </xf>
    <xf numFmtId="164" fontId="3" fillId="2" borderId="1" xfId="1" applyFont="1" applyFill="1" applyBorder="1" applyAlignment="1">
      <alignment horizontal="right" vertical="center"/>
    </xf>
    <xf numFmtId="167" fontId="3" fillId="2" borderId="3" xfId="0" applyNumberFormat="1" applyFont="1" applyFill="1" applyBorder="1" applyAlignment="1">
      <alignment horizontal="center"/>
    </xf>
    <xf numFmtId="0" fontId="3" fillId="2" borderId="3" xfId="0" applyFont="1" applyFill="1" applyBorder="1" applyAlignment="1">
      <alignment horizontal="center" wrapText="1"/>
    </xf>
    <xf numFmtId="14" fontId="5" fillId="0" borderId="1" xfId="0" applyNumberFormat="1" applyFont="1" applyBorder="1" applyAlignment="1">
      <alignment vertical="center" wrapText="1"/>
    </xf>
    <xf numFmtId="49" fontId="5" fillId="0" borderId="1" xfId="12" applyNumberFormat="1" applyFont="1" applyFill="1" applyBorder="1" applyAlignment="1">
      <alignment horizontal="center" vertical="center" wrapText="1"/>
    </xf>
    <xf numFmtId="49" fontId="5" fillId="0" borderId="1" xfId="12" applyNumberFormat="1" applyFont="1" applyFill="1" applyBorder="1" applyAlignment="1">
      <alignment horizontal="left" vertical="center" wrapText="1"/>
    </xf>
    <xf numFmtId="0" fontId="5" fillId="0" borderId="1" xfId="0" applyFont="1" applyBorder="1" applyAlignment="1">
      <alignment vertical="center" wrapText="1"/>
    </xf>
    <xf numFmtId="0" fontId="13" fillId="0" borderId="1" xfId="0" applyFont="1" applyBorder="1" applyAlignment="1">
      <alignment horizontal="center" wrapText="1"/>
    </xf>
    <xf numFmtId="4" fontId="5" fillId="0" borderId="1" xfId="0" applyNumberFormat="1" applyFont="1" applyBorder="1" applyAlignment="1">
      <alignment horizontal="right" vertical="center" wrapText="1"/>
    </xf>
    <xf numFmtId="14" fontId="5" fillId="3" borderId="1" xfId="0" applyNumberFormat="1" applyFont="1" applyFill="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1" fillId="4" borderId="1" xfId="0" applyFont="1" applyFill="1" applyBorder="1" applyAlignment="1">
      <alignment vertical="center" wrapText="1"/>
    </xf>
    <xf numFmtId="164" fontId="5" fillId="3" borderId="1" xfId="10" applyFont="1" applyFill="1" applyBorder="1" applyAlignment="1">
      <alignment horizontal="right" vertical="center" wrapText="1"/>
    </xf>
    <xf numFmtId="4" fontId="5" fillId="3" borderId="1" xfId="0" applyNumberFormat="1" applyFont="1" applyFill="1" applyBorder="1" applyAlignment="1">
      <alignment horizontal="center" vertical="center" wrapText="1"/>
    </xf>
    <xf numFmtId="0" fontId="5" fillId="2" borderId="1" xfId="1" applyNumberFormat="1" applyFont="1" applyFill="1" applyBorder="1" applyAlignment="1">
      <alignment horizontal="center"/>
    </xf>
    <xf numFmtId="0" fontId="3" fillId="2" borderId="1" xfId="0" applyFont="1" applyFill="1" applyBorder="1"/>
    <xf numFmtId="167" fontId="5" fillId="0" borderId="1" xfId="0" applyNumberFormat="1" applyFont="1" applyBorder="1" applyAlignment="1">
      <alignment vertical="center"/>
    </xf>
    <xf numFmtId="49" fontId="5" fillId="0" borderId="1" xfId="3" applyNumberFormat="1" applyFont="1" applyFill="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43" fontId="5" fillId="0" borderId="1" xfId="3" applyFont="1" applyFill="1" applyBorder="1" applyAlignment="1">
      <alignment horizontal="right" vertical="center"/>
    </xf>
    <xf numFmtId="0" fontId="3" fillId="2" borderId="1" xfId="0" applyFont="1" applyFill="1" applyBorder="1" applyAlignment="1">
      <alignment horizontal="center" wrapText="1"/>
    </xf>
    <xf numFmtId="0" fontId="3" fillId="2" borderId="1" xfId="0" applyFont="1" applyFill="1" applyBorder="1" applyAlignment="1">
      <alignment horizontal="center"/>
    </xf>
    <xf numFmtId="0" fontId="5" fillId="0" borderId="1" xfId="0" applyFont="1" applyBorder="1" applyAlignment="1">
      <alignment horizontal="center" vertical="center" wrapText="1"/>
    </xf>
    <xf numFmtId="0" fontId="5" fillId="0" borderId="4" xfId="0" applyFont="1" applyBorder="1" applyAlignment="1">
      <alignment horizontal="left" vertical="center" wrapText="1"/>
    </xf>
    <xf numFmtId="0" fontId="5" fillId="0" borderId="7" xfId="0" applyFont="1" applyBorder="1" applyAlignment="1">
      <alignment horizontal="center" vertical="center" wrapText="1"/>
    </xf>
    <xf numFmtId="164" fontId="5" fillId="0" borderId="1" xfId="10" applyFont="1" applyFill="1" applyBorder="1" applyAlignment="1">
      <alignment vertical="center" wrapText="1"/>
    </xf>
    <xf numFmtId="43" fontId="5" fillId="0" borderId="1" xfId="9" applyNumberFormat="1" applyFont="1" applyFill="1" applyBorder="1" applyAlignment="1">
      <alignment vertical="center" wrapText="1"/>
    </xf>
    <xf numFmtId="0" fontId="6" fillId="0" borderId="1" xfId="0" applyFont="1" applyBorder="1" applyAlignment="1">
      <alignment horizontal="center" vertical="center" wrapText="1"/>
    </xf>
    <xf numFmtId="0" fontId="11" fillId="0" borderId="4" xfId="0" applyFont="1" applyBorder="1" applyAlignment="1">
      <alignment vertical="center" wrapText="1"/>
    </xf>
    <xf numFmtId="0" fontId="6" fillId="0" borderId="7" xfId="0" applyFont="1" applyBorder="1" applyAlignment="1">
      <alignment horizontal="center" vertical="center" wrapText="1"/>
    </xf>
    <xf numFmtId="164" fontId="6" fillId="0" borderId="1" xfId="9" applyFont="1" applyFill="1" applyBorder="1" applyAlignment="1">
      <alignment vertical="center" wrapText="1"/>
    </xf>
    <xf numFmtId="167" fontId="0" fillId="0" borderId="0" xfId="0" applyNumberFormat="1"/>
    <xf numFmtId="0" fontId="0" fillId="0" borderId="0" xfId="0" applyAlignment="1">
      <alignment vertical="center"/>
    </xf>
    <xf numFmtId="164" fontId="3" fillId="2" borderId="2" xfId="1" applyFont="1" applyFill="1" applyBorder="1" applyAlignment="1">
      <alignment horizontal="right"/>
    </xf>
    <xf numFmtId="167" fontId="5" fillId="0" borderId="0" xfId="0" applyNumberFormat="1"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wrapText="1"/>
    </xf>
    <xf numFmtId="164" fontId="5" fillId="0" borderId="0" xfId="9" applyFont="1" applyBorder="1" applyAlignment="1">
      <alignment vertical="center" wrapText="1"/>
    </xf>
    <xf numFmtId="164" fontId="0" fillId="0" borderId="0" xfId="1" applyFont="1"/>
    <xf numFmtId="167" fontId="2" fillId="0" borderId="0" xfId="0" applyNumberFormat="1" applyFont="1" applyAlignment="1">
      <alignment horizontal="left" vertical="top"/>
    </xf>
    <xf numFmtId="167" fontId="8" fillId="0" borderId="0" xfId="0" applyNumberFormat="1" applyFont="1" applyAlignment="1">
      <alignment horizontal="center"/>
    </xf>
    <xf numFmtId="167" fontId="0" fillId="0" borderId="0" xfId="0" applyNumberFormat="1" applyAlignment="1">
      <alignment horizontal="left" vertical="top"/>
    </xf>
    <xf numFmtId="0" fontId="2" fillId="0" borderId="0" xfId="0" applyFont="1" applyAlignment="1">
      <alignment horizontal="center" vertical="top"/>
    </xf>
  </cellXfs>
  <cellStyles count="13">
    <cellStyle name="Millares" xfId="1" builtinId="3"/>
    <cellStyle name="Millares 2" xfId="3" xr:uid="{00000000-0005-0000-0000-000001000000}"/>
    <cellStyle name="Millares 2 2" xfId="10" xr:uid="{1D1F368C-783E-4234-8EFA-53778739C41D}"/>
    <cellStyle name="Millares 2 3 2" xfId="12" xr:uid="{0FF914BA-9C4C-43CB-AF7C-31EE9BCB0B08}"/>
    <cellStyle name="Millares 3" xfId="9" xr:uid="{35FFE410-2B30-49F6-813F-03821389EA3B}"/>
    <cellStyle name="Millares 4" xfId="6" xr:uid="{00000000-0005-0000-0000-000002000000}"/>
    <cellStyle name="Millares 4 2" xfId="11" xr:uid="{9BBDBF65-C1B6-4FC2-9F31-CC4EFBBD3A73}"/>
    <cellStyle name="Moneda" xfId="2" builtinId="4"/>
    <cellStyle name="Moneda 2" xfId="7" xr:uid="{00000000-0005-0000-0000-000004000000}"/>
    <cellStyle name="Normal" xfId="0" builtinId="0"/>
    <cellStyle name="Normal 2" xfId="4" xr:uid="{00000000-0005-0000-0000-000006000000}"/>
    <cellStyle name="Normal 2 2" xfId="8" xr:uid="{00000000-0005-0000-0000-000007000000}"/>
    <cellStyle name="Normal 3"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247214</xdr:colOff>
      <xdr:row>5</xdr:row>
      <xdr:rowOff>55964</xdr:rowOff>
    </xdr:from>
    <xdr:to>
      <xdr:col>1</xdr:col>
      <xdr:colOff>188976</xdr:colOff>
      <xdr:row>8</xdr:row>
      <xdr:rowOff>64945</xdr:rowOff>
    </xdr:to>
    <xdr:pic>
      <xdr:nvPicPr>
        <xdr:cNvPr id="4" name="Imagen 2" descr="https://fbcdn-sphotos-g-a.akamaihd.net/hphotos-ak-xap1/v/t1.0-9/1385993_664944643539182_872320162_n.png?oh=97e95fc260192d65da59a5245a6129b4&amp;oe=54ABFADB&amp;__gda__=1425367384_f51e2de3ba617c3bf1f8c5bd8e6f8d0d">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759" r="11084"/>
        <a:stretch/>
      </xdr:blipFill>
      <xdr:spPr bwMode="auto">
        <a:xfrm>
          <a:off x="247214" y="934381"/>
          <a:ext cx="883679" cy="69689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2532568</xdr:colOff>
      <xdr:row>0</xdr:row>
      <xdr:rowOff>158750</xdr:rowOff>
    </xdr:from>
    <xdr:to>
      <xdr:col>3</xdr:col>
      <xdr:colOff>3228255</xdr:colOff>
      <xdr:row>4</xdr:row>
      <xdr:rowOff>49530</xdr:rowOff>
    </xdr:to>
    <xdr:pic>
      <xdr:nvPicPr>
        <xdr:cNvPr id="5" name="4 Imagen" descr="Image result for escudo de republica dominicana">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07693" y="158750"/>
          <a:ext cx="695687" cy="652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J175"/>
  <sheetViews>
    <sheetView tabSelected="1" topLeftCell="A142" zoomScale="70" zoomScaleNormal="70" workbookViewId="0">
      <selection activeCell="D171" sqref="D171"/>
    </sheetView>
  </sheetViews>
  <sheetFormatPr baseColWidth="10" defaultRowHeight="15" x14ac:dyDescent="0.25"/>
  <cols>
    <col min="1" max="1" width="14" bestFit="1" customWidth="1"/>
    <col min="2" max="2" width="15.28515625" bestFit="1" customWidth="1"/>
    <col min="3" max="3" width="33.28515625" customWidth="1"/>
    <col min="4" max="4" width="78.42578125" customWidth="1"/>
    <col min="5" max="5" width="10.28515625" style="20" bestFit="1" customWidth="1"/>
    <col min="6" max="6" width="15.7109375" customWidth="1"/>
    <col min="7" max="7" width="20.85546875" bestFit="1" customWidth="1"/>
    <col min="8" max="8" width="25.28515625" customWidth="1"/>
    <col min="10" max="10" width="14.42578125" bestFit="1" customWidth="1"/>
  </cols>
  <sheetData>
    <row r="5" spans="1:8" s="1" customFormat="1" ht="24" customHeight="1" x14ac:dyDescent="0.25">
      <c r="A5" s="65" t="s">
        <v>0</v>
      </c>
      <c r="B5" s="65"/>
      <c r="C5" s="65"/>
      <c r="D5" s="65"/>
      <c r="E5" s="65"/>
      <c r="F5" s="65"/>
      <c r="G5" s="65"/>
      <c r="H5" s="65"/>
    </row>
    <row r="6" spans="1:8" s="1" customFormat="1" ht="16.350000000000001" customHeight="1" x14ac:dyDescent="0.25">
      <c r="A6" s="65" t="s">
        <v>1</v>
      </c>
      <c r="B6" s="65"/>
      <c r="C6" s="65"/>
      <c r="D6" s="65"/>
      <c r="E6" s="65"/>
      <c r="F6" s="65"/>
      <c r="G6" s="65"/>
      <c r="H6" s="65"/>
    </row>
    <row r="7" spans="1:8" s="1" customFormat="1" ht="16.350000000000001" customHeight="1" x14ac:dyDescent="0.25">
      <c r="A7" s="61" t="s">
        <v>2</v>
      </c>
      <c r="B7" s="61"/>
      <c r="C7" s="61"/>
      <c r="D7" s="61"/>
      <c r="E7" s="61"/>
      <c r="F7" s="61"/>
      <c r="G7" s="61"/>
      <c r="H7" s="61"/>
    </row>
    <row r="8" spans="1:8" s="1" customFormat="1" ht="23.1" customHeight="1" x14ac:dyDescent="0.25">
      <c r="A8" s="61" t="s">
        <v>3</v>
      </c>
      <c r="B8" s="61"/>
      <c r="C8" s="61"/>
      <c r="D8" s="61"/>
      <c r="E8" s="61"/>
      <c r="F8" s="61"/>
      <c r="G8" s="61"/>
      <c r="H8" s="61"/>
    </row>
    <row r="9" spans="1:8" s="1" customFormat="1" ht="15.75" x14ac:dyDescent="0.25">
      <c r="A9" s="61" t="s">
        <v>20</v>
      </c>
      <c r="B9" s="61"/>
      <c r="C9" s="61"/>
      <c r="D9" s="61"/>
      <c r="E9" s="61"/>
      <c r="F9" s="61"/>
      <c r="G9" s="61"/>
      <c r="H9" s="61"/>
    </row>
    <row r="10" spans="1:8" s="1" customFormat="1" ht="15.75" x14ac:dyDescent="0.25">
      <c r="A10" s="61" t="s">
        <v>21</v>
      </c>
      <c r="B10" s="61"/>
      <c r="C10" s="61"/>
      <c r="D10" s="61"/>
      <c r="E10" s="61"/>
      <c r="F10" s="61"/>
      <c r="G10" s="61"/>
      <c r="H10" s="61"/>
    </row>
    <row r="11" spans="1:8" s="1" customFormat="1" ht="11.45" customHeight="1" x14ac:dyDescent="0.25">
      <c r="A11" s="28"/>
      <c r="B11" s="28"/>
      <c r="C11" s="28"/>
      <c r="D11" s="28"/>
      <c r="E11" s="28"/>
      <c r="F11" s="28"/>
      <c r="G11" s="28"/>
      <c r="H11" s="28"/>
    </row>
    <row r="12" spans="1:8" s="2" customFormat="1" ht="14.45" customHeight="1" x14ac:dyDescent="0.25">
      <c r="A12" s="58" t="s">
        <v>4</v>
      </c>
      <c r="B12" s="58"/>
      <c r="C12" s="58"/>
      <c r="D12" s="58"/>
      <c r="E12" s="58"/>
      <c r="F12" s="58"/>
      <c r="G12" s="58"/>
      <c r="H12" s="58"/>
    </row>
    <row r="13" spans="1:8" s="2" customFormat="1" ht="14.45" customHeight="1" x14ac:dyDescent="0.25">
      <c r="A13" s="7"/>
      <c r="B13" s="7"/>
      <c r="C13" s="59" t="s">
        <v>6</v>
      </c>
      <c r="D13" s="59"/>
      <c r="E13" s="59"/>
      <c r="F13" s="59"/>
      <c r="G13" s="59"/>
      <c r="H13" s="4">
        <v>1695784.96</v>
      </c>
    </row>
    <row r="14" spans="1:8" s="3" customFormat="1" ht="15.75" x14ac:dyDescent="0.25">
      <c r="A14" s="22" t="s">
        <v>7</v>
      </c>
      <c r="B14" s="22" t="s">
        <v>5</v>
      </c>
      <c r="C14" s="22" t="s">
        <v>8</v>
      </c>
      <c r="D14" s="22" t="s">
        <v>9</v>
      </c>
      <c r="E14" s="22" t="s">
        <v>10</v>
      </c>
      <c r="F14" s="22" t="s">
        <v>11</v>
      </c>
      <c r="G14" s="22" t="s">
        <v>12</v>
      </c>
      <c r="H14" s="22" t="s">
        <v>13</v>
      </c>
    </row>
    <row r="15" spans="1:8" ht="15.75" x14ac:dyDescent="0.25">
      <c r="A15" s="30"/>
      <c r="B15" s="31"/>
      <c r="C15" s="32"/>
      <c r="D15" s="32"/>
      <c r="E15" s="33"/>
      <c r="F15" s="34"/>
      <c r="G15" s="34"/>
      <c r="H15" s="34"/>
    </row>
    <row r="16" spans="1:8" ht="31.5" x14ac:dyDescent="0.25">
      <c r="A16" s="38">
        <v>45201</v>
      </c>
      <c r="B16" s="41" t="s">
        <v>25</v>
      </c>
      <c r="C16" s="42" t="s">
        <v>22</v>
      </c>
      <c r="D16" s="43" t="s">
        <v>23</v>
      </c>
      <c r="E16" s="39" t="s">
        <v>24</v>
      </c>
      <c r="F16" s="40"/>
      <c r="G16" s="27">
        <v>60490.28</v>
      </c>
      <c r="H16" s="40">
        <f>H13+F16-G16</f>
        <v>1635294.68</v>
      </c>
    </row>
    <row r="17" spans="1:10" ht="31.5" x14ac:dyDescent="0.25">
      <c r="A17" s="38">
        <v>45218</v>
      </c>
      <c r="B17" s="41" t="s">
        <v>28</v>
      </c>
      <c r="C17" s="42" t="s">
        <v>29</v>
      </c>
      <c r="D17" s="43" t="s">
        <v>30</v>
      </c>
      <c r="E17" s="39"/>
      <c r="F17" s="27">
        <v>17121.27</v>
      </c>
      <c r="G17" s="27"/>
      <c r="H17" s="40">
        <f>H16+F17-G17</f>
        <v>1652415.95</v>
      </c>
    </row>
    <row r="18" spans="1:10" ht="31.5" x14ac:dyDescent="0.25">
      <c r="A18" s="29">
        <v>45219</v>
      </c>
      <c r="B18" s="41" t="s">
        <v>31</v>
      </c>
      <c r="C18" s="42" t="s">
        <v>29</v>
      </c>
      <c r="D18" s="43" t="s">
        <v>30</v>
      </c>
      <c r="E18" s="26"/>
      <c r="F18" s="27">
        <v>6666.66</v>
      </c>
      <c r="G18" s="27"/>
      <c r="H18" s="40">
        <f>H17+F18-G18</f>
        <v>1659082.6099999999</v>
      </c>
    </row>
    <row r="19" spans="1:10" ht="31.5" x14ac:dyDescent="0.25">
      <c r="A19" s="48">
        <v>45222</v>
      </c>
      <c r="B19" s="44" t="s">
        <v>26</v>
      </c>
      <c r="C19" s="45" t="s">
        <v>22</v>
      </c>
      <c r="D19" s="46" t="s">
        <v>27</v>
      </c>
      <c r="E19" s="49" t="s">
        <v>24</v>
      </c>
      <c r="F19" s="50"/>
      <c r="G19" s="47">
        <v>71424.429999999993</v>
      </c>
      <c r="H19" s="50">
        <f>H18+F19-G19</f>
        <v>1587658.18</v>
      </c>
    </row>
    <row r="20" spans="1:10" ht="15.75" x14ac:dyDescent="0.25">
      <c r="A20" s="53"/>
      <c r="B20" s="54"/>
      <c r="C20" s="55"/>
      <c r="D20" s="55"/>
      <c r="E20" s="21"/>
      <c r="F20" s="56">
        <f>SUM(F16:F19)</f>
        <v>23787.93</v>
      </c>
      <c r="G20" s="56">
        <f>SUM(G16:G19)</f>
        <v>131914.71</v>
      </c>
      <c r="H20" s="56"/>
    </row>
    <row r="21" spans="1:10" ht="15.75" x14ac:dyDescent="0.25">
      <c r="A21" s="29">
        <v>45230</v>
      </c>
      <c r="B21" s="23"/>
      <c r="C21" s="24" t="s">
        <v>16</v>
      </c>
      <c r="D21" s="25" t="s">
        <v>17</v>
      </c>
      <c r="E21" s="26"/>
      <c r="F21" s="25"/>
      <c r="G21" s="27">
        <v>175</v>
      </c>
      <c r="H21" s="11">
        <f>H19+F21-G21</f>
        <v>1587483.18</v>
      </c>
    </row>
    <row r="22" spans="1:10" s="2" customFormat="1" ht="15.75" x14ac:dyDescent="0.25">
      <c r="A22" s="29">
        <v>45230</v>
      </c>
      <c r="B22" s="23"/>
      <c r="C22" s="24" t="s">
        <v>16</v>
      </c>
      <c r="D22" s="25" t="s">
        <v>14</v>
      </c>
      <c r="E22" s="26"/>
      <c r="F22" s="26"/>
      <c r="G22" s="27">
        <v>287.98</v>
      </c>
      <c r="H22" s="11">
        <f>H21+F22-G22</f>
        <v>1587195.2</v>
      </c>
    </row>
    <row r="23" spans="1:10" s="2" customFormat="1" ht="15.75" x14ac:dyDescent="0.25">
      <c r="A23" s="5"/>
      <c r="B23" s="6"/>
      <c r="D23" s="10" t="s">
        <v>15</v>
      </c>
      <c r="E23" s="21"/>
      <c r="F23" s="8"/>
      <c r="G23" s="8">
        <f>SUM(G20:G22)</f>
        <v>132377.69</v>
      </c>
      <c r="H23" s="9"/>
      <c r="J23" s="35"/>
    </row>
    <row r="26" spans="1:10" x14ac:dyDescent="0.25">
      <c r="H26" s="37"/>
    </row>
    <row r="27" spans="1:10" x14ac:dyDescent="0.25">
      <c r="J27" s="36"/>
    </row>
    <row r="28" spans="1:10" s="14" customFormat="1" ht="16.5" x14ac:dyDescent="0.25">
      <c r="A28" s="58" t="s">
        <v>32</v>
      </c>
      <c r="B28" s="58"/>
      <c r="C28" s="58"/>
      <c r="D28" s="58"/>
      <c r="E28" s="58"/>
      <c r="F28" s="58"/>
      <c r="G28" s="58"/>
      <c r="H28" s="58"/>
    </row>
    <row r="29" spans="1:10" s="14" customFormat="1" ht="13.15" customHeight="1" x14ac:dyDescent="0.25">
      <c r="A29" s="66"/>
      <c r="B29" s="51"/>
      <c r="C29" s="59" t="s">
        <v>6</v>
      </c>
      <c r="D29" s="59"/>
      <c r="E29" s="59"/>
      <c r="F29" s="59"/>
      <c r="G29" s="59"/>
      <c r="H29" s="67">
        <v>56602095.119999997</v>
      </c>
    </row>
    <row r="30" spans="1:10" s="14" customFormat="1" ht="31.5" x14ac:dyDescent="0.25">
      <c r="A30" s="68" t="s">
        <v>7</v>
      </c>
      <c r="B30" s="69" t="s">
        <v>33</v>
      </c>
      <c r="C30" s="22" t="s">
        <v>8</v>
      </c>
      <c r="D30" s="22" t="s">
        <v>9</v>
      </c>
      <c r="E30" s="69" t="s">
        <v>34</v>
      </c>
      <c r="F30" s="22" t="s">
        <v>35</v>
      </c>
      <c r="G30" s="22" t="s">
        <v>12</v>
      </c>
      <c r="H30" s="22" t="s">
        <v>13</v>
      </c>
    </row>
    <row r="31" spans="1:10" s="14" customFormat="1" ht="31.5" x14ac:dyDescent="0.25">
      <c r="A31" s="70">
        <v>45200</v>
      </c>
      <c r="B31" s="71" t="s">
        <v>36</v>
      </c>
      <c r="C31" s="72" t="s">
        <v>37</v>
      </c>
      <c r="D31" s="73" t="s">
        <v>38</v>
      </c>
      <c r="E31" s="74"/>
      <c r="F31" s="75">
        <v>23600</v>
      </c>
      <c r="G31" s="74"/>
      <c r="H31" s="11">
        <f>H29+F31-G31</f>
        <v>56625695.119999997</v>
      </c>
    </row>
    <row r="32" spans="1:10" s="15" customFormat="1" ht="23.45" customHeight="1" x14ac:dyDescent="0.25">
      <c r="A32" s="70">
        <v>45200</v>
      </c>
      <c r="B32" s="71" t="s">
        <v>39</v>
      </c>
      <c r="C32" s="72" t="s">
        <v>40</v>
      </c>
      <c r="D32" s="73" t="s">
        <v>41</v>
      </c>
      <c r="E32" s="74"/>
      <c r="F32" s="75">
        <v>36473.14</v>
      </c>
      <c r="G32" s="74"/>
      <c r="H32" s="11">
        <f>H31+F32-G32</f>
        <v>56662168.259999998</v>
      </c>
    </row>
    <row r="33" spans="1:8" s="15" customFormat="1" ht="47.25" x14ac:dyDescent="0.25">
      <c r="A33" s="70">
        <v>45200</v>
      </c>
      <c r="B33" s="71" t="s">
        <v>42</v>
      </c>
      <c r="C33" s="72" t="s">
        <v>40</v>
      </c>
      <c r="D33" s="73" t="s">
        <v>43</v>
      </c>
      <c r="E33" s="74"/>
      <c r="F33" s="75">
        <v>23600</v>
      </c>
      <c r="G33" s="74"/>
      <c r="H33" s="11">
        <f t="shared" ref="H33:H96" si="0">H32+F33-G33</f>
        <v>56685768.259999998</v>
      </c>
    </row>
    <row r="34" spans="1:8" s="14" customFormat="1" ht="47.25" x14ac:dyDescent="0.25">
      <c r="A34" s="70">
        <v>45200</v>
      </c>
      <c r="B34" s="71" t="s">
        <v>44</v>
      </c>
      <c r="C34" s="72" t="s">
        <v>40</v>
      </c>
      <c r="D34" s="73" t="s">
        <v>45</v>
      </c>
      <c r="E34" s="74"/>
      <c r="F34" s="75">
        <v>9600</v>
      </c>
      <c r="G34" s="74"/>
      <c r="H34" s="11">
        <f t="shared" si="0"/>
        <v>56695368.259999998</v>
      </c>
    </row>
    <row r="35" spans="1:8" s="14" customFormat="1" ht="31.5" x14ac:dyDescent="0.25">
      <c r="A35" s="70">
        <v>45201</v>
      </c>
      <c r="B35" s="71" t="s">
        <v>46</v>
      </c>
      <c r="C35" s="72" t="s">
        <v>47</v>
      </c>
      <c r="D35" s="73" t="s">
        <v>48</v>
      </c>
      <c r="E35" s="74"/>
      <c r="F35" s="75">
        <v>23600</v>
      </c>
      <c r="G35" s="74"/>
      <c r="H35" s="11">
        <f t="shared" si="0"/>
        <v>56718968.259999998</v>
      </c>
    </row>
    <row r="36" spans="1:8" s="14" customFormat="1" ht="63" x14ac:dyDescent="0.25">
      <c r="A36" s="70">
        <v>45201</v>
      </c>
      <c r="B36" s="71" t="s">
        <v>49</v>
      </c>
      <c r="C36" s="72" t="s">
        <v>47</v>
      </c>
      <c r="D36" s="73" t="s">
        <v>50</v>
      </c>
      <c r="E36" s="74"/>
      <c r="F36" s="75">
        <v>48990</v>
      </c>
      <c r="G36" s="74"/>
      <c r="H36" s="11">
        <f t="shared" si="0"/>
        <v>56767958.259999998</v>
      </c>
    </row>
    <row r="37" spans="1:8" s="14" customFormat="1" ht="63" x14ac:dyDescent="0.25">
      <c r="A37" s="70">
        <v>45201</v>
      </c>
      <c r="B37" s="71" t="s">
        <v>51</v>
      </c>
      <c r="C37" s="72" t="s">
        <v>47</v>
      </c>
      <c r="D37" s="73" t="s">
        <v>52</v>
      </c>
      <c r="E37" s="74"/>
      <c r="F37" s="75">
        <v>60</v>
      </c>
      <c r="G37" s="74"/>
      <c r="H37" s="11">
        <f t="shared" si="0"/>
        <v>56768018.259999998</v>
      </c>
    </row>
    <row r="38" spans="1:8" ht="31.5" x14ac:dyDescent="0.25">
      <c r="A38" s="70">
        <v>45201</v>
      </c>
      <c r="B38" s="71" t="s">
        <v>53</v>
      </c>
      <c r="C38" s="72" t="s">
        <v>54</v>
      </c>
      <c r="D38" s="73" t="s">
        <v>55</v>
      </c>
      <c r="E38" s="74"/>
      <c r="F38" s="75">
        <v>95730</v>
      </c>
      <c r="G38" s="74"/>
      <c r="H38" s="11">
        <f t="shared" si="0"/>
        <v>56863748.259999998</v>
      </c>
    </row>
    <row r="39" spans="1:8" ht="31.5" x14ac:dyDescent="0.25">
      <c r="A39" s="70">
        <v>45201</v>
      </c>
      <c r="B39" s="71" t="s">
        <v>56</v>
      </c>
      <c r="C39" s="72" t="s">
        <v>47</v>
      </c>
      <c r="D39" s="73" t="s">
        <v>57</v>
      </c>
      <c r="E39" s="74"/>
      <c r="F39" s="75">
        <v>11800</v>
      </c>
      <c r="G39" s="74"/>
      <c r="H39" s="11">
        <f t="shared" si="0"/>
        <v>56875548.259999998</v>
      </c>
    </row>
    <row r="40" spans="1:8" ht="31.5" x14ac:dyDescent="0.25">
      <c r="A40" s="70">
        <v>45202</v>
      </c>
      <c r="B40" s="71" t="s">
        <v>58</v>
      </c>
      <c r="C40" s="72" t="s">
        <v>54</v>
      </c>
      <c r="D40" s="73" t="s">
        <v>59</v>
      </c>
      <c r="E40" s="74"/>
      <c r="F40" s="75">
        <v>68110</v>
      </c>
      <c r="G40" s="74"/>
      <c r="H40" s="11">
        <f t="shared" si="0"/>
        <v>56943658.259999998</v>
      </c>
    </row>
    <row r="41" spans="1:8" ht="31.5" x14ac:dyDescent="0.25">
      <c r="A41" s="70">
        <v>45202</v>
      </c>
      <c r="B41" s="71" t="s">
        <v>60</v>
      </c>
      <c r="C41" s="72" t="s">
        <v>47</v>
      </c>
      <c r="D41" s="73" t="s">
        <v>61</v>
      </c>
      <c r="E41" s="74"/>
      <c r="F41" s="75">
        <v>177000</v>
      </c>
      <c r="G41" s="74"/>
      <c r="H41" s="11">
        <f t="shared" si="0"/>
        <v>57120658.259999998</v>
      </c>
    </row>
    <row r="42" spans="1:8" ht="31.5" x14ac:dyDescent="0.25">
      <c r="A42" s="76">
        <v>45202</v>
      </c>
      <c r="B42" s="77" t="s">
        <v>62</v>
      </c>
      <c r="C42" s="78" t="s">
        <v>63</v>
      </c>
      <c r="D42" s="79" t="s">
        <v>64</v>
      </c>
      <c r="E42" s="77" t="s">
        <v>65</v>
      </c>
      <c r="F42" s="74"/>
      <c r="G42" s="80">
        <v>104526</v>
      </c>
      <c r="H42" s="11">
        <f t="shared" si="0"/>
        <v>57016132.259999998</v>
      </c>
    </row>
    <row r="43" spans="1:8" ht="31.5" x14ac:dyDescent="0.25">
      <c r="A43" s="76">
        <v>45202</v>
      </c>
      <c r="B43" s="77" t="s">
        <v>66</v>
      </c>
      <c r="C43" s="78" t="s">
        <v>67</v>
      </c>
      <c r="D43" s="79" t="s">
        <v>68</v>
      </c>
      <c r="E43" s="77" t="s">
        <v>69</v>
      </c>
      <c r="F43" s="74"/>
      <c r="G43" s="80">
        <v>800000</v>
      </c>
      <c r="H43" s="11">
        <f t="shared" si="0"/>
        <v>56216132.259999998</v>
      </c>
    </row>
    <row r="44" spans="1:8" ht="31.5" x14ac:dyDescent="0.25">
      <c r="A44" s="76">
        <v>45202</v>
      </c>
      <c r="B44" s="77" t="s">
        <v>70</v>
      </c>
      <c r="C44" s="78" t="s">
        <v>71</v>
      </c>
      <c r="D44" s="79" t="s">
        <v>72</v>
      </c>
      <c r="E44" s="77" t="s">
        <v>73</v>
      </c>
      <c r="F44" s="74"/>
      <c r="G44" s="80">
        <v>13511</v>
      </c>
      <c r="H44" s="11">
        <f t="shared" si="0"/>
        <v>56202621.259999998</v>
      </c>
    </row>
    <row r="45" spans="1:8" ht="31.5" x14ac:dyDescent="0.25">
      <c r="A45" s="70">
        <v>45203</v>
      </c>
      <c r="B45" s="71" t="s">
        <v>74</v>
      </c>
      <c r="C45" s="72" t="s">
        <v>54</v>
      </c>
      <c r="D45" s="73" t="s">
        <v>75</v>
      </c>
      <c r="E45" s="74"/>
      <c r="F45" s="75">
        <v>355800</v>
      </c>
      <c r="G45" s="74"/>
      <c r="H45" s="11">
        <f t="shared" si="0"/>
        <v>56558421.259999998</v>
      </c>
    </row>
    <row r="46" spans="1:8" ht="47.25" x14ac:dyDescent="0.25">
      <c r="A46" s="70">
        <v>45203</v>
      </c>
      <c r="B46" s="71" t="s">
        <v>76</v>
      </c>
      <c r="C46" s="72" t="s">
        <v>47</v>
      </c>
      <c r="D46" s="73" t="s">
        <v>77</v>
      </c>
      <c r="E46" s="74"/>
      <c r="F46" s="75">
        <v>249838.4</v>
      </c>
      <c r="G46" s="74"/>
      <c r="H46" s="11">
        <f t="shared" si="0"/>
        <v>56808259.659999996</v>
      </c>
    </row>
    <row r="47" spans="1:8" ht="31.5" x14ac:dyDescent="0.25">
      <c r="A47" s="70">
        <v>45203</v>
      </c>
      <c r="B47" s="71" t="s">
        <v>78</v>
      </c>
      <c r="C47" s="72" t="s">
        <v>47</v>
      </c>
      <c r="D47" s="73" t="s">
        <v>79</v>
      </c>
      <c r="E47" s="74"/>
      <c r="F47" s="75">
        <v>11800</v>
      </c>
      <c r="G47" s="74"/>
      <c r="H47" s="11">
        <f t="shared" si="0"/>
        <v>56820059.659999996</v>
      </c>
    </row>
    <row r="48" spans="1:8" ht="31.5" x14ac:dyDescent="0.25">
      <c r="A48" s="70">
        <v>45203</v>
      </c>
      <c r="B48" s="71" t="s">
        <v>80</v>
      </c>
      <c r="C48" s="72" t="s">
        <v>47</v>
      </c>
      <c r="D48" s="73" t="s">
        <v>81</v>
      </c>
      <c r="E48" s="74"/>
      <c r="F48" s="75">
        <v>11800</v>
      </c>
      <c r="G48" s="74"/>
      <c r="H48" s="11">
        <f t="shared" si="0"/>
        <v>56831859.659999996</v>
      </c>
    </row>
    <row r="49" spans="1:8" ht="31.5" x14ac:dyDescent="0.25">
      <c r="A49" s="70">
        <v>45203</v>
      </c>
      <c r="B49" s="71" t="s">
        <v>82</v>
      </c>
      <c r="C49" s="72" t="s">
        <v>54</v>
      </c>
      <c r="D49" s="73" t="s">
        <v>83</v>
      </c>
      <c r="E49" s="74"/>
      <c r="F49" s="75">
        <v>11800</v>
      </c>
      <c r="G49" s="74"/>
      <c r="H49" s="11">
        <f t="shared" si="0"/>
        <v>56843659.659999996</v>
      </c>
    </row>
    <row r="50" spans="1:8" ht="31.5" x14ac:dyDescent="0.25">
      <c r="A50" s="70">
        <v>45203</v>
      </c>
      <c r="B50" s="71" t="s">
        <v>84</v>
      </c>
      <c r="C50" s="72" t="s">
        <v>47</v>
      </c>
      <c r="D50" s="73" t="s">
        <v>85</v>
      </c>
      <c r="E50" s="74"/>
      <c r="F50" s="75">
        <v>2951.65</v>
      </c>
      <c r="G50" s="74"/>
      <c r="H50" s="11">
        <f t="shared" si="0"/>
        <v>56846611.309999995</v>
      </c>
    </row>
    <row r="51" spans="1:8" ht="31.5" x14ac:dyDescent="0.25">
      <c r="A51" s="70">
        <v>45203</v>
      </c>
      <c r="B51" s="71" t="s">
        <v>86</v>
      </c>
      <c r="C51" s="72" t="s">
        <v>47</v>
      </c>
      <c r="D51" s="73" t="s">
        <v>87</v>
      </c>
      <c r="E51" s="74"/>
      <c r="F51" s="75">
        <v>2400</v>
      </c>
      <c r="G51" s="74"/>
      <c r="H51" s="11">
        <f t="shared" si="0"/>
        <v>56849011.309999995</v>
      </c>
    </row>
    <row r="52" spans="1:8" ht="47.25" x14ac:dyDescent="0.25">
      <c r="A52" s="70">
        <v>45204</v>
      </c>
      <c r="B52" s="71" t="s">
        <v>88</v>
      </c>
      <c r="C52" s="72" t="s">
        <v>54</v>
      </c>
      <c r="D52" s="73" t="s">
        <v>89</v>
      </c>
      <c r="E52" s="74"/>
      <c r="F52" s="75">
        <v>18735.59</v>
      </c>
      <c r="G52" s="74"/>
      <c r="H52" s="11">
        <f t="shared" si="0"/>
        <v>56867746.899999999</v>
      </c>
    </row>
    <row r="53" spans="1:8" ht="31.5" x14ac:dyDescent="0.25">
      <c r="A53" s="70">
        <v>45204</v>
      </c>
      <c r="B53" s="71" t="s">
        <v>90</v>
      </c>
      <c r="C53" s="72" t="s">
        <v>54</v>
      </c>
      <c r="D53" s="73" t="s">
        <v>91</v>
      </c>
      <c r="E53" s="74"/>
      <c r="F53" s="75">
        <v>24150</v>
      </c>
      <c r="G53" s="74"/>
      <c r="H53" s="11">
        <f t="shared" si="0"/>
        <v>56891896.899999999</v>
      </c>
    </row>
    <row r="54" spans="1:8" ht="31.5" x14ac:dyDescent="0.25">
      <c r="A54" s="70">
        <v>45204</v>
      </c>
      <c r="B54" s="71" t="s">
        <v>92</v>
      </c>
      <c r="C54" s="72" t="s">
        <v>47</v>
      </c>
      <c r="D54" s="73" t="s">
        <v>93</v>
      </c>
      <c r="E54" s="74"/>
      <c r="F54" s="75">
        <v>9168.01</v>
      </c>
      <c r="G54" s="74"/>
      <c r="H54" s="11">
        <f t="shared" si="0"/>
        <v>56901064.909999996</v>
      </c>
    </row>
    <row r="55" spans="1:8" ht="31.5" x14ac:dyDescent="0.25">
      <c r="A55" s="70">
        <v>45204</v>
      </c>
      <c r="B55" s="71" t="s">
        <v>94</v>
      </c>
      <c r="C55" s="72" t="s">
        <v>54</v>
      </c>
      <c r="D55" s="73" t="s">
        <v>95</v>
      </c>
      <c r="E55" s="74"/>
      <c r="F55" s="75">
        <v>23600</v>
      </c>
      <c r="G55" s="74"/>
      <c r="H55" s="11">
        <f t="shared" si="0"/>
        <v>56924664.909999996</v>
      </c>
    </row>
    <row r="56" spans="1:8" ht="31.5" x14ac:dyDescent="0.25">
      <c r="A56" s="70">
        <v>45204</v>
      </c>
      <c r="B56" s="71" t="s">
        <v>96</v>
      </c>
      <c r="C56" s="72" t="s">
        <v>54</v>
      </c>
      <c r="D56" s="73" t="s">
        <v>97</v>
      </c>
      <c r="E56" s="74"/>
      <c r="F56" s="75">
        <v>23600</v>
      </c>
      <c r="G56" s="74"/>
      <c r="H56" s="11">
        <f t="shared" si="0"/>
        <v>56948264.909999996</v>
      </c>
    </row>
    <row r="57" spans="1:8" ht="31.5" x14ac:dyDescent="0.25">
      <c r="A57" s="70">
        <v>45205</v>
      </c>
      <c r="B57" s="71" t="s">
        <v>98</v>
      </c>
      <c r="C57" s="72" t="s">
        <v>54</v>
      </c>
      <c r="D57" s="73" t="s">
        <v>99</v>
      </c>
      <c r="E57" s="74"/>
      <c r="F57" s="75">
        <v>11800</v>
      </c>
      <c r="G57" s="74"/>
      <c r="H57" s="11">
        <f t="shared" si="0"/>
        <v>56960064.909999996</v>
      </c>
    </row>
    <row r="58" spans="1:8" ht="31.5" x14ac:dyDescent="0.25">
      <c r="A58" s="70">
        <v>45205</v>
      </c>
      <c r="B58" s="71" t="s">
        <v>100</v>
      </c>
      <c r="C58" s="72" t="s">
        <v>54</v>
      </c>
      <c r="D58" s="73" t="s">
        <v>101</v>
      </c>
      <c r="E58" s="74"/>
      <c r="F58" s="75">
        <v>21400</v>
      </c>
      <c r="G58" s="74"/>
      <c r="H58" s="11">
        <f t="shared" si="0"/>
        <v>56981464.909999996</v>
      </c>
    </row>
    <row r="59" spans="1:8" ht="31.5" x14ac:dyDescent="0.25">
      <c r="A59" s="70">
        <v>45205</v>
      </c>
      <c r="B59" s="71" t="s">
        <v>102</v>
      </c>
      <c r="C59" s="72" t="s">
        <v>47</v>
      </c>
      <c r="D59" s="73" t="s">
        <v>103</v>
      </c>
      <c r="E59" s="74"/>
      <c r="F59" s="75">
        <v>11800</v>
      </c>
      <c r="G59" s="74"/>
      <c r="H59" s="11">
        <f t="shared" si="0"/>
        <v>56993264.909999996</v>
      </c>
    </row>
    <row r="60" spans="1:8" ht="63" x14ac:dyDescent="0.25">
      <c r="A60" s="70">
        <v>45205</v>
      </c>
      <c r="B60" s="71" t="s">
        <v>104</v>
      </c>
      <c r="C60" s="72" t="s">
        <v>47</v>
      </c>
      <c r="D60" s="73" t="s">
        <v>105</v>
      </c>
      <c r="E60" s="74"/>
      <c r="F60" s="75">
        <v>70232</v>
      </c>
      <c r="G60" s="74"/>
      <c r="H60" s="11">
        <f t="shared" si="0"/>
        <v>57063496.909999996</v>
      </c>
    </row>
    <row r="61" spans="1:8" ht="63" x14ac:dyDescent="0.25">
      <c r="A61" s="70">
        <v>45208</v>
      </c>
      <c r="B61" s="71" t="s">
        <v>106</v>
      </c>
      <c r="C61" s="72" t="s">
        <v>54</v>
      </c>
      <c r="D61" s="73" t="s">
        <v>107</v>
      </c>
      <c r="E61" s="74"/>
      <c r="F61" s="75">
        <v>250859</v>
      </c>
      <c r="G61" s="74"/>
      <c r="H61" s="11">
        <f t="shared" si="0"/>
        <v>57314355.909999996</v>
      </c>
    </row>
    <row r="62" spans="1:8" ht="31.5" x14ac:dyDescent="0.25">
      <c r="A62" s="70">
        <v>45208</v>
      </c>
      <c r="B62" s="71" t="s">
        <v>108</v>
      </c>
      <c r="C62" s="72" t="s">
        <v>47</v>
      </c>
      <c r="D62" s="73" t="s">
        <v>109</v>
      </c>
      <c r="E62" s="74"/>
      <c r="F62" s="75">
        <v>18236.57</v>
      </c>
      <c r="G62" s="74"/>
      <c r="H62" s="11">
        <f t="shared" si="0"/>
        <v>57332592.479999997</v>
      </c>
    </row>
    <row r="63" spans="1:8" ht="31.5" x14ac:dyDescent="0.25">
      <c r="A63" s="70">
        <v>45208</v>
      </c>
      <c r="B63" s="71" t="s">
        <v>110</v>
      </c>
      <c r="C63" s="72" t="s">
        <v>47</v>
      </c>
      <c r="D63" s="73" t="s">
        <v>111</v>
      </c>
      <c r="E63" s="74"/>
      <c r="F63" s="75">
        <v>18236.57</v>
      </c>
      <c r="G63" s="74"/>
      <c r="H63" s="11">
        <f t="shared" si="0"/>
        <v>57350829.049999997</v>
      </c>
    </row>
    <row r="64" spans="1:8" ht="31.5" x14ac:dyDescent="0.25">
      <c r="A64" s="70">
        <v>45208</v>
      </c>
      <c r="B64" s="71" t="s">
        <v>112</v>
      </c>
      <c r="C64" s="72" t="s">
        <v>47</v>
      </c>
      <c r="D64" s="73" t="s">
        <v>113</v>
      </c>
      <c r="E64" s="74"/>
      <c r="F64" s="75">
        <v>23600</v>
      </c>
      <c r="G64" s="74"/>
      <c r="H64" s="11">
        <f t="shared" si="0"/>
        <v>57374429.049999997</v>
      </c>
    </row>
    <row r="65" spans="1:8" ht="47.25" x14ac:dyDescent="0.25">
      <c r="A65" s="70">
        <v>45208</v>
      </c>
      <c r="B65" s="71" t="s">
        <v>114</v>
      </c>
      <c r="C65" s="72" t="s">
        <v>47</v>
      </c>
      <c r="D65" s="73" t="s">
        <v>115</v>
      </c>
      <c r="E65" s="74"/>
      <c r="F65" s="75">
        <v>11800</v>
      </c>
      <c r="G65" s="74"/>
      <c r="H65" s="11">
        <f t="shared" si="0"/>
        <v>57386229.049999997</v>
      </c>
    </row>
    <row r="66" spans="1:8" ht="31.5" x14ac:dyDescent="0.25">
      <c r="A66" s="70">
        <v>45208</v>
      </c>
      <c r="B66" s="71" t="s">
        <v>116</v>
      </c>
      <c r="C66" s="72" t="s">
        <v>47</v>
      </c>
      <c r="D66" s="73" t="s">
        <v>117</v>
      </c>
      <c r="E66" s="74"/>
      <c r="F66" s="75">
        <v>11800</v>
      </c>
      <c r="G66" s="74"/>
      <c r="H66" s="11">
        <f t="shared" si="0"/>
        <v>57398029.049999997</v>
      </c>
    </row>
    <row r="67" spans="1:8" ht="47.25" x14ac:dyDescent="0.25">
      <c r="A67" s="70">
        <v>45208</v>
      </c>
      <c r="B67" s="71" t="s">
        <v>118</v>
      </c>
      <c r="C67" s="72" t="s">
        <v>47</v>
      </c>
      <c r="D67" s="73" t="s">
        <v>119</v>
      </c>
      <c r="E67" s="74"/>
      <c r="F67" s="75">
        <v>87240</v>
      </c>
      <c r="G67" s="74"/>
      <c r="H67" s="11">
        <f t="shared" si="0"/>
        <v>57485269.049999997</v>
      </c>
    </row>
    <row r="68" spans="1:8" ht="31.5" x14ac:dyDescent="0.25">
      <c r="A68" s="70">
        <v>45208</v>
      </c>
      <c r="B68" s="71" t="s">
        <v>120</v>
      </c>
      <c r="C68" s="72" t="s">
        <v>47</v>
      </c>
      <c r="D68" s="73" t="s">
        <v>121</v>
      </c>
      <c r="E68" s="74"/>
      <c r="F68" s="75">
        <v>11800</v>
      </c>
      <c r="G68" s="74"/>
      <c r="H68" s="11">
        <f t="shared" si="0"/>
        <v>57497069.049999997</v>
      </c>
    </row>
    <row r="69" spans="1:8" ht="31.5" x14ac:dyDescent="0.25">
      <c r="A69" s="70">
        <v>45208</v>
      </c>
      <c r="B69" s="71" t="s">
        <v>122</v>
      </c>
      <c r="C69" s="72" t="s">
        <v>54</v>
      </c>
      <c r="D69" s="73" t="s">
        <v>123</v>
      </c>
      <c r="E69" s="74"/>
      <c r="F69" s="75">
        <v>11260</v>
      </c>
      <c r="G69" s="74"/>
      <c r="H69" s="11">
        <f t="shared" si="0"/>
        <v>57508329.049999997</v>
      </c>
    </row>
    <row r="70" spans="1:8" ht="31.5" x14ac:dyDescent="0.25">
      <c r="A70" s="76">
        <v>45208</v>
      </c>
      <c r="B70" s="77" t="s">
        <v>124</v>
      </c>
      <c r="C70" s="78" t="s">
        <v>125</v>
      </c>
      <c r="D70" s="79" t="s">
        <v>126</v>
      </c>
      <c r="E70" s="77" t="s">
        <v>127</v>
      </c>
      <c r="F70" s="74"/>
      <c r="G70" s="80">
        <v>332086.5</v>
      </c>
      <c r="H70" s="11">
        <f t="shared" si="0"/>
        <v>57176242.549999997</v>
      </c>
    </row>
    <row r="71" spans="1:8" ht="47.25" x14ac:dyDescent="0.25">
      <c r="A71" s="76">
        <v>45208</v>
      </c>
      <c r="B71" s="77" t="s">
        <v>128</v>
      </c>
      <c r="C71" s="78" t="s">
        <v>129</v>
      </c>
      <c r="D71" s="79" t="s">
        <v>130</v>
      </c>
      <c r="E71" s="77" t="s">
        <v>131</v>
      </c>
      <c r="F71" s="74"/>
      <c r="G71" s="80">
        <v>4900</v>
      </c>
      <c r="H71" s="11">
        <f t="shared" si="0"/>
        <v>57171342.549999997</v>
      </c>
    </row>
    <row r="72" spans="1:8" ht="63" x14ac:dyDescent="0.25">
      <c r="A72" s="70">
        <v>45209</v>
      </c>
      <c r="B72" s="71" t="s">
        <v>122</v>
      </c>
      <c r="C72" s="72" t="s">
        <v>54</v>
      </c>
      <c r="D72" s="73" t="s">
        <v>132</v>
      </c>
      <c r="E72" s="74"/>
      <c r="F72" s="75">
        <v>57380</v>
      </c>
      <c r="G72" s="74"/>
      <c r="H72" s="11">
        <f t="shared" si="0"/>
        <v>57228722.549999997</v>
      </c>
    </row>
    <row r="73" spans="1:8" ht="31.5" x14ac:dyDescent="0.25">
      <c r="A73" s="70">
        <v>45209</v>
      </c>
      <c r="B73" s="71" t="s">
        <v>133</v>
      </c>
      <c r="C73" s="72" t="s">
        <v>47</v>
      </c>
      <c r="D73" s="73" t="s">
        <v>134</v>
      </c>
      <c r="E73" s="74"/>
      <c r="F73" s="75">
        <v>47200</v>
      </c>
      <c r="G73" s="74"/>
      <c r="H73" s="11">
        <f t="shared" si="0"/>
        <v>57275922.549999997</v>
      </c>
    </row>
    <row r="74" spans="1:8" ht="47.25" x14ac:dyDescent="0.25">
      <c r="A74" s="70">
        <v>45209</v>
      </c>
      <c r="B74" s="71" t="s">
        <v>135</v>
      </c>
      <c r="C74" s="72" t="s">
        <v>54</v>
      </c>
      <c r="D74" s="73" t="s">
        <v>136</v>
      </c>
      <c r="E74" s="74"/>
      <c r="F74" s="75">
        <v>10600</v>
      </c>
      <c r="G74" s="74"/>
      <c r="H74" s="11">
        <f t="shared" si="0"/>
        <v>57286522.549999997</v>
      </c>
    </row>
    <row r="75" spans="1:8" ht="31.5" x14ac:dyDescent="0.25">
      <c r="A75" s="70">
        <v>45209</v>
      </c>
      <c r="B75" s="71" t="s">
        <v>137</v>
      </c>
      <c r="C75" s="72" t="s">
        <v>54</v>
      </c>
      <c r="D75" s="73" t="s">
        <v>138</v>
      </c>
      <c r="E75" s="74"/>
      <c r="F75" s="75">
        <v>28100</v>
      </c>
      <c r="G75" s="74"/>
      <c r="H75" s="11">
        <f t="shared" si="0"/>
        <v>57314622.549999997</v>
      </c>
    </row>
    <row r="76" spans="1:8" ht="47.25" x14ac:dyDescent="0.25">
      <c r="A76" s="70">
        <v>45209</v>
      </c>
      <c r="B76" s="71" t="s">
        <v>139</v>
      </c>
      <c r="C76" s="72" t="s">
        <v>47</v>
      </c>
      <c r="D76" s="73" t="s">
        <v>140</v>
      </c>
      <c r="E76" s="74"/>
      <c r="F76" s="75">
        <v>111611.6</v>
      </c>
      <c r="G76" s="74"/>
      <c r="H76" s="11">
        <f t="shared" si="0"/>
        <v>57426234.149999999</v>
      </c>
    </row>
    <row r="77" spans="1:8" ht="31.5" x14ac:dyDescent="0.25">
      <c r="A77" s="70">
        <v>45209</v>
      </c>
      <c r="B77" s="71" t="s">
        <v>141</v>
      </c>
      <c r="C77" s="72" t="s">
        <v>47</v>
      </c>
      <c r="D77" s="73" t="s">
        <v>142</v>
      </c>
      <c r="E77" s="74"/>
      <c r="F77" s="75">
        <v>7200</v>
      </c>
      <c r="G77" s="74"/>
      <c r="H77" s="11">
        <f t="shared" si="0"/>
        <v>57433434.149999999</v>
      </c>
    </row>
    <row r="78" spans="1:8" ht="31.5" x14ac:dyDescent="0.25">
      <c r="A78" s="70">
        <v>45209</v>
      </c>
      <c r="B78" s="71" t="s">
        <v>143</v>
      </c>
      <c r="C78" s="72" t="s">
        <v>47</v>
      </c>
      <c r="D78" s="73" t="s">
        <v>144</v>
      </c>
      <c r="E78" s="74"/>
      <c r="F78" s="75">
        <v>11800</v>
      </c>
      <c r="G78" s="74"/>
      <c r="H78" s="11">
        <f t="shared" si="0"/>
        <v>57445234.149999999</v>
      </c>
    </row>
    <row r="79" spans="1:8" ht="63" x14ac:dyDescent="0.25">
      <c r="A79" s="70">
        <v>45210</v>
      </c>
      <c r="B79" s="71" t="s">
        <v>145</v>
      </c>
      <c r="C79" s="72" t="s">
        <v>54</v>
      </c>
      <c r="D79" s="73" t="s">
        <v>146</v>
      </c>
      <c r="E79" s="74"/>
      <c r="F79" s="75">
        <v>23600</v>
      </c>
      <c r="G79" s="74"/>
      <c r="H79" s="11">
        <f t="shared" si="0"/>
        <v>57468834.149999999</v>
      </c>
    </row>
    <row r="80" spans="1:8" ht="31.5" x14ac:dyDescent="0.25">
      <c r="A80" s="70">
        <v>45210</v>
      </c>
      <c r="B80" s="71" t="s">
        <v>147</v>
      </c>
      <c r="C80" s="72" t="s">
        <v>47</v>
      </c>
      <c r="D80" s="73" t="s">
        <v>148</v>
      </c>
      <c r="E80" s="74"/>
      <c r="F80" s="75">
        <v>11800</v>
      </c>
      <c r="G80" s="74"/>
      <c r="H80" s="11">
        <f t="shared" si="0"/>
        <v>57480634.149999999</v>
      </c>
    </row>
    <row r="81" spans="1:8" ht="31.5" x14ac:dyDescent="0.25">
      <c r="A81" s="70">
        <v>45210</v>
      </c>
      <c r="B81" s="71" t="s">
        <v>149</v>
      </c>
      <c r="C81" s="72" t="s">
        <v>54</v>
      </c>
      <c r="D81" s="73" t="s">
        <v>150</v>
      </c>
      <c r="E81" s="74"/>
      <c r="F81" s="75">
        <v>32100</v>
      </c>
      <c r="G81" s="74"/>
      <c r="H81" s="11">
        <f t="shared" si="0"/>
        <v>57512734.149999999</v>
      </c>
    </row>
    <row r="82" spans="1:8" ht="78.75" x14ac:dyDescent="0.25">
      <c r="A82" s="70">
        <v>45210</v>
      </c>
      <c r="B82" s="71" t="s">
        <v>151</v>
      </c>
      <c r="C82" s="72" t="s">
        <v>47</v>
      </c>
      <c r="D82" s="73" t="s">
        <v>152</v>
      </c>
      <c r="E82" s="74"/>
      <c r="F82" s="75">
        <v>57611.16</v>
      </c>
      <c r="G82" s="74"/>
      <c r="H82" s="11">
        <f t="shared" si="0"/>
        <v>57570345.309999995</v>
      </c>
    </row>
    <row r="83" spans="1:8" ht="31.5" x14ac:dyDescent="0.25">
      <c r="A83" s="70">
        <v>45211</v>
      </c>
      <c r="B83" s="71" t="s">
        <v>153</v>
      </c>
      <c r="C83" s="72" t="s">
        <v>54</v>
      </c>
      <c r="D83" s="73" t="s">
        <v>154</v>
      </c>
      <c r="E83" s="74"/>
      <c r="F83" s="75">
        <v>82600</v>
      </c>
      <c r="G83" s="74"/>
      <c r="H83" s="11">
        <f t="shared" si="0"/>
        <v>57652945.309999995</v>
      </c>
    </row>
    <row r="84" spans="1:8" ht="31.5" x14ac:dyDescent="0.25">
      <c r="A84" s="70">
        <v>45211</v>
      </c>
      <c r="B84" s="71" t="s">
        <v>155</v>
      </c>
      <c r="C84" s="72" t="s">
        <v>54</v>
      </c>
      <c r="D84" s="73" t="s">
        <v>154</v>
      </c>
      <c r="E84" s="74"/>
      <c r="F84" s="75">
        <v>47200</v>
      </c>
      <c r="G84" s="74"/>
      <c r="H84" s="11">
        <f t="shared" si="0"/>
        <v>57700145.309999995</v>
      </c>
    </row>
    <row r="85" spans="1:8" ht="31.5" x14ac:dyDescent="0.25">
      <c r="A85" s="70">
        <v>45211</v>
      </c>
      <c r="B85" s="71" t="s">
        <v>156</v>
      </c>
      <c r="C85" s="72" t="s">
        <v>47</v>
      </c>
      <c r="D85" s="73" t="s">
        <v>157</v>
      </c>
      <c r="E85" s="74"/>
      <c r="F85" s="75">
        <v>23600</v>
      </c>
      <c r="G85" s="74"/>
      <c r="H85" s="11">
        <f t="shared" si="0"/>
        <v>57723745.309999995</v>
      </c>
    </row>
    <row r="86" spans="1:8" ht="47.25" x14ac:dyDescent="0.25">
      <c r="A86" s="76">
        <v>45211</v>
      </c>
      <c r="B86" s="77" t="s">
        <v>158</v>
      </c>
      <c r="C86" s="78" t="s">
        <v>159</v>
      </c>
      <c r="D86" s="79" t="s">
        <v>160</v>
      </c>
      <c r="E86" s="77" t="s">
        <v>161</v>
      </c>
      <c r="F86" s="74"/>
      <c r="G86" s="80">
        <v>167914</v>
      </c>
      <c r="H86" s="11">
        <f t="shared" si="0"/>
        <v>57555831.309999995</v>
      </c>
    </row>
    <row r="87" spans="1:8" ht="31.5" x14ac:dyDescent="0.25">
      <c r="A87" s="70">
        <v>45212</v>
      </c>
      <c r="B87" s="71" t="s">
        <v>162</v>
      </c>
      <c r="C87" s="72" t="s">
        <v>54</v>
      </c>
      <c r="D87" s="73" t="s">
        <v>163</v>
      </c>
      <c r="E87" s="74"/>
      <c r="F87" s="75">
        <v>6400</v>
      </c>
      <c r="G87" s="74"/>
      <c r="H87" s="11">
        <f t="shared" si="0"/>
        <v>57562231.309999995</v>
      </c>
    </row>
    <row r="88" spans="1:8" ht="31.5" x14ac:dyDescent="0.25">
      <c r="A88" s="70">
        <v>45212</v>
      </c>
      <c r="B88" s="71" t="s">
        <v>164</v>
      </c>
      <c r="C88" s="72" t="s">
        <v>47</v>
      </c>
      <c r="D88" s="73" t="s">
        <v>165</v>
      </c>
      <c r="E88" s="74"/>
      <c r="F88" s="75">
        <v>4800</v>
      </c>
      <c r="G88" s="74"/>
      <c r="H88" s="11">
        <f t="shared" si="0"/>
        <v>57567031.309999995</v>
      </c>
    </row>
    <row r="89" spans="1:8" ht="63" x14ac:dyDescent="0.25">
      <c r="A89" s="70">
        <v>45212</v>
      </c>
      <c r="B89" s="71" t="s">
        <v>166</v>
      </c>
      <c r="C89" s="72" t="s">
        <v>47</v>
      </c>
      <c r="D89" s="73" t="s">
        <v>167</v>
      </c>
      <c r="E89" s="74"/>
      <c r="F89" s="75">
        <v>31800</v>
      </c>
      <c r="G89" s="74"/>
      <c r="H89" s="11">
        <f t="shared" si="0"/>
        <v>57598831.309999995</v>
      </c>
    </row>
    <row r="90" spans="1:8" ht="31.5" x14ac:dyDescent="0.25">
      <c r="A90" s="70">
        <v>45215</v>
      </c>
      <c r="B90" s="71" t="s">
        <v>168</v>
      </c>
      <c r="C90" s="72" t="s">
        <v>54</v>
      </c>
      <c r="D90" s="73" t="s">
        <v>169</v>
      </c>
      <c r="E90" s="74"/>
      <c r="F90" s="75">
        <v>77540</v>
      </c>
      <c r="G90" s="74"/>
      <c r="H90" s="11">
        <f t="shared" si="0"/>
        <v>57676371.309999995</v>
      </c>
    </row>
    <row r="91" spans="1:8" ht="47.25" x14ac:dyDescent="0.25">
      <c r="A91" s="70">
        <v>45215</v>
      </c>
      <c r="B91" s="71" t="s">
        <v>170</v>
      </c>
      <c r="C91" s="72" t="s">
        <v>47</v>
      </c>
      <c r="D91" s="73" t="s">
        <v>171</v>
      </c>
      <c r="E91" s="74"/>
      <c r="F91" s="75">
        <v>51000</v>
      </c>
      <c r="G91" s="74"/>
      <c r="H91" s="11">
        <f t="shared" si="0"/>
        <v>57727371.309999995</v>
      </c>
    </row>
    <row r="92" spans="1:8" ht="31.5" x14ac:dyDescent="0.25">
      <c r="A92" s="70">
        <v>45215</v>
      </c>
      <c r="B92" s="71" t="s">
        <v>172</v>
      </c>
      <c r="C92" s="72" t="s">
        <v>47</v>
      </c>
      <c r="D92" s="73" t="s">
        <v>173</v>
      </c>
      <c r="E92" s="74"/>
      <c r="F92" s="75">
        <v>43085.4</v>
      </c>
      <c r="G92" s="74"/>
      <c r="H92" s="11">
        <f t="shared" si="0"/>
        <v>57770456.709999993</v>
      </c>
    </row>
    <row r="93" spans="1:8" ht="63" x14ac:dyDescent="0.25">
      <c r="A93" s="70">
        <v>45215</v>
      </c>
      <c r="B93" s="71" t="s">
        <v>174</v>
      </c>
      <c r="C93" s="72" t="s">
        <v>47</v>
      </c>
      <c r="D93" s="73" t="s">
        <v>175</v>
      </c>
      <c r="E93" s="74"/>
      <c r="F93" s="75">
        <v>43400</v>
      </c>
      <c r="G93" s="74"/>
      <c r="H93" s="11">
        <f t="shared" si="0"/>
        <v>57813856.709999993</v>
      </c>
    </row>
    <row r="94" spans="1:8" ht="31.5" x14ac:dyDescent="0.25">
      <c r="A94" s="70">
        <v>45215</v>
      </c>
      <c r="B94" s="71" t="s">
        <v>176</v>
      </c>
      <c r="C94" s="72" t="s">
        <v>47</v>
      </c>
      <c r="D94" s="73" t="s">
        <v>177</v>
      </c>
      <c r="E94" s="74"/>
      <c r="F94" s="75">
        <v>26550</v>
      </c>
      <c r="G94" s="74"/>
      <c r="H94" s="11">
        <f t="shared" si="0"/>
        <v>57840406.709999993</v>
      </c>
    </row>
    <row r="95" spans="1:8" ht="31.5" x14ac:dyDescent="0.25">
      <c r="A95" s="70">
        <v>45216</v>
      </c>
      <c r="B95" s="71" t="s">
        <v>98</v>
      </c>
      <c r="C95" s="72" t="s">
        <v>54</v>
      </c>
      <c r="D95" s="73" t="s">
        <v>178</v>
      </c>
      <c r="E95" s="74"/>
      <c r="F95" s="75">
        <v>7100</v>
      </c>
      <c r="G95" s="74"/>
      <c r="H95" s="11">
        <f t="shared" si="0"/>
        <v>57847506.709999993</v>
      </c>
    </row>
    <row r="96" spans="1:8" ht="31.5" x14ac:dyDescent="0.25">
      <c r="A96" s="76">
        <v>45216</v>
      </c>
      <c r="B96" s="77" t="s">
        <v>179</v>
      </c>
      <c r="C96" s="78" t="s">
        <v>180</v>
      </c>
      <c r="D96" s="79" t="s">
        <v>181</v>
      </c>
      <c r="E96" s="77" t="s">
        <v>182</v>
      </c>
      <c r="F96" s="74"/>
      <c r="G96" s="80">
        <v>31860</v>
      </c>
      <c r="H96" s="11">
        <f t="shared" si="0"/>
        <v>57815646.709999993</v>
      </c>
    </row>
    <row r="97" spans="1:8" ht="47.25" x14ac:dyDescent="0.25">
      <c r="A97" s="76">
        <v>45216</v>
      </c>
      <c r="B97" s="77" t="s">
        <v>183</v>
      </c>
      <c r="C97" s="78" t="s">
        <v>184</v>
      </c>
      <c r="D97" s="79" t="s">
        <v>185</v>
      </c>
      <c r="E97" s="77" t="s">
        <v>186</v>
      </c>
      <c r="F97" s="74"/>
      <c r="G97" s="80">
        <v>118000</v>
      </c>
      <c r="H97" s="11">
        <f t="shared" ref="H97:H134" si="1">H96+F97-G97</f>
        <v>57697646.709999993</v>
      </c>
    </row>
    <row r="98" spans="1:8" ht="31.5" x14ac:dyDescent="0.25">
      <c r="A98" s="70">
        <v>45217</v>
      </c>
      <c r="B98" s="71" t="s">
        <v>187</v>
      </c>
      <c r="C98" s="72" t="s">
        <v>47</v>
      </c>
      <c r="D98" s="73" t="s">
        <v>188</v>
      </c>
      <c r="E98" s="74"/>
      <c r="F98" s="75">
        <v>21394.91</v>
      </c>
      <c r="G98" s="74"/>
      <c r="H98" s="11">
        <f t="shared" si="1"/>
        <v>57719041.61999999</v>
      </c>
    </row>
    <row r="99" spans="1:8" ht="31.5" x14ac:dyDescent="0.25">
      <c r="A99" s="70">
        <v>45217</v>
      </c>
      <c r="B99" s="71" t="s">
        <v>189</v>
      </c>
      <c r="C99" s="72" t="s">
        <v>47</v>
      </c>
      <c r="D99" s="73" t="s">
        <v>188</v>
      </c>
      <c r="E99" s="74"/>
      <c r="F99" s="75">
        <v>21394.91</v>
      </c>
      <c r="G99" s="74"/>
      <c r="H99" s="11">
        <f t="shared" si="1"/>
        <v>57740436.529999986</v>
      </c>
    </row>
    <row r="100" spans="1:8" ht="31.5" x14ac:dyDescent="0.25">
      <c r="A100" s="70">
        <v>45217</v>
      </c>
      <c r="B100" s="71" t="s">
        <v>190</v>
      </c>
      <c r="C100" s="72" t="s">
        <v>54</v>
      </c>
      <c r="D100" s="73" t="s">
        <v>191</v>
      </c>
      <c r="E100" s="74"/>
      <c r="F100" s="75">
        <v>24900</v>
      </c>
      <c r="G100" s="74"/>
      <c r="H100" s="11">
        <f t="shared" si="1"/>
        <v>57765336.529999986</v>
      </c>
    </row>
    <row r="101" spans="1:8" ht="47.25" x14ac:dyDescent="0.25">
      <c r="A101" s="76">
        <v>45217</v>
      </c>
      <c r="B101" s="77" t="s">
        <v>192</v>
      </c>
      <c r="C101" s="78" t="s">
        <v>193</v>
      </c>
      <c r="D101" s="79" t="s">
        <v>194</v>
      </c>
      <c r="E101" s="77" t="s">
        <v>186</v>
      </c>
      <c r="F101" s="74"/>
      <c r="G101" s="80">
        <v>177000</v>
      </c>
      <c r="H101" s="11">
        <f t="shared" si="1"/>
        <v>57588336.529999986</v>
      </c>
    </row>
    <row r="102" spans="1:8" ht="47.25" x14ac:dyDescent="0.25">
      <c r="A102" s="76">
        <v>45217</v>
      </c>
      <c r="B102" s="77" t="s">
        <v>195</v>
      </c>
      <c r="C102" s="78" t="s">
        <v>196</v>
      </c>
      <c r="D102" s="79" t="s">
        <v>197</v>
      </c>
      <c r="E102" s="81" t="s">
        <v>198</v>
      </c>
      <c r="F102" s="74"/>
      <c r="G102" s="80">
        <v>203715.20000000001</v>
      </c>
      <c r="H102" s="11">
        <f t="shared" si="1"/>
        <v>57384621.329999983</v>
      </c>
    </row>
    <row r="103" spans="1:8" ht="63" x14ac:dyDescent="0.25">
      <c r="A103" s="70">
        <v>45218</v>
      </c>
      <c r="B103" s="71" t="s">
        <v>199</v>
      </c>
      <c r="C103" s="72" t="s">
        <v>54</v>
      </c>
      <c r="D103" s="73" t="s">
        <v>200</v>
      </c>
      <c r="E103" s="74"/>
      <c r="F103" s="75">
        <v>33134.85</v>
      </c>
      <c r="G103" s="74"/>
      <c r="H103" s="11">
        <f t="shared" si="1"/>
        <v>57417756.179999985</v>
      </c>
    </row>
    <row r="104" spans="1:8" ht="47.25" x14ac:dyDescent="0.25">
      <c r="A104" s="70">
        <v>45218</v>
      </c>
      <c r="B104" s="71" t="s">
        <v>201</v>
      </c>
      <c r="C104" s="72" t="s">
        <v>54</v>
      </c>
      <c r="D104" s="73" t="s">
        <v>202</v>
      </c>
      <c r="E104" s="74"/>
      <c r="F104" s="75">
        <v>2779</v>
      </c>
      <c r="G104" s="74"/>
      <c r="H104" s="11">
        <f t="shared" si="1"/>
        <v>57420535.179999985</v>
      </c>
    </row>
    <row r="105" spans="1:8" ht="31.5" x14ac:dyDescent="0.25">
      <c r="A105" s="70">
        <v>45218</v>
      </c>
      <c r="B105" s="71" t="s">
        <v>203</v>
      </c>
      <c r="C105" s="72" t="s">
        <v>54</v>
      </c>
      <c r="D105" s="73" t="s">
        <v>204</v>
      </c>
      <c r="E105" s="74"/>
      <c r="F105" s="75">
        <v>45500</v>
      </c>
      <c r="G105" s="74"/>
      <c r="H105" s="11">
        <f t="shared" si="1"/>
        <v>57466035.179999985</v>
      </c>
    </row>
    <row r="106" spans="1:8" ht="47.25" x14ac:dyDescent="0.25">
      <c r="A106" s="70">
        <v>45218</v>
      </c>
      <c r="B106" s="71" t="s">
        <v>205</v>
      </c>
      <c r="C106" s="72" t="s">
        <v>47</v>
      </c>
      <c r="D106" s="73" t="s">
        <v>206</v>
      </c>
      <c r="E106" s="74"/>
      <c r="F106" s="75">
        <v>35400</v>
      </c>
      <c r="G106" s="74"/>
      <c r="H106" s="11">
        <f t="shared" si="1"/>
        <v>57501435.179999985</v>
      </c>
    </row>
    <row r="107" spans="1:8" ht="31.5" x14ac:dyDescent="0.25">
      <c r="A107" s="70">
        <v>45218</v>
      </c>
      <c r="B107" s="71" t="s">
        <v>207</v>
      </c>
      <c r="C107" s="72" t="s">
        <v>47</v>
      </c>
      <c r="D107" s="73" t="s">
        <v>208</v>
      </c>
      <c r="E107" s="74"/>
      <c r="F107" s="75">
        <v>1500000</v>
      </c>
      <c r="G107" s="74"/>
      <c r="H107" s="11">
        <f t="shared" si="1"/>
        <v>59001435.179999985</v>
      </c>
    </row>
    <row r="108" spans="1:8" ht="31.5" x14ac:dyDescent="0.25">
      <c r="A108" s="70">
        <v>45219</v>
      </c>
      <c r="B108" s="71" t="s">
        <v>209</v>
      </c>
      <c r="C108" s="72" t="s">
        <v>54</v>
      </c>
      <c r="D108" s="73" t="s">
        <v>210</v>
      </c>
      <c r="E108" s="74"/>
      <c r="F108" s="75">
        <v>2000</v>
      </c>
      <c r="G108" s="74"/>
      <c r="H108" s="11">
        <f t="shared" si="1"/>
        <v>59003435.179999985</v>
      </c>
    </row>
    <row r="109" spans="1:8" ht="31.5" x14ac:dyDescent="0.25">
      <c r="A109" s="70">
        <v>45219</v>
      </c>
      <c r="B109" s="71" t="s">
        <v>211</v>
      </c>
      <c r="C109" s="72" t="s">
        <v>54</v>
      </c>
      <c r="D109" s="73" t="s">
        <v>212</v>
      </c>
      <c r="E109" s="74"/>
      <c r="F109" s="75">
        <v>3000</v>
      </c>
      <c r="G109" s="74"/>
      <c r="H109" s="11">
        <f t="shared" si="1"/>
        <v>59006435.179999985</v>
      </c>
    </row>
    <row r="110" spans="1:8" ht="47.25" x14ac:dyDescent="0.25">
      <c r="A110" s="70">
        <v>45219</v>
      </c>
      <c r="B110" s="71" t="s">
        <v>213</v>
      </c>
      <c r="C110" s="72" t="s">
        <v>54</v>
      </c>
      <c r="D110" s="73" t="s">
        <v>214</v>
      </c>
      <c r="E110" s="74"/>
      <c r="F110" s="75">
        <v>93338.4</v>
      </c>
      <c r="G110" s="74"/>
      <c r="H110" s="11">
        <f t="shared" si="1"/>
        <v>59099773.579999983</v>
      </c>
    </row>
    <row r="111" spans="1:8" ht="31.5" x14ac:dyDescent="0.25">
      <c r="A111" s="70">
        <v>45219</v>
      </c>
      <c r="B111" s="71" t="s">
        <v>215</v>
      </c>
      <c r="C111" s="72" t="s">
        <v>47</v>
      </c>
      <c r="D111" s="73" t="s">
        <v>216</v>
      </c>
      <c r="E111" s="74"/>
      <c r="F111" s="75">
        <v>47200</v>
      </c>
      <c r="G111" s="74"/>
      <c r="H111" s="11">
        <f t="shared" si="1"/>
        <v>59146973.579999983</v>
      </c>
    </row>
    <row r="112" spans="1:8" ht="31.5" x14ac:dyDescent="0.25">
      <c r="A112" s="76">
        <v>45219</v>
      </c>
      <c r="B112" s="77" t="s">
        <v>217</v>
      </c>
      <c r="C112" s="78" t="s">
        <v>218</v>
      </c>
      <c r="D112" s="79" t="s">
        <v>219</v>
      </c>
      <c r="E112" s="77" t="s">
        <v>220</v>
      </c>
      <c r="F112" s="74"/>
      <c r="G112" s="80">
        <v>116862.66</v>
      </c>
      <c r="H112" s="11">
        <f t="shared" si="1"/>
        <v>59030110.919999987</v>
      </c>
    </row>
    <row r="113" spans="1:8" ht="47.25" x14ac:dyDescent="0.25">
      <c r="A113" s="70">
        <v>45222</v>
      </c>
      <c r="B113" s="71" t="s">
        <v>221</v>
      </c>
      <c r="C113" s="72" t="s">
        <v>54</v>
      </c>
      <c r="D113" s="73" t="s">
        <v>222</v>
      </c>
      <c r="E113" s="74"/>
      <c r="F113" s="75">
        <v>104000</v>
      </c>
      <c r="G113" s="74"/>
      <c r="H113" s="11">
        <f t="shared" si="1"/>
        <v>59134110.919999987</v>
      </c>
    </row>
    <row r="114" spans="1:8" ht="31.5" x14ac:dyDescent="0.25">
      <c r="A114" s="70">
        <v>45222</v>
      </c>
      <c r="B114" s="71" t="s">
        <v>223</v>
      </c>
      <c r="C114" s="72" t="s">
        <v>54</v>
      </c>
      <c r="D114" s="73" t="s">
        <v>224</v>
      </c>
      <c r="E114" s="74"/>
      <c r="F114" s="75">
        <v>29148.799999999999</v>
      </c>
      <c r="G114" s="74"/>
      <c r="H114" s="11">
        <f t="shared" si="1"/>
        <v>59163259.719999984</v>
      </c>
    </row>
    <row r="115" spans="1:8" ht="31.5" x14ac:dyDescent="0.25">
      <c r="A115" s="70">
        <v>45222</v>
      </c>
      <c r="B115" s="71" t="s">
        <v>225</v>
      </c>
      <c r="C115" s="72" t="s">
        <v>47</v>
      </c>
      <c r="D115" s="73" t="s">
        <v>226</v>
      </c>
      <c r="E115" s="74"/>
      <c r="F115" s="75">
        <v>23600</v>
      </c>
      <c r="G115" s="74"/>
      <c r="H115" s="11">
        <f t="shared" si="1"/>
        <v>59186859.719999984</v>
      </c>
    </row>
    <row r="116" spans="1:8" ht="63" x14ac:dyDescent="0.25">
      <c r="A116" s="70">
        <v>45223</v>
      </c>
      <c r="B116" s="71" t="s">
        <v>227</v>
      </c>
      <c r="C116" s="72" t="s">
        <v>47</v>
      </c>
      <c r="D116" s="73" t="s">
        <v>228</v>
      </c>
      <c r="E116" s="74"/>
      <c r="F116" s="75">
        <v>9600</v>
      </c>
      <c r="G116" s="74"/>
      <c r="H116" s="11">
        <f t="shared" si="1"/>
        <v>59196459.719999984</v>
      </c>
    </row>
    <row r="117" spans="1:8" ht="31.5" x14ac:dyDescent="0.25">
      <c r="A117" s="70">
        <v>45224</v>
      </c>
      <c r="B117" s="71" t="s">
        <v>229</v>
      </c>
      <c r="C117" s="72" t="s">
        <v>54</v>
      </c>
      <c r="D117" s="73" t="s">
        <v>230</v>
      </c>
      <c r="E117" s="74"/>
      <c r="F117" s="75">
        <v>25000</v>
      </c>
      <c r="G117" s="74"/>
      <c r="H117" s="11">
        <f t="shared" si="1"/>
        <v>59221459.719999984</v>
      </c>
    </row>
    <row r="118" spans="1:8" ht="31.5" x14ac:dyDescent="0.25">
      <c r="A118" s="70">
        <v>45224</v>
      </c>
      <c r="B118" s="71" t="s">
        <v>231</v>
      </c>
      <c r="C118" s="72" t="s">
        <v>54</v>
      </c>
      <c r="D118" s="73" t="s">
        <v>232</v>
      </c>
      <c r="E118" s="74"/>
      <c r="F118" s="75">
        <v>11640</v>
      </c>
      <c r="G118" s="74"/>
      <c r="H118" s="11">
        <f t="shared" si="1"/>
        <v>59233099.719999984</v>
      </c>
    </row>
    <row r="119" spans="1:8" ht="31.5" x14ac:dyDescent="0.25">
      <c r="A119" s="70">
        <v>45224</v>
      </c>
      <c r="B119" s="71" t="s">
        <v>233</v>
      </c>
      <c r="C119" s="72" t="s">
        <v>47</v>
      </c>
      <c r="D119" s="73" t="s">
        <v>234</v>
      </c>
      <c r="E119" s="74"/>
      <c r="F119" s="75">
        <v>11800</v>
      </c>
      <c r="G119" s="74"/>
      <c r="H119" s="11">
        <f t="shared" si="1"/>
        <v>59244899.719999984</v>
      </c>
    </row>
    <row r="120" spans="1:8" ht="31.5" x14ac:dyDescent="0.25">
      <c r="A120" s="70">
        <v>45224</v>
      </c>
      <c r="B120" s="71" t="s">
        <v>235</v>
      </c>
      <c r="C120" s="72" t="s">
        <v>47</v>
      </c>
      <c r="D120" s="73" t="s">
        <v>236</v>
      </c>
      <c r="E120" s="74"/>
      <c r="F120" s="75">
        <v>133675</v>
      </c>
      <c r="G120" s="74"/>
      <c r="H120" s="11">
        <f t="shared" si="1"/>
        <v>59378574.719999984</v>
      </c>
    </row>
    <row r="121" spans="1:8" ht="63" x14ac:dyDescent="0.25">
      <c r="A121" s="70">
        <v>45225</v>
      </c>
      <c r="B121" s="71" t="s">
        <v>237</v>
      </c>
      <c r="C121" s="72" t="s">
        <v>47</v>
      </c>
      <c r="D121" s="73" t="s">
        <v>228</v>
      </c>
      <c r="E121" s="74"/>
      <c r="F121" s="75">
        <v>1400</v>
      </c>
      <c r="G121" s="74"/>
      <c r="H121" s="11">
        <f t="shared" si="1"/>
        <v>59379974.719999984</v>
      </c>
    </row>
    <row r="122" spans="1:8" ht="31.5" x14ac:dyDescent="0.25">
      <c r="A122" s="70">
        <v>45225</v>
      </c>
      <c r="B122" s="71" t="s">
        <v>238</v>
      </c>
      <c r="C122" s="72" t="s">
        <v>54</v>
      </c>
      <c r="D122" s="73" t="s">
        <v>239</v>
      </c>
      <c r="E122" s="74"/>
      <c r="F122" s="75">
        <v>1800</v>
      </c>
      <c r="G122" s="74"/>
      <c r="H122" s="11">
        <f t="shared" si="1"/>
        <v>59381774.719999984</v>
      </c>
    </row>
    <row r="123" spans="1:8" ht="47.25" x14ac:dyDescent="0.25">
      <c r="A123" s="76">
        <v>45225</v>
      </c>
      <c r="B123" s="77" t="s">
        <v>240</v>
      </c>
      <c r="C123" s="78" t="s">
        <v>241</v>
      </c>
      <c r="D123" s="79" t="s">
        <v>242</v>
      </c>
      <c r="E123" s="77" t="s">
        <v>243</v>
      </c>
      <c r="F123" s="74"/>
      <c r="G123" s="80">
        <v>54567.5</v>
      </c>
      <c r="H123" s="11">
        <f t="shared" si="1"/>
        <v>59327207.219999984</v>
      </c>
    </row>
    <row r="124" spans="1:8" ht="47.25" x14ac:dyDescent="0.25">
      <c r="A124" s="70">
        <v>45226</v>
      </c>
      <c r="B124" s="71" t="s">
        <v>244</v>
      </c>
      <c r="C124" s="72" t="s">
        <v>54</v>
      </c>
      <c r="D124" s="73" t="s">
        <v>245</v>
      </c>
      <c r="E124" s="74"/>
      <c r="F124" s="75">
        <v>8535.6</v>
      </c>
      <c r="G124" s="74"/>
      <c r="H124" s="11">
        <f t="shared" si="1"/>
        <v>59335742.819999985</v>
      </c>
    </row>
    <row r="125" spans="1:8" ht="31.5" x14ac:dyDescent="0.25">
      <c r="A125" s="70">
        <v>45226</v>
      </c>
      <c r="B125" s="71" t="s">
        <v>246</v>
      </c>
      <c r="C125" s="72" t="s">
        <v>54</v>
      </c>
      <c r="D125" s="73" t="s">
        <v>247</v>
      </c>
      <c r="E125" s="74"/>
      <c r="F125" s="75">
        <v>1000</v>
      </c>
      <c r="G125" s="74"/>
      <c r="H125" s="11">
        <f t="shared" si="1"/>
        <v>59336742.819999985</v>
      </c>
    </row>
    <row r="126" spans="1:8" ht="31.5" x14ac:dyDescent="0.25">
      <c r="A126" s="70">
        <v>45226</v>
      </c>
      <c r="B126" s="71" t="s">
        <v>248</v>
      </c>
      <c r="C126" s="72" t="s">
        <v>47</v>
      </c>
      <c r="D126" s="73" t="s">
        <v>249</v>
      </c>
      <c r="E126" s="74"/>
      <c r="F126" s="75">
        <v>28800</v>
      </c>
      <c r="G126" s="74"/>
      <c r="H126" s="11">
        <f t="shared" si="1"/>
        <v>59365542.819999985</v>
      </c>
    </row>
    <row r="127" spans="1:8" ht="31.5" x14ac:dyDescent="0.25">
      <c r="A127" s="70">
        <v>45226</v>
      </c>
      <c r="B127" s="71" t="s">
        <v>250</v>
      </c>
      <c r="C127" s="72" t="s">
        <v>47</v>
      </c>
      <c r="D127" s="73" t="s">
        <v>251</v>
      </c>
      <c r="E127" s="74"/>
      <c r="F127" s="75">
        <v>56223.97</v>
      </c>
      <c r="G127" s="74"/>
      <c r="H127" s="11">
        <f t="shared" si="1"/>
        <v>59421766.789999984</v>
      </c>
    </row>
    <row r="128" spans="1:8" ht="63" x14ac:dyDescent="0.25">
      <c r="A128" s="70">
        <v>45229</v>
      </c>
      <c r="B128" s="71" t="s">
        <v>252</v>
      </c>
      <c r="C128" s="72" t="s">
        <v>47</v>
      </c>
      <c r="D128" s="73" t="s">
        <v>253</v>
      </c>
      <c r="E128" s="74"/>
      <c r="F128" s="75">
        <v>59000</v>
      </c>
      <c r="G128" s="74"/>
      <c r="H128" s="11">
        <f t="shared" si="1"/>
        <v>59480766.789999984</v>
      </c>
    </row>
    <row r="129" spans="1:8" ht="31.5" x14ac:dyDescent="0.25">
      <c r="A129" s="70">
        <v>45229</v>
      </c>
      <c r="B129" s="71" t="s">
        <v>254</v>
      </c>
      <c r="C129" s="72" t="s">
        <v>54</v>
      </c>
      <c r="D129" s="73" t="s">
        <v>255</v>
      </c>
      <c r="E129" s="74"/>
      <c r="F129" s="75">
        <v>11800</v>
      </c>
      <c r="G129" s="74"/>
      <c r="H129" s="11">
        <f t="shared" si="1"/>
        <v>59492566.789999984</v>
      </c>
    </row>
    <row r="130" spans="1:8" ht="31.5" x14ac:dyDescent="0.25">
      <c r="A130" s="70">
        <v>45229</v>
      </c>
      <c r="B130" s="71" t="s">
        <v>256</v>
      </c>
      <c r="C130" s="72" t="s">
        <v>54</v>
      </c>
      <c r="D130" s="73" t="s">
        <v>257</v>
      </c>
      <c r="E130" s="74"/>
      <c r="F130" s="75">
        <v>48326</v>
      </c>
      <c r="G130" s="74"/>
      <c r="H130" s="11">
        <f t="shared" si="1"/>
        <v>59540892.789999984</v>
      </c>
    </row>
    <row r="131" spans="1:8" ht="31.5" x14ac:dyDescent="0.25">
      <c r="A131" s="70">
        <v>45229</v>
      </c>
      <c r="B131" s="71" t="s">
        <v>258</v>
      </c>
      <c r="C131" s="72" t="s">
        <v>47</v>
      </c>
      <c r="D131" s="73" t="s">
        <v>259</v>
      </c>
      <c r="E131" s="74"/>
      <c r="F131" s="75">
        <v>49500</v>
      </c>
      <c r="G131" s="74"/>
      <c r="H131" s="11">
        <f t="shared" si="1"/>
        <v>59590392.789999984</v>
      </c>
    </row>
    <row r="132" spans="1:8" ht="31.5" x14ac:dyDescent="0.25">
      <c r="A132" s="70">
        <v>45229</v>
      </c>
      <c r="B132" s="71" t="s">
        <v>260</v>
      </c>
      <c r="C132" s="72" t="s">
        <v>47</v>
      </c>
      <c r="D132" s="73" t="s">
        <v>261</v>
      </c>
      <c r="E132" s="74"/>
      <c r="F132" s="75">
        <v>11800</v>
      </c>
      <c r="G132" s="74"/>
      <c r="H132" s="11">
        <f t="shared" si="1"/>
        <v>59602192.789999984</v>
      </c>
    </row>
    <row r="133" spans="1:8" ht="78.75" x14ac:dyDescent="0.25">
      <c r="A133" s="70">
        <v>45229</v>
      </c>
      <c r="B133" s="71" t="s">
        <v>262</v>
      </c>
      <c r="C133" s="72" t="s">
        <v>54</v>
      </c>
      <c r="D133" s="73" t="s">
        <v>263</v>
      </c>
      <c r="E133" s="74"/>
      <c r="F133" s="75">
        <v>61895.59</v>
      </c>
      <c r="G133" s="74"/>
      <c r="H133" s="11">
        <f t="shared" si="1"/>
        <v>59664088.379999988</v>
      </c>
    </row>
    <row r="134" spans="1:8" ht="31.5" x14ac:dyDescent="0.25">
      <c r="A134" s="70">
        <v>45230</v>
      </c>
      <c r="B134" s="71" t="s">
        <v>264</v>
      </c>
      <c r="C134" s="72" t="s">
        <v>54</v>
      </c>
      <c r="D134" s="73" t="s">
        <v>265</v>
      </c>
      <c r="E134" s="74"/>
      <c r="F134" s="75">
        <v>94899</v>
      </c>
      <c r="G134" s="74"/>
      <c r="H134" s="11">
        <f t="shared" si="1"/>
        <v>59758987.379999988</v>
      </c>
    </row>
    <row r="135" spans="1:8" ht="31.5" x14ac:dyDescent="0.25">
      <c r="A135" s="70">
        <v>45230</v>
      </c>
      <c r="B135" s="71" t="s">
        <v>266</v>
      </c>
      <c r="C135" s="72" t="s">
        <v>47</v>
      </c>
      <c r="D135" s="73" t="s">
        <v>267</v>
      </c>
      <c r="E135" s="74"/>
      <c r="F135" s="75">
        <v>30510</v>
      </c>
      <c r="G135" s="74"/>
      <c r="H135" s="11">
        <f>H134+F135-G135</f>
        <v>59789497.379999988</v>
      </c>
    </row>
    <row r="136" spans="1:8" ht="15.75" x14ac:dyDescent="0.25">
      <c r="A136" s="53"/>
      <c r="B136" s="82"/>
      <c r="C136" s="55"/>
      <c r="D136" s="83"/>
      <c r="E136" s="21"/>
      <c r="F136" s="8">
        <f>SUM(F31:F135)</f>
        <v>5312345.12</v>
      </c>
      <c r="G136" s="8">
        <f>SUM(G31:G135)</f>
        <v>2124942.86</v>
      </c>
      <c r="H136" s="8"/>
    </row>
    <row r="137" spans="1:8" ht="31.5" x14ac:dyDescent="0.25">
      <c r="A137" s="84">
        <v>45230</v>
      </c>
      <c r="B137" s="85"/>
      <c r="C137" s="86" t="s">
        <v>268</v>
      </c>
      <c r="D137" s="87" t="s">
        <v>269</v>
      </c>
      <c r="E137" s="88"/>
      <c r="F137" s="75">
        <v>636</v>
      </c>
      <c r="G137" s="89"/>
      <c r="H137" s="11">
        <f>H135+F137-G137</f>
        <v>59790133.379999988</v>
      </c>
    </row>
    <row r="138" spans="1:8" ht="15.75" x14ac:dyDescent="0.25">
      <c r="A138" s="53"/>
      <c r="B138" s="82"/>
      <c r="C138" s="55"/>
      <c r="D138" s="83"/>
      <c r="E138" s="21"/>
      <c r="F138" s="8">
        <f>SUM(F136:F137)</f>
        <v>5312981.12</v>
      </c>
      <c r="G138" s="8">
        <f>SUM(G136:G137)</f>
        <v>2124942.86</v>
      </c>
      <c r="H138" s="9"/>
    </row>
    <row r="143" spans="1:8" ht="15.75" x14ac:dyDescent="0.25">
      <c r="A143" s="58" t="s">
        <v>270</v>
      </c>
      <c r="B143" s="58"/>
      <c r="C143" s="58"/>
      <c r="D143" s="58"/>
      <c r="E143" s="58"/>
      <c r="F143" s="58"/>
      <c r="G143" s="58"/>
      <c r="H143" s="58"/>
    </row>
    <row r="144" spans="1:8" ht="15.75" x14ac:dyDescent="0.25">
      <c r="A144" s="66"/>
      <c r="B144" s="51"/>
      <c r="C144" s="59" t="s">
        <v>6</v>
      </c>
      <c r="D144" s="59"/>
      <c r="E144" s="59"/>
      <c r="F144" s="59"/>
      <c r="G144" s="59"/>
      <c r="H144" s="67">
        <v>14431803.270000007</v>
      </c>
    </row>
    <row r="145" spans="1:8" ht="31.5" x14ac:dyDescent="0.25">
      <c r="A145" s="68" t="s">
        <v>7</v>
      </c>
      <c r="B145" s="69" t="s">
        <v>33</v>
      </c>
      <c r="C145" s="22" t="s">
        <v>8</v>
      </c>
      <c r="D145" s="22" t="s">
        <v>9</v>
      </c>
      <c r="E145" s="90" t="s">
        <v>34</v>
      </c>
      <c r="F145" s="91" t="s">
        <v>35</v>
      </c>
      <c r="G145" s="91" t="s">
        <v>12</v>
      </c>
      <c r="H145" s="91" t="s">
        <v>13</v>
      </c>
    </row>
    <row r="146" spans="1:8" ht="15.75" x14ac:dyDescent="0.25">
      <c r="A146" s="70">
        <v>45210</v>
      </c>
      <c r="B146" s="92" t="s">
        <v>271</v>
      </c>
      <c r="C146" s="93" t="s">
        <v>272</v>
      </c>
      <c r="D146" s="43" t="s">
        <v>273</v>
      </c>
      <c r="E146" s="94" t="s">
        <v>274</v>
      </c>
      <c r="F146" s="95"/>
      <c r="G146" s="95">
        <v>110000</v>
      </c>
      <c r="H146" s="96">
        <f>H144+F146-G146</f>
        <v>14321803.270000007</v>
      </c>
    </row>
    <row r="147" spans="1:8" ht="15.75" x14ac:dyDescent="0.25">
      <c r="A147" s="70">
        <v>45210</v>
      </c>
      <c r="B147" s="92" t="s">
        <v>275</v>
      </c>
      <c r="C147" s="93" t="s">
        <v>276</v>
      </c>
      <c r="D147" s="43" t="s">
        <v>277</v>
      </c>
      <c r="E147" s="94" t="s">
        <v>278</v>
      </c>
      <c r="F147" s="95"/>
      <c r="G147" s="95">
        <v>25380.71</v>
      </c>
      <c r="H147" s="96">
        <f t="shared" ref="H147:H160" si="2">H146+F147-G147</f>
        <v>14296422.560000006</v>
      </c>
    </row>
    <row r="148" spans="1:8" ht="31.5" x14ac:dyDescent="0.25">
      <c r="A148" s="70">
        <v>45211</v>
      </c>
      <c r="B148" s="92" t="s">
        <v>279</v>
      </c>
      <c r="C148" s="93" t="s">
        <v>280</v>
      </c>
      <c r="D148" s="43" t="s">
        <v>281</v>
      </c>
      <c r="E148" s="94" t="s">
        <v>282</v>
      </c>
      <c r="F148" s="95"/>
      <c r="G148" s="95">
        <v>78081.78</v>
      </c>
      <c r="H148" s="96">
        <f t="shared" si="2"/>
        <v>14218340.780000007</v>
      </c>
    </row>
    <row r="149" spans="1:8" ht="31.5" x14ac:dyDescent="0.25">
      <c r="A149" s="76">
        <v>45216</v>
      </c>
      <c r="B149" s="97">
        <v>201228</v>
      </c>
      <c r="C149" s="98" t="s">
        <v>283</v>
      </c>
      <c r="D149" s="73" t="s">
        <v>284</v>
      </c>
      <c r="E149" s="99"/>
      <c r="F149" s="100">
        <v>14055974.16</v>
      </c>
      <c r="G149" s="100"/>
      <c r="H149" s="96">
        <f t="shared" si="2"/>
        <v>28274314.940000005</v>
      </c>
    </row>
    <row r="150" spans="1:8" ht="47.25" x14ac:dyDescent="0.25">
      <c r="A150" s="70">
        <v>45216</v>
      </c>
      <c r="B150" s="92" t="s">
        <v>285</v>
      </c>
      <c r="C150" s="93" t="s">
        <v>286</v>
      </c>
      <c r="D150" s="43" t="s">
        <v>287</v>
      </c>
      <c r="E150" s="94" t="s">
        <v>288</v>
      </c>
      <c r="F150" s="95"/>
      <c r="G150" s="95">
        <v>84758.57</v>
      </c>
      <c r="H150" s="96">
        <f t="shared" si="2"/>
        <v>28189556.370000005</v>
      </c>
    </row>
    <row r="151" spans="1:8" ht="31.5" x14ac:dyDescent="0.25">
      <c r="A151" s="70">
        <v>45216</v>
      </c>
      <c r="B151" s="92" t="s">
        <v>289</v>
      </c>
      <c r="C151" s="93" t="s">
        <v>286</v>
      </c>
      <c r="D151" s="43" t="s">
        <v>290</v>
      </c>
      <c r="E151" s="94" t="s">
        <v>288</v>
      </c>
      <c r="F151" s="95"/>
      <c r="G151" s="95">
        <v>46589.65</v>
      </c>
      <c r="H151" s="96">
        <f t="shared" si="2"/>
        <v>28142966.720000006</v>
      </c>
    </row>
    <row r="152" spans="1:8" ht="47.25" x14ac:dyDescent="0.25">
      <c r="A152" s="70">
        <v>45217</v>
      </c>
      <c r="B152" s="92" t="s">
        <v>291</v>
      </c>
      <c r="C152" s="93" t="s">
        <v>292</v>
      </c>
      <c r="D152" s="43" t="s">
        <v>293</v>
      </c>
      <c r="E152" s="94" t="s">
        <v>294</v>
      </c>
      <c r="F152" s="95"/>
      <c r="G152" s="95">
        <v>93635.839999999997</v>
      </c>
      <c r="H152" s="96">
        <f t="shared" si="2"/>
        <v>28049330.880000006</v>
      </c>
    </row>
    <row r="153" spans="1:8" ht="47.25" x14ac:dyDescent="0.25">
      <c r="A153" s="70">
        <v>45217</v>
      </c>
      <c r="B153" s="92" t="s">
        <v>295</v>
      </c>
      <c r="C153" s="93" t="s">
        <v>296</v>
      </c>
      <c r="D153" s="43" t="s">
        <v>297</v>
      </c>
      <c r="E153" s="94" t="s">
        <v>298</v>
      </c>
      <c r="F153" s="95"/>
      <c r="G153" s="95">
        <v>1740000</v>
      </c>
      <c r="H153" s="96">
        <f t="shared" si="2"/>
        <v>26309330.880000006</v>
      </c>
    </row>
    <row r="154" spans="1:8" ht="31.5" x14ac:dyDescent="0.25">
      <c r="A154" s="76">
        <v>45218</v>
      </c>
      <c r="B154" s="97">
        <v>203718</v>
      </c>
      <c r="C154" s="98" t="s">
        <v>283</v>
      </c>
      <c r="D154" s="73" t="s">
        <v>299</v>
      </c>
      <c r="E154" s="99"/>
      <c r="F154" s="100">
        <v>666666.67000000004</v>
      </c>
      <c r="G154" s="100"/>
      <c r="H154" s="96">
        <f t="shared" si="2"/>
        <v>26975997.550000008</v>
      </c>
    </row>
    <row r="155" spans="1:8" ht="31.5" x14ac:dyDescent="0.25">
      <c r="A155" s="70">
        <v>45219</v>
      </c>
      <c r="B155" s="92" t="s">
        <v>300</v>
      </c>
      <c r="C155" s="93" t="s">
        <v>301</v>
      </c>
      <c r="D155" s="43" t="s">
        <v>302</v>
      </c>
      <c r="E155" s="94" t="s">
        <v>303</v>
      </c>
      <c r="F155" s="95"/>
      <c r="G155" s="95">
        <v>15000</v>
      </c>
      <c r="H155" s="96">
        <f t="shared" si="2"/>
        <v>26960997.550000008</v>
      </c>
    </row>
    <row r="156" spans="1:8" ht="31.5" x14ac:dyDescent="0.25">
      <c r="A156" s="70">
        <v>45219</v>
      </c>
      <c r="B156" s="92" t="s">
        <v>304</v>
      </c>
      <c r="C156" s="93" t="s">
        <v>305</v>
      </c>
      <c r="D156" s="43" t="s">
        <v>306</v>
      </c>
      <c r="E156" s="94" t="s">
        <v>307</v>
      </c>
      <c r="F156" s="95"/>
      <c r="G156" s="95">
        <v>10286456.050000001</v>
      </c>
      <c r="H156" s="96">
        <f t="shared" si="2"/>
        <v>16674541.500000007</v>
      </c>
    </row>
    <row r="157" spans="1:8" ht="15.75" x14ac:dyDescent="0.25">
      <c r="A157" s="70">
        <v>45219</v>
      </c>
      <c r="B157" s="92" t="s">
        <v>308</v>
      </c>
      <c r="C157" s="93" t="s">
        <v>309</v>
      </c>
      <c r="D157" s="43" t="s">
        <v>310</v>
      </c>
      <c r="E157" s="94" t="s">
        <v>311</v>
      </c>
      <c r="F157" s="95"/>
      <c r="G157" s="95">
        <v>990600</v>
      </c>
      <c r="H157" s="96">
        <f t="shared" si="2"/>
        <v>15683941.500000007</v>
      </c>
    </row>
    <row r="158" spans="1:8" ht="31.5" x14ac:dyDescent="0.25">
      <c r="A158" s="70">
        <v>45219</v>
      </c>
      <c r="B158" s="92" t="s">
        <v>312</v>
      </c>
      <c r="C158" s="93" t="s">
        <v>313</v>
      </c>
      <c r="D158" s="43" t="s">
        <v>314</v>
      </c>
      <c r="E158" s="94" t="s">
        <v>315</v>
      </c>
      <c r="F158" s="95"/>
      <c r="G158" s="95">
        <v>177623.6</v>
      </c>
      <c r="H158" s="96">
        <f t="shared" si="2"/>
        <v>15506317.900000008</v>
      </c>
    </row>
    <row r="159" spans="1:8" ht="15.75" x14ac:dyDescent="0.25">
      <c r="A159" s="70">
        <v>45219</v>
      </c>
      <c r="B159" s="92" t="s">
        <v>316</v>
      </c>
      <c r="C159" s="87" t="s">
        <v>317</v>
      </c>
      <c r="D159" s="43" t="s">
        <v>318</v>
      </c>
      <c r="E159" s="92" t="s">
        <v>319</v>
      </c>
      <c r="F159" s="95"/>
      <c r="G159" s="95">
        <v>110000</v>
      </c>
      <c r="H159" s="96">
        <f t="shared" si="2"/>
        <v>15396317.900000008</v>
      </c>
    </row>
    <row r="160" spans="1:8" ht="31.5" x14ac:dyDescent="0.25">
      <c r="A160" s="70">
        <v>45222</v>
      </c>
      <c r="B160" s="92" t="s">
        <v>320</v>
      </c>
      <c r="C160" s="87" t="s">
        <v>321</v>
      </c>
      <c r="D160" s="43" t="s">
        <v>322</v>
      </c>
      <c r="E160" s="92" t="s">
        <v>323</v>
      </c>
      <c r="F160" s="95"/>
      <c r="G160" s="95">
        <v>1203996</v>
      </c>
      <c r="H160" s="96">
        <f t="shared" si="2"/>
        <v>14192321.900000008</v>
      </c>
    </row>
    <row r="161" spans="1:8" ht="15.75" x14ac:dyDescent="0.25">
      <c r="A161" s="101"/>
      <c r="C161" s="102"/>
      <c r="D161" s="83" t="s">
        <v>324</v>
      </c>
      <c r="E161" s="83"/>
      <c r="F161" s="8">
        <f>SUM(F146:F160)</f>
        <v>14722640.83</v>
      </c>
      <c r="G161" s="8">
        <f>SUM(G146:G160)</f>
        <v>14962122.200000001</v>
      </c>
      <c r="H161" s="103"/>
    </row>
    <row r="162" spans="1:8" ht="15.75" x14ac:dyDescent="0.25">
      <c r="A162" s="104"/>
      <c r="B162" s="105"/>
      <c r="C162" s="106"/>
      <c r="D162" s="107"/>
      <c r="E162" s="105"/>
      <c r="G162" s="108"/>
    </row>
    <row r="163" spans="1:8" ht="15.75" x14ac:dyDescent="0.25">
      <c r="A163" s="104"/>
      <c r="B163" s="105"/>
      <c r="C163" s="106"/>
      <c r="D163" s="107"/>
      <c r="E163" s="105"/>
      <c r="G163" s="108"/>
    </row>
    <row r="164" spans="1:8" ht="15.75" x14ac:dyDescent="0.25">
      <c r="A164" s="104"/>
      <c r="B164" s="105"/>
      <c r="C164" s="106"/>
      <c r="D164" s="107"/>
      <c r="E164" s="105"/>
      <c r="G164" s="108"/>
      <c r="H164" s="109"/>
    </row>
    <row r="165" spans="1:8" ht="15.75" x14ac:dyDescent="0.25">
      <c r="A165" s="104"/>
      <c r="B165" s="105"/>
      <c r="C165" s="106"/>
      <c r="D165" s="107"/>
      <c r="E165" s="105"/>
      <c r="G165" s="108"/>
      <c r="H165" s="109"/>
    </row>
    <row r="166" spans="1:8" ht="16.5" x14ac:dyDescent="0.25">
      <c r="A166" s="110"/>
      <c r="B166" s="12"/>
      <c r="C166" s="12"/>
      <c r="D166" s="13"/>
      <c r="E166" s="13"/>
      <c r="F166" s="14"/>
      <c r="G166" s="14"/>
      <c r="H166" s="14"/>
    </row>
    <row r="167" spans="1:8" ht="16.5" x14ac:dyDescent="0.25">
      <c r="A167" s="64"/>
      <c r="B167" s="64"/>
      <c r="C167" s="64"/>
      <c r="D167" s="64"/>
      <c r="E167" s="64"/>
      <c r="F167" s="64"/>
      <c r="G167" s="64"/>
      <c r="H167" s="64"/>
    </row>
    <row r="168" spans="1:8" ht="16.5" x14ac:dyDescent="0.25">
      <c r="A168" s="60"/>
      <c r="B168" s="60"/>
      <c r="C168" s="60"/>
      <c r="D168" s="60"/>
      <c r="E168" s="60"/>
      <c r="F168" s="60"/>
      <c r="G168" s="60"/>
      <c r="H168" s="60"/>
    </row>
    <row r="169" spans="1:8" ht="16.5" x14ac:dyDescent="0.25">
      <c r="A169" s="111"/>
      <c r="B169" s="52"/>
      <c r="C169" s="52"/>
      <c r="D169" s="52"/>
      <c r="E169" s="52"/>
      <c r="F169" s="52"/>
      <c r="G169" s="52"/>
      <c r="H169" s="52"/>
    </row>
    <row r="170" spans="1:8" ht="16.5" x14ac:dyDescent="0.25">
      <c r="A170" s="111"/>
      <c r="B170" s="52"/>
      <c r="C170" s="52"/>
      <c r="D170" s="52"/>
      <c r="E170" s="52"/>
      <c r="F170" s="52"/>
      <c r="G170" s="52"/>
      <c r="H170" s="52"/>
    </row>
    <row r="171" spans="1:8" ht="16.5" x14ac:dyDescent="0.25">
      <c r="A171" s="112"/>
      <c r="B171" s="17"/>
      <c r="C171" s="18"/>
      <c r="D171" s="19"/>
      <c r="E171" s="16"/>
      <c r="F171" s="14"/>
      <c r="G171" s="14"/>
      <c r="H171" s="14"/>
    </row>
    <row r="172" spans="1:8" ht="16.5" x14ac:dyDescent="0.25">
      <c r="A172" s="64"/>
      <c r="B172" s="64"/>
      <c r="C172" s="64"/>
      <c r="D172" s="14"/>
      <c r="E172" s="63"/>
      <c r="F172" s="63"/>
      <c r="G172" s="63"/>
      <c r="H172" s="63"/>
    </row>
    <row r="173" spans="1:8" ht="16.5" x14ac:dyDescent="0.25">
      <c r="A173" s="60"/>
      <c r="B173" s="60"/>
      <c r="C173" s="60"/>
      <c r="D173" s="14"/>
      <c r="E173" s="62"/>
      <c r="F173" s="62"/>
      <c r="G173" s="62"/>
      <c r="H173" s="62"/>
    </row>
    <row r="174" spans="1:8" ht="15.75" x14ac:dyDescent="0.25">
      <c r="A174" s="57" t="s">
        <v>18</v>
      </c>
      <c r="B174" s="57"/>
      <c r="C174" s="57"/>
      <c r="D174" s="57"/>
      <c r="E174" s="57"/>
      <c r="F174" s="57"/>
      <c r="G174" s="57"/>
      <c r="H174" s="57"/>
    </row>
    <row r="175" spans="1:8" x14ac:dyDescent="0.25">
      <c r="A175" s="113" t="s">
        <v>19</v>
      </c>
      <c r="B175" s="113"/>
      <c r="C175" s="113"/>
      <c r="D175" s="113"/>
      <c r="E175" s="113"/>
      <c r="F175" s="113"/>
      <c r="G175" s="113"/>
      <c r="H175" s="113"/>
    </row>
  </sheetData>
  <autoFilter ref="A14:H14" xr:uid="{00000000-0001-0000-0000-000000000000}">
    <sortState xmlns:xlrd2="http://schemas.microsoft.com/office/spreadsheetml/2017/richdata2" ref="A17:G19">
      <sortCondition ref="A14"/>
    </sortState>
  </autoFilter>
  <mergeCells count="20">
    <mergeCell ref="A173:C173"/>
    <mergeCell ref="E173:H173"/>
    <mergeCell ref="A174:H174"/>
    <mergeCell ref="A175:H175"/>
    <mergeCell ref="A143:H143"/>
    <mergeCell ref="C144:G144"/>
    <mergeCell ref="A167:H167"/>
    <mergeCell ref="A168:H168"/>
    <mergeCell ref="A172:C172"/>
    <mergeCell ref="E172:H172"/>
    <mergeCell ref="A5:H5"/>
    <mergeCell ref="A6:H6"/>
    <mergeCell ref="A7:H7"/>
    <mergeCell ref="A8:H8"/>
    <mergeCell ref="A9:H9"/>
    <mergeCell ref="A12:H12"/>
    <mergeCell ref="C13:G13"/>
    <mergeCell ref="A10:H10"/>
    <mergeCell ref="A28:H28"/>
    <mergeCell ref="C29:G29"/>
  </mergeCells>
  <phoneticPr fontId="12" type="noConversion"/>
  <pageMargins left="0.31496062992125984" right="0.19685039370078741" top="0.15748031496062992" bottom="0.15748031496062992" header="0.31496062992125984" footer="0.31496062992125984"/>
  <pageSetup paperSize="5" scale="76" fitToHeight="0" orientation="landscape" r:id="rId1"/>
  <rowBreaks count="1" manualBreakCount="1">
    <brk id="15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LIBRO B</vt:lpstr>
      <vt:lpstr>'LIBRO 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Tempòral</dc:creator>
  <cp:lastModifiedBy>Francis Castro</cp:lastModifiedBy>
  <cp:lastPrinted>2023-11-15T16:12:29Z</cp:lastPrinted>
  <dcterms:created xsi:type="dcterms:W3CDTF">2017-08-14T15:06:18Z</dcterms:created>
  <dcterms:modified xsi:type="dcterms:W3CDTF">2023-11-15T16:13:53Z</dcterms:modified>
</cp:coreProperties>
</file>